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様式更新/250300 担当者提出/公営企業課：４⑥Ｆ/"/>
    </mc:Choice>
  </mc:AlternateContent>
  <xr:revisionPtr revIDLastSave="3" documentId="13_ncr:1_{4C7C9C13-FD55-4AC2-9006-7D5A26FF0190}" xr6:coauthVersionLast="47" xr6:coauthVersionMax="47" xr10:uidLastSave="{6938FE59-002D-4AC8-8B31-BA4F3A9C789F}"/>
  <bookViews>
    <workbookView xWindow="-120" yWindow="-16320" windowWidth="29040" windowHeight="15720" tabRatio="891" activeTab="1" xr2:uid="{00000000-000D-0000-FFFF-FFFF00000000}"/>
  </bookViews>
  <sheets>
    <sheet name="記入要領" sheetId="93" r:id="rId1"/>
    <sheet name="選択コード" sheetId="11" r:id="rId2"/>
    <sheet name="【総括表】○○県" sheetId="3" r:id="rId3"/>
    <sheet name="【標準（財務諸表）】1" sheetId="8" r:id="rId4"/>
    <sheet name="【標準（財務諸表）】2" sheetId="94" r:id="rId5"/>
    <sheet name="【標準（財務諸表）】3" sheetId="95" r:id="rId6"/>
    <sheet name="【標準（財務諸表）】4" sheetId="96" r:id="rId7"/>
    <sheet name="【標準（財務諸表）】5" sheetId="97" r:id="rId8"/>
    <sheet name="【標準（財務諸表）】6" sheetId="98" r:id="rId9"/>
    <sheet name="【標準（財務諸表）】7" sheetId="99" r:id="rId10"/>
    <sheet name="【標準（財務諸表）】8" sheetId="100" r:id="rId11"/>
    <sheet name="【標準（財務諸表）】9" sheetId="101" r:id="rId12"/>
    <sheet name="【標準（財務諸表）】10" sheetId="102" r:id="rId13"/>
    <sheet name="【標準（財務諸表）】11" sheetId="103" r:id="rId14"/>
    <sheet name="【標準（財務諸表）】12" sheetId="104" r:id="rId15"/>
    <sheet name="【標準（財務諸表）】13" sheetId="105" r:id="rId16"/>
    <sheet name="【標準（財務諸表）】14" sheetId="106" r:id="rId17"/>
    <sheet name="【標準（財務諸表）】15" sheetId="107" r:id="rId18"/>
    <sheet name="【標準（財務諸表）】16" sheetId="108" r:id="rId19"/>
    <sheet name="【標準（財務諸表）】17" sheetId="109" r:id="rId20"/>
    <sheet name="【標準（財務諸表）】18" sheetId="110" r:id="rId21"/>
    <sheet name="【標準（財務諸表）】19" sheetId="111" r:id="rId22"/>
    <sheet name="【標準（財務諸表）】20" sheetId="112" r:id="rId23"/>
  </sheets>
  <definedNames>
    <definedName name="_xlnm.Print_Area" localSheetId="2">【総括表】○○県!$A$1:$J$196</definedName>
    <definedName name="_xlnm.Print_Area" localSheetId="3">'【標準（財務諸表）】1'!$A$1:$CU$37</definedName>
    <definedName name="_xlnm.Print_Area" localSheetId="12">'【標準（財務諸表）】10'!$A$1:$CU$37</definedName>
    <definedName name="_xlnm.Print_Area" localSheetId="13">'【標準（財務諸表）】11'!$A$1:$CU$37</definedName>
    <definedName name="_xlnm.Print_Area" localSheetId="14">'【標準（財務諸表）】12'!$A$1:$CU$37</definedName>
    <definedName name="_xlnm.Print_Area" localSheetId="15">'【標準（財務諸表）】13'!$A$1:$CU$37</definedName>
    <definedName name="_xlnm.Print_Area" localSheetId="16">'【標準（財務諸表）】14'!$A$1:$CU$37</definedName>
    <definedName name="_xlnm.Print_Area" localSheetId="17">'【標準（財務諸表）】15'!$A$1:$CU$37</definedName>
    <definedName name="_xlnm.Print_Area" localSheetId="18">'【標準（財務諸表）】16'!$A$1:$CU$37</definedName>
    <definedName name="_xlnm.Print_Area" localSheetId="19">'【標準（財務諸表）】17'!$A$1:$CU$37</definedName>
    <definedName name="_xlnm.Print_Area" localSheetId="20">'【標準（財務諸表）】18'!$A$1:$CU$37</definedName>
    <definedName name="_xlnm.Print_Area" localSheetId="21">'【標準（財務諸表）】19'!$A$1:$CU$37</definedName>
    <definedName name="_xlnm.Print_Area" localSheetId="4">'【標準（財務諸表）】2'!$A$1:$CU$37</definedName>
    <definedName name="_xlnm.Print_Area" localSheetId="22">'【標準（財務諸表）】20'!$A$1:$CU$37</definedName>
    <definedName name="_xlnm.Print_Area" localSheetId="5">'【標準（財務諸表）】3'!$A$1:$CU$37</definedName>
    <definedName name="_xlnm.Print_Area" localSheetId="6">'【標準（財務諸表）】4'!$A$1:$CU$37</definedName>
    <definedName name="_xlnm.Print_Area" localSheetId="7">'【標準（財務諸表）】5'!$A$1:$CU$37</definedName>
    <definedName name="_xlnm.Print_Area" localSheetId="8">'【標準（財務諸表）】6'!$A$1:$CU$37</definedName>
    <definedName name="_xlnm.Print_Area" localSheetId="9">'【標準（財務諸表）】7'!$A$1:$CU$37</definedName>
    <definedName name="_xlnm.Print_Area" localSheetId="10">'【標準（財務諸表）】8'!$A$1:$CU$37</definedName>
    <definedName name="_xlnm.Print_Area" localSheetId="11">'【標準（財務諸表）】9'!$A$1:$CU$37</definedName>
    <definedName name="_xlnm.Print_Area" localSheetId="0">記入要領!$A$1:$AO$170</definedName>
    <definedName name="_xlnm.Print_Area" localSheetId="1">選択コード!$A$1:$F$96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8" l="1"/>
  <c r="T11" i="8" s="1"/>
  <c r="U11" i="8" s="1"/>
  <c r="W11" i="8" s="1"/>
  <c r="C26" i="3"/>
  <c r="E26" i="3" s="1"/>
  <c r="E29" i="3"/>
  <c r="C56" i="3"/>
  <c r="U24" i="8"/>
  <c r="B10" i="3"/>
  <c r="U24" i="112"/>
  <c r="U24" i="111"/>
  <c r="U24" i="110"/>
  <c r="U24" i="109"/>
  <c r="X11" i="109" s="1"/>
  <c r="Z11" i="109" s="1"/>
  <c r="U24" i="108"/>
  <c r="X11" i="108" s="1"/>
  <c r="Z11" i="108" s="1"/>
  <c r="U24" i="107"/>
  <c r="U24" i="106"/>
  <c r="X11" i="106" s="1"/>
  <c r="Z11" i="106" s="1"/>
  <c r="U24" i="105"/>
  <c r="X11" i="105" s="1"/>
  <c r="Z11" i="105" s="1"/>
  <c r="U24" i="104"/>
  <c r="U24" i="103"/>
  <c r="X11" i="103" s="1"/>
  <c r="Z11" i="103" s="1"/>
  <c r="U24" i="102"/>
  <c r="U24" i="101"/>
  <c r="U24" i="100"/>
  <c r="X11" i="100" s="1"/>
  <c r="Z11" i="100" s="1"/>
  <c r="U24" i="99"/>
  <c r="U24" i="98"/>
  <c r="X11" i="98" s="1"/>
  <c r="Z11" i="98"/>
  <c r="U24" i="97"/>
  <c r="X11" i="97" s="1"/>
  <c r="Z11" i="97" s="1"/>
  <c r="U24" i="96"/>
  <c r="X11" i="96" s="1"/>
  <c r="Z11" i="96" s="1"/>
  <c r="U24" i="95"/>
  <c r="U24" i="94"/>
  <c r="X11" i="94" s="1"/>
  <c r="Z11" i="94" s="1"/>
  <c r="I29" i="3"/>
  <c r="H29" i="3"/>
  <c r="F29" i="3"/>
  <c r="D29" i="3"/>
  <c r="C29" i="3"/>
  <c r="B29" i="3"/>
  <c r="I28" i="3"/>
  <c r="H28" i="3"/>
  <c r="F28" i="3"/>
  <c r="D28" i="3"/>
  <c r="C28" i="3"/>
  <c r="B28" i="3"/>
  <c r="I27" i="3"/>
  <c r="H27" i="3"/>
  <c r="F27" i="3"/>
  <c r="D27" i="3"/>
  <c r="C27" i="3"/>
  <c r="E27" i="3" s="1"/>
  <c r="G27" i="3" s="1"/>
  <c r="B27" i="3"/>
  <c r="I26" i="3"/>
  <c r="H26" i="3"/>
  <c r="F26" i="3"/>
  <c r="D26" i="3"/>
  <c r="B26" i="3"/>
  <c r="I25" i="3"/>
  <c r="H25" i="3"/>
  <c r="F25" i="3"/>
  <c r="D25" i="3"/>
  <c r="C25" i="3"/>
  <c r="E25" i="3"/>
  <c r="G25" i="3"/>
  <c r="B25" i="3"/>
  <c r="I24" i="3"/>
  <c r="H24" i="3"/>
  <c r="F24" i="3"/>
  <c r="D24" i="3"/>
  <c r="C24" i="3"/>
  <c r="B24" i="3"/>
  <c r="I23" i="3"/>
  <c r="H23" i="3"/>
  <c r="F23" i="3"/>
  <c r="D23" i="3"/>
  <c r="C23" i="3"/>
  <c r="E23" i="3" s="1"/>
  <c r="G23" i="3" s="1"/>
  <c r="B23" i="3"/>
  <c r="I22" i="3"/>
  <c r="H22" i="3"/>
  <c r="F22" i="3"/>
  <c r="D22" i="3"/>
  <c r="C22" i="3"/>
  <c r="E22" i="3" s="1"/>
  <c r="G22" i="3" s="1"/>
  <c r="B22" i="3"/>
  <c r="I21" i="3"/>
  <c r="H21" i="3"/>
  <c r="F21" i="3"/>
  <c r="D21" i="3"/>
  <c r="E21" i="3"/>
  <c r="C21" i="3"/>
  <c r="B21" i="3"/>
  <c r="I20" i="3"/>
  <c r="H20" i="3"/>
  <c r="F20" i="3"/>
  <c r="D20" i="3"/>
  <c r="C20" i="3"/>
  <c r="E20" i="3" s="1"/>
  <c r="G20" i="3" s="1"/>
  <c r="B20" i="3"/>
  <c r="I19" i="3"/>
  <c r="H19" i="3"/>
  <c r="F19" i="3"/>
  <c r="D19" i="3"/>
  <c r="E19" i="3" s="1"/>
  <c r="G19" i="3" s="1"/>
  <c r="C19" i="3"/>
  <c r="B19" i="3"/>
  <c r="I18" i="3"/>
  <c r="H18" i="3"/>
  <c r="F18" i="3"/>
  <c r="D18" i="3"/>
  <c r="C18" i="3"/>
  <c r="E18" i="3" s="1"/>
  <c r="G18" i="3" s="1"/>
  <c r="B18" i="3"/>
  <c r="I17" i="3"/>
  <c r="H17" i="3"/>
  <c r="F17" i="3"/>
  <c r="D17" i="3"/>
  <c r="C17" i="3"/>
  <c r="E17" i="3" s="1"/>
  <c r="G17" i="3" s="1"/>
  <c r="B17" i="3"/>
  <c r="I16" i="3"/>
  <c r="H16" i="3"/>
  <c r="F16" i="3"/>
  <c r="D16" i="3"/>
  <c r="C16" i="3"/>
  <c r="E16" i="3"/>
  <c r="G16" i="3" s="1"/>
  <c r="B16" i="3"/>
  <c r="I15" i="3"/>
  <c r="H15" i="3"/>
  <c r="F15" i="3"/>
  <c r="D15" i="3"/>
  <c r="C15" i="3"/>
  <c r="B15" i="3"/>
  <c r="I14" i="3"/>
  <c r="H14" i="3"/>
  <c r="F14" i="3"/>
  <c r="D14" i="3"/>
  <c r="C14" i="3"/>
  <c r="E14" i="3" s="1"/>
  <c r="G14" i="3" s="1"/>
  <c r="B14" i="3"/>
  <c r="I13" i="3"/>
  <c r="H13" i="3"/>
  <c r="F13" i="3"/>
  <c r="D13" i="3"/>
  <c r="E13" i="3"/>
  <c r="G13" i="3" s="1"/>
  <c r="C13" i="3"/>
  <c r="B13" i="3"/>
  <c r="I12" i="3"/>
  <c r="H12" i="3"/>
  <c r="F12" i="3"/>
  <c r="D12" i="3"/>
  <c r="C12" i="3"/>
  <c r="B12" i="3"/>
  <c r="I11" i="3"/>
  <c r="H11" i="3"/>
  <c r="F11" i="3"/>
  <c r="D11" i="3"/>
  <c r="C11" i="3"/>
  <c r="B11" i="3"/>
  <c r="I10" i="3"/>
  <c r="H10" i="3"/>
  <c r="F10" i="3"/>
  <c r="G10" i="3" s="1"/>
  <c r="D10" i="3"/>
  <c r="C10" i="3"/>
  <c r="E10" i="3"/>
  <c r="E11" i="3"/>
  <c r="G11" i="3"/>
  <c r="CK36" i="112"/>
  <c r="CL36" i="112" s="1"/>
  <c r="BN36" i="112"/>
  <c r="BO36" i="112"/>
  <c r="AS36" i="112"/>
  <c r="AT36" i="112" s="1"/>
  <c r="CK35" i="112"/>
  <c r="CL35" i="112"/>
  <c r="BN35" i="112"/>
  <c r="BO35" i="112" s="1"/>
  <c r="AS35" i="112"/>
  <c r="AT35" i="112"/>
  <c r="CK34" i="112"/>
  <c r="CL34" i="112"/>
  <c r="BN34" i="112"/>
  <c r="BO34" i="112" s="1"/>
  <c r="BO37" i="112" s="1"/>
  <c r="AS34" i="112"/>
  <c r="AT34" i="112" s="1"/>
  <c r="AT37" i="112" s="1"/>
  <c r="AN31" i="112" s="1"/>
  <c r="AL31" i="112" s="1"/>
  <c r="CG33" i="112"/>
  <c r="CD33" i="112"/>
  <c r="CF33" i="112"/>
  <c r="CF36" i="112" s="1"/>
  <c r="BJ33" i="112"/>
  <c r="BG33" i="112"/>
  <c r="BI33" i="112"/>
  <c r="BI36" i="112"/>
  <c r="AO33" i="112"/>
  <c r="AL33" i="112"/>
  <c r="AN33" i="112"/>
  <c r="AN36" i="112" s="1"/>
  <c r="AS31" i="112"/>
  <c r="CF30" i="112"/>
  <c r="CD30" i="112" s="1"/>
  <c r="BN30" i="112"/>
  <c r="BI30" i="112"/>
  <c r="BG30" i="112" s="1"/>
  <c r="AN30" i="112"/>
  <c r="AL30" i="112" s="1"/>
  <c r="BI27" i="112"/>
  <c r="BT15" i="112"/>
  <c r="AS27" i="112"/>
  <c r="AN27" i="112"/>
  <c r="BN26" i="112"/>
  <c r="BI26" i="112"/>
  <c r="AS26" i="112"/>
  <c r="AN26" i="112"/>
  <c r="BN25" i="112"/>
  <c r="BI25" i="112"/>
  <c r="AS25" i="112"/>
  <c r="AN25" i="112"/>
  <c r="CK24" i="112"/>
  <c r="BN24" i="112"/>
  <c r="AS24" i="112"/>
  <c r="AN24" i="112"/>
  <c r="BN23" i="112"/>
  <c r="BI23" i="112"/>
  <c r="AS23" i="112"/>
  <c r="AS30" i="112" s="1"/>
  <c r="AN23" i="112"/>
  <c r="BN22" i="112"/>
  <c r="BI22" i="112"/>
  <c r="AS22" i="112"/>
  <c r="AN22" i="112"/>
  <c r="CK21" i="112"/>
  <c r="BN21" i="112"/>
  <c r="BI21" i="112"/>
  <c r="AS21" i="112"/>
  <c r="AN21" i="112"/>
  <c r="CK20" i="112"/>
  <c r="CF20" i="112"/>
  <c r="BN20" i="112"/>
  <c r="BI20" i="112"/>
  <c r="AS20" i="112"/>
  <c r="AN20" i="112"/>
  <c r="CK19" i="112"/>
  <c r="CF19" i="112"/>
  <c r="BN19" i="112"/>
  <c r="BI19" i="112"/>
  <c r="AS19" i="112"/>
  <c r="AS29" i="112" s="1"/>
  <c r="AN19" i="112"/>
  <c r="CK18" i="112"/>
  <c r="CF18" i="112"/>
  <c r="BN18" i="112"/>
  <c r="BI18" i="112"/>
  <c r="AS18" i="112"/>
  <c r="AN18" i="112"/>
  <c r="CK17" i="112"/>
  <c r="CF17" i="112"/>
  <c r="BN17" i="112"/>
  <c r="BN28" i="112" s="1"/>
  <c r="BI17" i="112"/>
  <c r="BI24" i="112" s="1"/>
  <c r="AS17" i="112"/>
  <c r="AS28" i="112" s="1"/>
  <c r="AN17" i="112"/>
  <c r="U17" i="112"/>
  <c r="CK16" i="112"/>
  <c r="CK22" i="112"/>
  <c r="CF16" i="112"/>
  <c r="BN16" i="112"/>
  <c r="BN27" i="112" s="1"/>
  <c r="BI16" i="112"/>
  <c r="AS16" i="112"/>
  <c r="AN16" i="112"/>
  <c r="CT15" i="112"/>
  <c r="CQ15" i="112"/>
  <c r="CP15" i="112"/>
  <c r="CO15" i="112"/>
  <c r="CN15" i="112"/>
  <c r="CM15" i="112"/>
  <c r="CS15" i="112" s="1"/>
  <c r="CL15" i="112"/>
  <c r="CR15" i="112"/>
  <c r="CF15" i="112"/>
  <c r="CB15" i="112"/>
  <c r="BX15" i="112"/>
  <c r="BV15" i="112"/>
  <c r="BS15" i="112"/>
  <c r="BZ15" i="112" s="1"/>
  <c r="BR15" i="112"/>
  <c r="BQ15" i="112"/>
  <c r="BP15" i="112"/>
  <c r="BY15" i="112" s="1"/>
  <c r="BO15" i="112"/>
  <c r="BI15" i="112"/>
  <c r="BE15" i="112"/>
  <c r="BB15" i="112"/>
  <c r="BA15" i="112"/>
  <c r="AZ15" i="112"/>
  <c r="AY15" i="112"/>
  <c r="BD15" i="112" s="1"/>
  <c r="AX15" i="112"/>
  <c r="AW15" i="112"/>
  <c r="AV15" i="112"/>
  <c r="AU15" i="112"/>
  <c r="AT15" i="112"/>
  <c r="BC15" i="112"/>
  <c r="AN15" i="112"/>
  <c r="X11" i="112"/>
  <c r="Z11" i="112"/>
  <c r="T11" i="112"/>
  <c r="U11" i="112"/>
  <c r="W11" i="112" s="1"/>
  <c r="CK36" i="111"/>
  <c r="CL36" i="111"/>
  <c r="BN36" i="111"/>
  <c r="BO36" i="111" s="1"/>
  <c r="AS36" i="111"/>
  <c r="AT36" i="111"/>
  <c r="CK35" i="111"/>
  <c r="CL35" i="111" s="1"/>
  <c r="BN35" i="111"/>
  <c r="BO35" i="111"/>
  <c r="BO37" i="111" s="1"/>
  <c r="BI31" i="111" s="1"/>
  <c r="BG31" i="111" s="1"/>
  <c r="AS35" i="111"/>
  <c r="AT35" i="111" s="1"/>
  <c r="CK34" i="111"/>
  <c r="CL34" i="111" s="1"/>
  <c r="BN34" i="111"/>
  <c r="BO34" i="111" s="1"/>
  <c r="AS34" i="111"/>
  <c r="AT34" i="111" s="1"/>
  <c r="AT37" i="111" s="1"/>
  <c r="AN31" i="111" s="1"/>
  <c r="AL31" i="111" s="1"/>
  <c r="CG33" i="111"/>
  <c r="CD33" i="111"/>
  <c r="CF33" i="111" s="1"/>
  <c r="CF36" i="111" s="1"/>
  <c r="BJ33" i="111"/>
  <c r="BG33" i="111"/>
  <c r="BI33" i="111"/>
  <c r="BI36" i="111" s="1"/>
  <c r="AO33" i="111"/>
  <c r="AL33" i="111"/>
  <c r="AN33" i="111" s="1"/>
  <c r="AN36" i="111" s="1"/>
  <c r="AS31" i="111"/>
  <c r="CF30" i="111"/>
  <c r="CD30" i="111" s="1"/>
  <c r="BN30" i="111"/>
  <c r="BI30" i="111"/>
  <c r="BG30" i="111" s="1"/>
  <c r="AN30" i="111"/>
  <c r="AL30" i="111" s="1"/>
  <c r="BI27" i="111"/>
  <c r="BW15" i="111"/>
  <c r="AS27" i="111"/>
  <c r="AN27" i="111"/>
  <c r="BN26" i="111"/>
  <c r="BI26" i="111"/>
  <c r="AS26" i="111"/>
  <c r="AN26" i="111"/>
  <c r="BN25" i="111"/>
  <c r="BI25" i="111"/>
  <c r="AS25" i="111"/>
  <c r="AN25" i="111"/>
  <c r="CK24" i="111"/>
  <c r="BN24" i="111"/>
  <c r="AS24" i="111"/>
  <c r="AS30" i="111"/>
  <c r="AN24" i="111"/>
  <c r="BN23" i="111"/>
  <c r="BI23" i="111"/>
  <c r="AS23" i="111"/>
  <c r="AN23" i="111"/>
  <c r="BN22" i="111"/>
  <c r="BI22" i="111"/>
  <c r="BI24" i="111" s="1"/>
  <c r="AS22" i="111"/>
  <c r="AN22" i="111"/>
  <c r="CK21" i="111"/>
  <c r="BN21" i="111"/>
  <c r="BI21" i="111"/>
  <c r="AS21" i="111"/>
  <c r="AN21" i="111"/>
  <c r="CK20" i="111"/>
  <c r="CF20" i="111"/>
  <c r="BN20" i="111"/>
  <c r="BI20" i="111"/>
  <c r="AS20" i="111"/>
  <c r="AN20" i="111"/>
  <c r="CK19" i="111"/>
  <c r="CF19" i="111"/>
  <c r="BN19" i="111"/>
  <c r="BI19" i="111"/>
  <c r="AS19" i="111"/>
  <c r="AS29" i="111" s="1"/>
  <c r="AN19" i="111"/>
  <c r="CK18" i="111"/>
  <c r="CF18" i="111"/>
  <c r="BN18" i="111"/>
  <c r="BI18" i="111"/>
  <c r="AS18" i="111"/>
  <c r="AN18" i="111"/>
  <c r="CK17" i="111"/>
  <c r="CF17" i="111"/>
  <c r="BN17" i="111"/>
  <c r="BI17" i="111"/>
  <c r="AS17" i="111"/>
  <c r="AN17" i="111"/>
  <c r="U17" i="111"/>
  <c r="T11" i="111" s="1"/>
  <c r="U11" i="111"/>
  <c r="W11" i="111" s="1"/>
  <c r="CK16" i="111"/>
  <c r="CK22" i="111"/>
  <c r="CF16" i="111"/>
  <c r="BN16" i="111"/>
  <c r="BN27" i="111"/>
  <c r="BI16" i="111"/>
  <c r="AS16" i="111"/>
  <c r="AS28" i="111"/>
  <c r="AN16" i="111"/>
  <c r="CT15" i="111"/>
  <c r="CQ15" i="111"/>
  <c r="CP15" i="111"/>
  <c r="CO15" i="111"/>
  <c r="CN15" i="111"/>
  <c r="CM15" i="111"/>
  <c r="CS15" i="111"/>
  <c r="CL15" i="111"/>
  <c r="CR15" i="111" s="1"/>
  <c r="CF15" i="111"/>
  <c r="CB15" i="111"/>
  <c r="BX15" i="111"/>
  <c r="BT15" i="111"/>
  <c r="BS15" i="111"/>
  <c r="BZ15" i="111"/>
  <c r="BR15" i="111"/>
  <c r="BQ15" i="111"/>
  <c r="BP15" i="111"/>
  <c r="BO15" i="111"/>
  <c r="BY15" i="111"/>
  <c r="BI15" i="111"/>
  <c r="BE15" i="111"/>
  <c r="BB15" i="111"/>
  <c r="BA15" i="111"/>
  <c r="AZ15" i="111"/>
  <c r="AY15" i="111"/>
  <c r="AX15" i="111"/>
  <c r="BD15" i="111" s="1"/>
  <c r="AW15" i="111"/>
  <c r="AV15" i="111"/>
  <c r="AU15" i="111"/>
  <c r="AT15" i="111"/>
  <c r="AN15" i="111"/>
  <c r="X11" i="111"/>
  <c r="Z11" i="111"/>
  <c r="CK36" i="110"/>
  <c r="CL36" i="110" s="1"/>
  <c r="BN36" i="110"/>
  <c r="BO36" i="110"/>
  <c r="AT36" i="110"/>
  <c r="AS36" i="110"/>
  <c r="CK35" i="110"/>
  <c r="CL35" i="110"/>
  <c r="BN35" i="110"/>
  <c r="BO35" i="110" s="1"/>
  <c r="AS35" i="110"/>
  <c r="AT35" i="110"/>
  <c r="CK34" i="110"/>
  <c r="CL34" i="110" s="1"/>
  <c r="BN34" i="110"/>
  <c r="BO34" i="110" s="1"/>
  <c r="BO37" i="110" s="1"/>
  <c r="BI31" i="110" s="1"/>
  <c r="BG31" i="110" s="1"/>
  <c r="AT34" i="110"/>
  <c r="AT37" i="110"/>
  <c r="AN31" i="110" s="1"/>
  <c r="AL31" i="110" s="1"/>
  <c r="AS34" i="110"/>
  <c r="CG33" i="110"/>
  <c r="CD33" i="110"/>
  <c r="CF33" i="110"/>
  <c r="CF36" i="110" s="1"/>
  <c r="BJ33" i="110"/>
  <c r="BG33" i="110"/>
  <c r="BI33" i="110"/>
  <c r="BI36" i="110" s="1"/>
  <c r="AO33" i="110"/>
  <c r="AL33" i="110"/>
  <c r="AN33" i="110" s="1"/>
  <c r="AN36" i="110" s="1"/>
  <c r="AS31" i="110"/>
  <c r="CF30" i="110"/>
  <c r="CD30" i="110" s="1"/>
  <c r="BN30" i="110"/>
  <c r="BI30" i="110"/>
  <c r="BG30" i="110" s="1"/>
  <c r="AN30" i="110"/>
  <c r="AL30" i="110" s="1"/>
  <c r="BI27" i="110"/>
  <c r="BW15" i="110" s="1"/>
  <c r="AS27" i="110"/>
  <c r="AN27" i="110"/>
  <c r="BN26" i="110"/>
  <c r="BI26" i="110"/>
  <c r="AS26" i="110"/>
  <c r="AN26" i="110"/>
  <c r="BN25" i="110"/>
  <c r="BN29" i="110" s="1"/>
  <c r="BI25" i="110"/>
  <c r="AS25" i="110"/>
  <c r="AN25" i="110"/>
  <c r="CK24" i="110"/>
  <c r="BN24" i="110"/>
  <c r="AS24" i="110"/>
  <c r="AN24" i="110"/>
  <c r="X11" i="110"/>
  <c r="Z11" i="110"/>
  <c r="BN23" i="110"/>
  <c r="BI23" i="110"/>
  <c r="AS23" i="110"/>
  <c r="AS30" i="110" s="1"/>
  <c r="AN23" i="110"/>
  <c r="BN22" i="110"/>
  <c r="BI22" i="110"/>
  <c r="AS22" i="110"/>
  <c r="AN22" i="110"/>
  <c r="CK21" i="110"/>
  <c r="BN21" i="110"/>
  <c r="BI21" i="110"/>
  <c r="AS21" i="110"/>
  <c r="AN21" i="110"/>
  <c r="CK20" i="110"/>
  <c r="CK23" i="110" s="1"/>
  <c r="CF20" i="110"/>
  <c r="BN20" i="110"/>
  <c r="BI20" i="110"/>
  <c r="AS20" i="110"/>
  <c r="AN20" i="110"/>
  <c r="CK19" i="110"/>
  <c r="CF19" i="110"/>
  <c r="BN19" i="110"/>
  <c r="BI19" i="110"/>
  <c r="AS19" i="110"/>
  <c r="AN19" i="110"/>
  <c r="CK18" i="110"/>
  <c r="CF18" i="110"/>
  <c r="BN18" i="110"/>
  <c r="BI18" i="110"/>
  <c r="AS18" i="110"/>
  <c r="AN18" i="110"/>
  <c r="CK17" i="110"/>
  <c r="CF17" i="110"/>
  <c r="BN17" i="110"/>
  <c r="BN28" i="110" s="1"/>
  <c r="BI17" i="110"/>
  <c r="BI24" i="110"/>
  <c r="AS17" i="110"/>
  <c r="AN17" i="110"/>
  <c r="U17" i="110"/>
  <c r="T11" i="110" s="1"/>
  <c r="U11" i="110" s="1"/>
  <c r="W11" i="110" s="1"/>
  <c r="CK16" i="110"/>
  <c r="CK22" i="110"/>
  <c r="CF16" i="110"/>
  <c r="BN16" i="110"/>
  <c r="BN27" i="110" s="1"/>
  <c r="BI16" i="110"/>
  <c r="AS16" i="110"/>
  <c r="AS28" i="110" s="1"/>
  <c r="AN16" i="110"/>
  <c r="CT15" i="110"/>
  <c r="CQ15" i="110"/>
  <c r="CP15" i="110"/>
  <c r="CO15" i="110"/>
  <c r="CN15" i="110"/>
  <c r="CM15" i="110"/>
  <c r="CS15" i="110" s="1"/>
  <c r="CL15" i="110"/>
  <c r="CR15" i="110" s="1"/>
  <c r="CF15" i="110"/>
  <c r="CB15" i="110"/>
  <c r="BS15" i="110"/>
  <c r="BZ15" i="110" s="1"/>
  <c r="BR15" i="110"/>
  <c r="BQ15" i="110"/>
  <c r="BP15" i="110"/>
  <c r="BO15" i="110"/>
  <c r="BY15" i="110" s="1"/>
  <c r="BI15" i="110"/>
  <c r="BE15" i="110"/>
  <c r="BB15" i="110"/>
  <c r="BA15" i="110"/>
  <c r="AZ15" i="110"/>
  <c r="BD15" i="110" s="1"/>
  <c r="AY15" i="110"/>
  <c r="AX15" i="110"/>
  <c r="AW15" i="110"/>
  <c r="AV15" i="110"/>
  <c r="AU15" i="110"/>
  <c r="AT15" i="110"/>
  <c r="AN15" i="110"/>
  <c r="CK36" i="109"/>
  <c r="CL36" i="109"/>
  <c r="BN36" i="109"/>
  <c r="BO36" i="109"/>
  <c r="AS36" i="109"/>
  <c r="AT36" i="109" s="1"/>
  <c r="CK35" i="109"/>
  <c r="CL35" i="109"/>
  <c r="BN35" i="109"/>
  <c r="BO35" i="109"/>
  <c r="AS35" i="109"/>
  <c r="AT35" i="109" s="1"/>
  <c r="CK34" i="109"/>
  <c r="CL34" i="109"/>
  <c r="BN34" i="109"/>
  <c r="BO34" i="109"/>
  <c r="AS34" i="109"/>
  <c r="AT34" i="109" s="1"/>
  <c r="CG33" i="109"/>
  <c r="CD33" i="109"/>
  <c r="CF33" i="109" s="1"/>
  <c r="CF36" i="109" s="1"/>
  <c r="BJ33" i="109"/>
  <c r="BG33" i="109"/>
  <c r="BI33" i="109"/>
  <c r="BI36" i="109"/>
  <c r="AO33" i="109"/>
  <c r="AL33" i="109"/>
  <c r="AN33" i="109"/>
  <c r="AN36" i="109"/>
  <c r="AS31" i="109"/>
  <c r="CF30" i="109"/>
  <c r="CD30" i="109" s="1"/>
  <c r="BN30" i="109"/>
  <c r="BI30" i="109"/>
  <c r="BG30" i="109" s="1"/>
  <c r="AN30" i="109"/>
  <c r="AL30" i="109" s="1"/>
  <c r="BI27" i="109"/>
  <c r="BW15" i="109" s="1"/>
  <c r="AS27" i="109"/>
  <c r="AN27" i="109"/>
  <c r="BN26" i="109"/>
  <c r="BI26" i="109"/>
  <c r="AS26" i="109"/>
  <c r="AN26" i="109"/>
  <c r="BN25" i="109"/>
  <c r="BI25" i="109"/>
  <c r="AS25" i="109"/>
  <c r="AN25" i="109"/>
  <c r="CK24" i="109"/>
  <c r="BN24" i="109"/>
  <c r="AS24" i="109"/>
  <c r="AS30" i="109" s="1"/>
  <c r="AN24" i="109"/>
  <c r="BN23" i="109"/>
  <c r="BN29" i="109" s="1"/>
  <c r="BI23" i="109"/>
  <c r="AS23" i="109"/>
  <c r="AN23" i="109"/>
  <c r="BN22" i="109"/>
  <c r="BI22" i="109"/>
  <c r="AS22" i="109"/>
  <c r="AN22" i="109"/>
  <c r="CK21" i="109"/>
  <c r="BN21" i="109"/>
  <c r="BI21" i="109"/>
  <c r="AS21" i="109"/>
  <c r="AN21" i="109"/>
  <c r="CK20" i="109"/>
  <c r="CF20" i="109"/>
  <c r="BN20" i="109"/>
  <c r="BI20" i="109"/>
  <c r="AS20" i="109"/>
  <c r="AN20" i="109"/>
  <c r="CK19" i="109"/>
  <c r="CF19" i="109"/>
  <c r="BN19" i="109"/>
  <c r="BI19" i="109"/>
  <c r="AS19" i="109"/>
  <c r="AN19" i="109"/>
  <c r="CK18" i="109"/>
  <c r="CF18" i="109"/>
  <c r="BN18" i="109"/>
  <c r="BI18" i="109"/>
  <c r="AS18" i="109"/>
  <c r="AN18" i="109"/>
  <c r="CK17" i="109"/>
  <c r="CF17" i="109"/>
  <c r="BN17" i="109"/>
  <c r="BN28" i="109"/>
  <c r="BI17" i="109"/>
  <c r="BI24" i="109" s="1"/>
  <c r="AS17" i="109"/>
  <c r="AN17" i="109"/>
  <c r="U17" i="109"/>
  <c r="T11" i="109" s="1"/>
  <c r="U11" i="109" s="1"/>
  <c r="W11" i="109" s="1"/>
  <c r="CK16" i="109"/>
  <c r="CK22" i="109" s="1"/>
  <c r="CF16" i="109"/>
  <c r="BN16" i="109"/>
  <c r="BN27" i="109"/>
  <c r="BI16" i="109"/>
  <c r="AS16" i="109"/>
  <c r="AS28" i="109"/>
  <c r="AN16" i="109"/>
  <c r="CT15" i="109"/>
  <c r="CQ15" i="109"/>
  <c r="CP15" i="109"/>
  <c r="CO15" i="109"/>
  <c r="CN15" i="109"/>
  <c r="CM15" i="109"/>
  <c r="CS15" i="109" s="1"/>
  <c r="CL15" i="109"/>
  <c r="CR15" i="109" s="1"/>
  <c r="CF15" i="109"/>
  <c r="CB15" i="109"/>
  <c r="BT15" i="109"/>
  <c r="CA15" i="109" s="1"/>
  <c r="BS15" i="109"/>
  <c r="BZ15" i="109" s="1"/>
  <c r="BR15" i="109"/>
  <c r="BQ15" i="109"/>
  <c r="BY15" i="109" s="1"/>
  <c r="BP15" i="109"/>
  <c r="BO15" i="109"/>
  <c r="BI15" i="109"/>
  <c r="BE15" i="109"/>
  <c r="BB15" i="109"/>
  <c r="BA15" i="109"/>
  <c r="AZ15" i="109"/>
  <c r="AY15" i="109"/>
  <c r="AX15" i="109"/>
  <c r="BD15" i="109" s="1"/>
  <c r="AW15" i="109"/>
  <c r="AV15" i="109"/>
  <c r="AU15" i="109"/>
  <c r="AT15" i="109"/>
  <c r="BC15" i="109" s="1"/>
  <c r="AN15" i="109"/>
  <c r="CK36" i="108"/>
  <c r="CL36" i="108"/>
  <c r="BO36" i="108"/>
  <c r="BN36" i="108"/>
  <c r="AS36" i="108"/>
  <c r="AT36" i="108" s="1"/>
  <c r="CK35" i="108"/>
  <c r="CL35" i="108" s="1"/>
  <c r="BN35" i="108"/>
  <c r="BO35" i="108"/>
  <c r="AS35" i="108"/>
  <c r="AT35" i="108" s="1"/>
  <c r="AT37" i="108" s="1"/>
  <c r="AN31" i="108" s="1"/>
  <c r="AL31" i="108" s="1"/>
  <c r="CK34" i="108"/>
  <c r="CL34" i="108" s="1"/>
  <c r="CL37" i="108" s="1"/>
  <c r="CF31" i="108" s="1"/>
  <c r="CD31" i="108" s="1"/>
  <c r="BN34" i="108"/>
  <c r="BO34" i="108" s="1"/>
  <c r="AT34" i="108"/>
  <c r="AS34" i="108"/>
  <c r="CG33" i="108"/>
  <c r="CD33" i="108"/>
  <c r="CF33" i="108" s="1"/>
  <c r="CF36" i="108" s="1"/>
  <c r="BJ33" i="108"/>
  <c r="BG33" i="108"/>
  <c r="BI33" i="108"/>
  <c r="BI36" i="108"/>
  <c r="AO33" i="108"/>
  <c r="AN36" i="108"/>
  <c r="AL33" i="108"/>
  <c r="AN33" i="108" s="1"/>
  <c r="AS31" i="108"/>
  <c r="CF30" i="108"/>
  <c r="CD30" i="108" s="1"/>
  <c r="BN30" i="108"/>
  <c r="BI30" i="108"/>
  <c r="BG30" i="108" s="1"/>
  <c r="AN30" i="108"/>
  <c r="AL30" i="108" s="1"/>
  <c r="BI27" i="108"/>
  <c r="BU15" i="108"/>
  <c r="AS27" i="108"/>
  <c r="AN27" i="108"/>
  <c r="BN26" i="108"/>
  <c r="BI26" i="108"/>
  <c r="AS26" i="108"/>
  <c r="AN26" i="108"/>
  <c r="BN25" i="108"/>
  <c r="BI25" i="108"/>
  <c r="AS25" i="108"/>
  <c r="AN25" i="108"/>
  <c r="CK24" i="108"/>
  <c r="BN24" i="108"/>
  <c r="AS24" i="108"/>
  <c r="AS30" i="108" s="1"/>
  <c r="AN24" i="108"/>
  <c r="BN23" i="108"/>
  <c r="BI23" i="108"/>
  <c r="AS23" i="108"/>
  <c r="AN23" i="108"/>
  <c r="BN22" i="108"/>
  <c r="BI22" i="108"/>
  <c r="BI24" i="108"/>
  <c r="AS22" i="108"/>
  <c r="AN22" i="108"/>
  <c r="CK21" i="108"/>
  <c r="BN21" i="108"/>
  <c r="BI21" i="108"/>
  <c r="AS21" i="108"/>
  <c r="AN21" i="108"/>
  <c r="CK20" i="108"/>
  <c r="CF20" i="108"/>
  <c r="BN20" i="108"/>
  <c r="BI20" i="108"/>
  <c r="AS20" i="108"/>
  <c r="AN20" i="108"/>
  <c r="CK19" i="108"/>
  <c r="CF19" i="108"/>
  <c r="BN19" i="108"/>
  <c r="BI19" i="108"/>
  <c r="AS19" i="108"/>
  <c r="AN19" i="108"/>
  <c r="CK18" i="108"/>
  <c r="CF18" i="108"/>
  <c r="BN18" i="108"/>
  <c r="BN28" i="108" s="1"/>
  <c r="BI18" i="108"/>
  <c r="AS18" i="108"/>
  <c r="AN18" i="108"/>
  <c r="CK17" i="108"/>
  <c r="CF17" i="108"/>
  <c r="BN17" i="108"/>
  <c r="BI17" i="108"/>
  <c r="AS17" i="108"/>
  <c r="AN17" i="108"/>
  <c r="U17" i="108"/>
  <c r="T11" i="108"/>
  <c r="U11" i="108"/>
  <c r="W11" i="108" s="1"/>
  <c r="CK16" i="108"/>
  <c r="CK22" i="108" s="1"/>
  <c r="CF16" i="108"/>
  <c r="BN16" i="108"/>
  <c r="BN27" i="108"/>
  <c r="BI16" i="108"/>
  <c r="AS16" i="108"/>
  <c r="AS28" i="108"/>
  <c r="AN16" i="108"/>
  <c r="CT15" i="108"/>
  <c r="CR15" i="108"/>
  <c r="CQ15" i="108"/>
  <c r="CP15" i="108"/>
  <c r="CO15" i="108"/>
  <c r="CN15" i="108"/>
  <c r="CM15" i="108"/>
  <c r="CL15" i="108"/>
  <c r="CF15" i="108"/>
  <c r="CB15" i="108"/>
  <c r="BS15" i="108"/>
  <c r="BZ15" i="108" s="1"/>
  <c r="BR15" i="108"/>
  <c r="BQ15" i="108"/>
  <c r="BP15" i="108"/>
  <c r="BO15" i="108"/>
  <c r="BI15" i="108"/>
  <c r="BE15" i="108"/>
  <c r="BB15" i="108"/>
  <c r="BA15" i="108"/>
  <c r="AZ15" i="108"/>
  <c r="AY15" i="108"/>
  <c r="AX15" i="108"/>
  <c r="BD15" i="108" s="1"/>
  <c r="AW15" i="108"/>
  <c r="AV15" i="108"/>
  <c r="AU15" i="108"/>
  <c r="AT15" i="108"/>
  <c r="BC15" i="108" s="1"/>
  <c r="AN15" i="108"/>
  <c r="CL36" i="107"/>
  <c r="CK36" i="107"/>
  <c r="BN36" i="107"/>
  <c r="BO36" i="107" s="1"/>
  <c r="AS36" i="107"/>
  <c r="AT36" i="107" s="1"/>
  <c r="AT37" i="107" s="1"/>
  <c r="AN31" i="107" s="1"/>
  <c r="AL31" i="107" s="1"/>
  <c r="CK35" i="107"/>
  <c r="CL35" i="107"/>
  <c r="BO35" i="107"/>
  <c r="BN35" i="107"/>
  <c r="AS35" i="107"/>
  <c r="AT35" i="107"/>
  <c r="CK34" i="107"/>
  <c r="CL34" i="107"/>
  <c r="CL37" i="107" s="1"/>
  <c r="CF31" i="107" s="1"/>
  <c r="CD31" i="107" s="1"/>
  <c r="BN34" i="107"/>
  <c r="BO34" i="107" s="1"/>
  <c r="AS34" i="107"/>
  <c r="AT34" i="107"/>
  <c r="CG33" i="107"/>
  <c r="CD33" i="107"/>
  <c r="CF33" i="107" s="1"/>
  <c r="CF36" i="107" s="1"/>
  <c r="BJ33" i="107"/>
  <c r="BG33" i="107"/>
  <c r="BI33" i="107" s="1"/>
  <c r="BI36" i="107" s="1"/>
  <c r="AO33" i="107"/>
  <c r="AL33" i="107"/>
  <c r="AN33" i="107" s="1"/>
  <c r="AN36" i="107" s="1"/>
  <c r="AS31" i="107"/>
  <c r="CF30" i="107"/>
  <c r="CD30" i="107" s="1"/>
  <c r="BN30" i="107"/>
  <c r="BI30" i="107"/>
  <c r="BG30" i="107" s="1"/>
  <c r="AN30" i="107"/>
  <c r="AL30" i="107" s="1"/>
  <c r="BI27" i="107"/>
  <c r="AS27" i="107"/>
  <c r="AN27" i="107"/>
  <c r="BN26" i="107"/>
  <c r="BI26" i="107"/>
  <c r="AS26" i="107"/>
  <c r="AN26" i="107"/>
  <c r="BN25" i="107"/>
  <c r="BI25" i="107"/>
  <c r="AS25" i="107"/>
  <c r="AN25" i="107"/>
  <c r="CK24" i="107"/>
  <c r="BN24" i="107"/>
  <c r="AS24" i="107"/>
  <c r="AN24" i="107"/>
  <c r="BN23" i="107"/>
  <c r="BI23" i="107"/>
  <c r="AS23" i="107"/>
  <c r="AN23" i="107"/>
  <c r="BN22" i="107"/>
  <c r="BN29" i="107" s="1"/>
  <c r="BI22" i="107"/>
  <c r="BI24" i="107" s="1"/>
  <c r="AS22" i="107"/>
  <c r="AN22" i="107"/>
  <c r="CK21" i="107"/>
  <c r="BN21" i="107"/>
  <c r="BI21" i="107"/>
  <c r="AS21" i="107"/>
  <c r="AN21" i="107"/>
  <c r="CK20" i="107"/>
  <c r="CF20" i="107"/>
  <c r="BN20" i="107"/>
  <c r="BI20" i="107"/>
  <c r="AS20" i="107"/>
  <c r="AN20" i="107"/>
  <c r="CK19" i="107"/>
  <c r="CF19" i="107"/>
  <c r="BN19" i="107"/>
  <c r="BI19" i="107"/>
  <c r="AS19" i="107"/>
  <c r="AN19" i="107"/>
  <c r="CK18" i="107"/>
  <c r="CK23" i="107" s="1"/>
  <c r="CF18" i="107"/>
  <c r="BN18" i="107"/>
  <c r="BN28" i="107" s="1"/>
  <c r="BI18" i="107"/>
  <c r="AS18" i="107"/>
  <c r="AN18" i="107"/>
  <c r="CK17" i="107"/>
  <c r="CF17" i="107"/>
  <c r="BN17" i="107"/>
  <c r="BI17" i="107"/>
  <c r="AS17" i="107"/>
  <c r="AN17" i="107"/>
  <c r="U17" i="107"/>
  <c r="T11" i="107"/>
  <c r="U11" i="107" s="1"/>
  <c r="W11" i="107" s="1"/>
  <c r="CK16" i="107"/>
  <c r="CK22" i="107" s="1"/>
  <c r="CF16" i="107"/>
  <c r="BN16" i="107"/>
  <c r="BN27" i="107"/>
  <c r="BI16" i="107"/>
  <c r="AS16" i="107"/>
  <c r="AS28" i="107" s="1"/>
  <c r="AN16" i="107"/>
  <c r="CT15" i="107"/>
  <c r="CQ15" i="107"/>
  <c r="CP15" i="107"/>
  <c r="CO15" i="107"/>
  <c r="CN15" i="107"/>
  <c r="CM15" i="107"/>
  <c r="CL15" i="107"/>
  <c r="CR15" i="107"/>
  <c r="CF15" i="107"/>
  <c r="CB15" i="107"/>
  <c r="BS15" i="107"/>
  <c r="BZ15" i="107"/>
  <c r="BR15" i="107"/>
  <c r="BQ15" i="107"/>
  <c r="BP15" i="107"/>
  <c r="BO15" i="107"/>
  <c r="BI15" i="107"/>
  <c r="BE15" i="107"/>
  <c r="BB15" i="107"/>
  <c r="BA15" i="107"/>
  <c r="AZ15" i="107"/>
  <c r="AY15" i="107"/>
  <c r="AX15" i="107"/>
  <c r="BD15" i="107"/>
  <c r="AW15" i="107"/>
  <c r="AV15" i="107"/>
  <c r="AU15" i="107"/>
  <c r="BC15" i="107" s="1"/>
  <c r="AT15" i="107"/>
  <c r="AN15" i="107"/>
  <c r="X11" i="107"/>
  <c r="Z11" i="107"/>
  <c r="CK36" i="106"/>
  <c r="CL36" i="106" s="1"/>
  <c r="CL37" i="106" s="1"/>
  <c r="CF31" i="106" s="1"/>
  <c r="CD31" i="106" s="1"/>
  <c r="BN36" i="106"/>
  <c r="BO36" i="106"/>
  <c r="AS36" i="106"/>
  <c r="AT36" i="106"/>
  <c r="AT37" i="106" s="1"/>
  <c r="AN31" i="106" s="1"/>
  <c r="AL31" i="106" s="1"/>
  <c r="CK35" i="106"/>
  <c r="CL35" i="106" s="1"/>
  <c r="BN35" i="106"/>
  <c r="BO35" i="106"/>
  <c r="AT35" i="106"/>
  <c r="AS35" i="106"/>
  <c r="CK34" i="106"/>
  <c r="CL34" i="106" s="1"/>
  <c r="BN34" i="106"/>
  <c r="BO34" i="106"/>
  <c r="AS34" i="106"/>
  <c r="AT34" i="106"/>
  <c r="CG33" i="106"/>
  <c r="CD33" i="106"/>
  <c r="CF33" i="106" s="1"/>
  <c r="CF36" i="106" s="1"/>
  <c r="BJ33" i="106"/>
  <c r="BG33" i="106"/>
  <c r="BI33" i="106" s="1"/>
  <c r="BI36" i="106" s="1"/>
  <c r="AO33" i="106"/>
  <c r="AL33" i="106"/>
  <c r="AN33" i="106" s="1"/>
  <c r="AN36" i="106" s="1"/>
  <c r="AS31" i="106"/>
  <c r="CF30" i="106"/>
  <c r="CD30" i="106" s="1"/>
  <c r="BN30" i="106"/>
  <c r="BI30" i="106"/>
  <c r="BG30" i="106" s="1"/>
  <c r="AN30" i="106"/>
  <c r="AL30" i="106" s="1"/>
  <c r="BI27" i="106"/>
  <c r="BX15" i="106" s="1"/>
  <c r="AS27" i="106"/>
  <c r="AN27" i="106"/>
  <c r="BN26" i="106"/>
  <c r="BI26" i="106"/>
  <c r="AS26" i="106"/>
  <c r="AN26" i="106"/>
  <c r="BN25" i="106"/>
  <c r="BI25" i="106"/>
  <c r="AS25" i="106"/>
  <c r="AN25" i="106"/>
  <c r="CK24" i="106"/>
  <c r="BN24" i="106"/>
  <c r="AS24" i="106"/>
  <c r="AN24" i="106"/>
  <c r="BN23" i="106"/>
  <c r="BI23" i="106"/>
  <c r="AS23" i="106"/>
  <c r="AS30" i="106"/>
  <c r="AN23" i="106"/>
  <c r="BN22" i="106"/>
  <c r="BI22" i="106"/>
  <c r="BI24" i="106" s="1"/>
  <c r="AS22" i="106"/>
  <c r="AN22" i="106"/>
  <c r="CK21" i="106"/>
  <c r="BN21" i="106"/>
  <c r="BI21" i="106"/>
  <c r="AS21" i="106"/>
  <c r="AN21" i="106"/>
  <c r="CK20" i="106"/>
  <c r="CF20" i="106"/>
  <c r="BN20" i="106"/>
  <c r="BI20" i="106"/>
  <c r="AS20" i="106"/>
  <c r="AN20" i="106"/>
  <c r="CK19" i="106"/>
  <c r="CF19" i="106"/>
  <c r="BN19" i="106"/>
  <c r="BI19" i="106"/>
  <c r="AS19" i="106"/>
  <c r="AN19" i="106"/>
  <c r="CK18" i="106"/>
  <c r="CK23" i="106" s="1"/>
  <c r="CF18" i="106"/>
  <c r="BN18" i="106"/>
  <c r="BI18" i="106"/>
  <c r="AS18" i="106"/>
  <c r="AN18" i="106"/>
  <c r="CK17" i="106"/>
  <c r="CF17" i="106"/>
  <c r="BN17" i="106"/>
  <c r="BI17" i="106"/>
  <c r="AS17" i="106"/>
  <c r="AN17" i="106"/>
  <c r="U17" i="106"/>
  <c r="T11" i="106"/>
  <c r="U11" i="106" s="1"/>
  <c r="W11" i="106" s="1"/>
  <c r="CK16" i="106"/>
  <c r="CK22" i="106"/>
  <c r="CF16" i="106"/>
  <c r="BN16" i="106"/>
  <c r="BN27" i="106" s="1"/>
  <c r="BI16" i="106"/>
  <c r="AS16" i="106"/>
  <c r="AS28" i="106"/>
  <c r="AN16" i="106"/>
  <c r="CT15" i="106"/>
  <c r="CQ15" i="106"/>
  <c r="CP15" i="106"/>
  <c r="CO15" i="106"/>
  <c r="CN15" i="106"/>
  <c r="CM15" i="106"/>
  <c r="CL15" i="106"/>
  <c r="CR15" i="106" s="1"/>
  <c r="CF15" i="106"/>
  <c r="CB15" i="106"/>
  <c r="BS15" i="106"/>
  <c r="BZ15" i="106"/>
  <c r="BR15" i="106"/>
  <c r="BQ15" i="106"/>
  <c r="BP15" i="106"/>
  <c r="BO15" i="106"/>
  <c r="BY15" i="106" s="1"/>
  <c r="BI15" i="106"/>
  <c r="BE15" i="106"/>
  <c r="BB15" i="106"/>
  <c r="BA15" i="106"/>
  <c r="AZ15" i="106"/>
  <c r="AY15" i="106"/>
  <c r="AX15" i="106"/>
  <c r="BD15" i="106"/>
  <c r="AW15" i="106"/>
  <c r="AV15" i="106"/>
  <c r="AU15" i="106"/>
  <c r="AT15" i="106"/>
  <c r="BC15" i="106" s="1"/>
  <c r="AN15" i="106"/>
  <c r="CK36" i="105"/>
  <c r="CL36" i="105" s="1"/>
  <c r="BN36" i="105"/>
  <c r="BO36" i="105"/>
  <c r="AS36" i="105"/>
  <c r="AT36" i="105" s="1"/>
  <c r="AT37" i="105" s="1"/>
  <c r="AN31" i="105" s="1"/>
  <c r="AL31" i="105" s="1"/>
  <c r="CK35" i="105"/>
  <c r="CL35" i="105"/>
  <c r="BN35" i="105"/>
  <c r="BO35" i="105" s="1"/>
  <c r="AS35" i="105"/>
  <c r="AT35" i="105"/>
  <c r="CK34" i="105"/>
  <c r="CL34" i="105" s="1"/>
  <c r="BN34" i="105"/>
  <c r="BO34" i="105" s="1"/>
  <c r="BO37" i="105" s="1"/>
  <c r="BI31" i="105" s="1"/>
  <c r="BG31" i="105" s="1"/>
  <c r="AS34" i="105"/>
  <c r="AT34" i="105"/>
  <c r="CG33" i="105"/>
  <c r="CD33" i="105"/>
  <c r="CF33" i="105" s="1"/>
  <c r="CF36" i="105" s="1"/>
  <c r="BJ33" i="105"/>
  <c r="BG33" i="105"/>
  <c r="BI33" i="105"/>
  <c r="BI36" i="105"/>
  <c r="AO33" i="105"/>
  <c r="AL33" i="105"/>
  <c r="AN33" i="105" s="1"/>
  <c r="AN36" i="105" s="1"/>
  <c r="AS31" i="105"/>
  <c r="CF30" i="105"/>
  <c r="CD30" i="105" s="1"/>
  <c r="BN30" i="105"/>
  <c r="BI30" i="105"/>
  <c r="BG30" i="105" s="1"/>
  <c r="AN30" i="105"/>
  <c r="AL30" i="105" s="1"/>
  <c r="BI27" i="105"/>
  <c r="BW15" i="105" s="1"/>
  <c r="AS27" i="105"/>
  <c r="AN27" i="105"/>
  <c r="BN26" i="105"/>
  <c r="BI26" i="105"/>
  <c r="AS26" i="105"/>
  <c r="AN26" i="105"/>
  <c r="BN25" i="105"/>
  <c r="BI25" i="105"/>
  <c r="AS25" i="105"/>
  <c r="AN25" i="105"/>
  <c r="CK24" i="105"/>
  <c r="BN24" i="105"/>
  <c r="AS24" i="105"/>
  <c r="AS30" i="105"/>
  <c r="AN24" i="105"/>
  <c r="BN23" i="105"/>
  <c r="BN29" i="105" s="1"/>
  <c r="BI23" i="105"/>
  <c r="AS23" i="105"/>
  <c r="AN23" i="105"/>
  <c r="BN22" i="105"/>
  <c r="BI22" i="105"/>
  <c r="AS22" i="105"/>
  <c r="AN22" i="105"/>
  <c r="CK21" i="105"/>
  <c r="BN21" i="105"/>
  <c r="BI21" i="105"/>
  <c r="AS21" i="105"/>
  <c r="AN21" i="105"/>
  <c r="CK20" i="105"/>
  <c r="CF20" i="105"/>
  <c r="BN20" i="105"/>
  <c r="BI20" i="105"/>
  <c r="AS20" i="105"/>
  <c r="AN20" i="105"/>
  <c r="CK19" i="105"/>
  <c r="CF19" i="105"/>
  <c r="BN19" i="105"/>
  <c r="BI19" i="105"/>
  <c r="AS19" i="105"/>
  <c r="AN19" i="105"/>
  <c r="CK18" i="105"/>
  <c r="CF18" i="105"/>
  <c r="BN18" i="105"/>
  <c r="BI18" i="105"/>
  <c r="AS18" i="105"/>
  <c r="AS29" i="105" s="1"/>
  <c r="AN18" i="105"/>
  <c r="CK17" i="105"/>
  <c r="CF17" i="105"/>
  <c r="BN17" i="105"/>
  <c r="BN28" i="105"/>
  <c r="BI17" i="105"/>
  <c r="BI24" i="105" s="1"/>
  <c r="AS17" i="105"/>
  <c r="AN17" i="105"/>
  <c r="U17" i="105"/>
  <c r="T11" i="105"/>
  <c r="U11" i="105" s="1"/>
  <c r="W11" i="105" s="1"/>
  <c r="CK16" i="105"/>
  <c r="CK22" i="105" s="1"/>
  <c r="CF16" i="105"/>
  <c r="BN16" i="105"/>
  <c r="BN27" i="105"/>
  <c r="BI16" i="105"/>
  <c r="AS16" i="105"/>
  <c r="AS28" i="105" s="1"/>
  <c r="AN16" i="105"/>
  <c r="CT15" i="105"/>
  <c r="CQ15" i="105"/>
  <c r="CP15" i="105"/>
  <c r="CO15" i="105"/>
  <c r="CN15" i="105"/>
  <c r="CM15" i="105"/>
  <c r="CL15" i="105"/>
  <c r="CR15" i="105"/>
  <c r="CF15" i="105"/>
  <c r="CB15" i="105"/>
  <c r="BS15" i="105"/>
  <c r="BZ15" i="105" s="1"/>
  <c r="BR15" i="105"/>
  <c r="BQ15" i="105"/>
  <c r="BY15" i="105" s="1"/>
  <c r="BP15" i="105"/>
  <c r="BO15" i="105"/>
  <c r="BI15" i="105"/>
  <c r="BE15" i="105"/>
  <c r="BB15" i="105"/>
  <c r="BA15" i="105"/>
  <c r="AZ15" i="105"/>
  <c r="BD15" i="105" s="1"/>
  <c r="AY15" i="105"/>
  <c r="AX15" i="105"/>
  <c r="AW15" i="105"/>
  <c r="AV15" i="105"/>
  <c r="AU15" i="105"/>
  <c r="AT15" i="105"/>
  <c r="AN15" i="105"/>
  <c r="CK36" i="104"/>
  <c r="CL36" i="104"/>
  <c r="BN36" i="104"/>
  <c r="BO36" i="104" s="1"/>
  <c r="AS36" i="104"/>
  <c r="AT36" i="104" s="1"/>
  <c r="CK35" i="104"/>
  <c r="CL35" i="104" s="1"/>
  <c r="BN35" i="104"/>
  <c r="BO35" i="104" s="1"/>
  <c r="AS35" i="104"/>
  <c r="AT35" i="104"/>
  <c r="CK34" i="104"/>
  <c r="CL34" i="104"/>
  <c r="CL37" i="104" s="1"/>
  <c r="CF31" i="104" s="1"/>
  <c r="CD31" i="104" s="1"/>
  <c r="BN34" i="104"/>
  <c r="BO34" i="104" s="1"/>
  <c r="AS34" i="104"/>
  <c r="AT34" i="104" s="1"/>
  <c r="CG33" i="104"/>
  <c r="CD33" i="104"/>
  <c r="CF33" i="104"/>
  <c r="CF36" i="104"/>
  <c r="BJ33" i="104"/>
  <c r="BG33" i="104"/>
  <c r="BI33" i="104"/>
  <c r="BI36" i="104"/>
  <c r="AO33" i="104"/>
  <c r="AL33" i="104"/>
  <c r="AN33" i="104" s="1"/>
  <c r="AN36" i="104" s="1"/>
  <c r="AS31" i="104"/>
  <c r="CF30" i="104"/>
  <c r="CD30" i="104" s="1"/>
  <c r="BN30" i="104"/>
  <c r="BI30" i="104"/>
  <c r="BG30" i="104" s="1"/>
  <c r="AN30" i="104"/>
  <c r="AL30" i="104" s="1"/>
  <c r="BI27" i="104"/>
  <c r="BW15" i="104" s="1"/>
  <c r="BX15" i="104"/>
  <c r="AS27" i="104"/>
  <c r="AN27" i="104"/>
  <c r="BN26" i="104"/>
  <c r="BI26" i="104"/>
  <c r="AS26" i="104"/>
  <c r="AN26" i="104"/>
  <c r="BN25" i="104"/>
  <c r="BI25" i="104"/>
  <c r="AS25" i="104"/>
  <c r="AN25" i="104"/>
  <c r="CK24" i="104"/>
  <c r="BN24" i="104"/>
  <c r="AS24" i="104"/>
  <c r="AS30" i="104" s="1"/>
  <c r="AN24" i="104"/>
  <c r="X11" i="104"/>
  <c r="Z11" i="104" s="1"/>
  <c r="BN23" i="104"/>
  <c r="BI23" i="104"/>
  <c r="AS23" i="104"/>
  <c r="AN23" i="104"/>
  <c r="BN22" i="104"/>
  <c r="BN29" i="104"/>
  <c r="BI22" i="104"/>
  <c r="BI24" i="104" s="1"/>
  <c r="AS22" i="104"/>
  <c r="AN22" i="104"/>
  <c r="CK21" i="104"/>
  <c r="BN21" i="104"/>
  <c r="BI21" i="104"/>
  <c r="AS21" i="104"/>
  <c r="AN21" i="104"/>
  <c r="CK20" i="104"/>
  <c r="CF20" i="104"/>
  <c r="BN20" i="104"/>
  <c r="BI20" i="104"/>
  <c r="AS20" i="104"/>
  <c r="AS29" i="104" s="1"/>
  <c r="AN20" i="104"/>
  <c r="CK19" i="104"/>
  <c r="CF19" i="104"/>
  <c r="BN19" i="104"/>
  <c r="BI19" i="104"/>
  <c r="AS19" i="104"/>
  <c r="AN19" i="104"/>
  <c r="CK18" i="104"/>
  <c r="CF18" i="104"/>
  <c r="BN18" i="104"/>
  <c r="BN28" i="104"/>
  <c r="BI18" i="104"/>
  <c r="AS18" i="104"/>
  <c r="AN18" i="104"/>
  <c r="CK17" i="104"/>
  <c r="CK23" i="104" s="1"/>
  <c r="CF17" i="104"/>
  <c r="BN17" i="104"/>
  <c r="BI17" i="104"/>
  <c r="AS17" i="104"/>
  <c r="AS28" i="104"/>
  <c r="AN17" i="104"/>
  <c r="U17" i="104"/>
  <c r="T11" i="104" s="1"/>
  <c r="U11" i="104"/>
  <c r="W11" i="104" s="1"/>
  <c r="CK16" i="104"/>
  <c r="CK22" i="104" s="1"/>
  <c r="CF16" i="104"/>
  <c r="BN16" i="104"/>
  <c r="BN27" i="104"/>
  <c r="BI16" i="104"/>
  <c r="AS16" i="104"/>
  <c r="AN16" i="104"/>
  <c r="CT15" i="104"/>
  <c r="CQ15" i="104"/>
  <c r="CP15" i="104"/>
  <c r="CO15" i="104"/>
  <c r="CN15" i="104"/>
  <c r="CM15" i="104"/>
  <c r="CL15" i="104"/>
  <c r="CR15" i="104"/>
  <c r="CF15" i="104"/>
  <c r="CB15" i="104"/>
  <c r="BS15" i="104"/>
  <c r="BZ15" i="104" s="1"/>
  <c r="BR15" i="104"/>
  <c r="BQ15" i="104"/>
  <c r="BP15" i="104"/>
  <c r="BY15" i="104" s="1"/>
  <c r="BO15" i="104"/>
  <c r="BI15" i="104"/>
  <c r="BE15" i="104"/>
  <c r="BB15" i="104"/>
  <c r="BA15" i="104"/>
  <c r="AZ15" i="104"/>
  <c r="AY15" i="104"/>
  <c r="AX15" i="104"/>
  <c r="BD15" i="104" s="1"/>
  <c r="AW15" i="104"/>
  <c r="AV15" i="104"/>
  <c r="BC15" i="104"/>
  <c r="AU15" i="104"/>
  <c r="AT15" i="104"/>
  <c r="AN15" i="104"/>
  <c r="CK36" i="103"/>
  <c r="CL36" i="103"/>
  <c r="BN36" i="103"/>
  <c r="BO36" i="103"/>
  <c r="AS36" i="103"/>
  <c r="AT36" i="103" s="1"/>
  <c r="CK35" i="103"/>
  <c r="CL35" i="103"/>
  <c r="BN35" i="103"/>
  <c r="BO35" i="103" s="1"/>
  <c r="BO37" i="103" s="1"/>
  <c r="BI31" i="103" s="1"/>
  <c r="BG31" i="103" s="1"/>
  <c r="AS35" i="103"/>
  <c r="AT35" i="103" s="1"/>
  <c r="CK34" i="103"/>
  <c r="CL34" i="103"/>
  <c r="BO34" i="103"/>
  <c r="BN34" i="103"/>
  <c r="AS34" i="103"/>
  <c r="AT34" i="103"/>
  <c r="CG33" i="103"/>
  <c r="CD33" i="103"/>
  <c r="CF33" i="103"/>
  <c r="CF36" i="103"/>
  <c r="BJ33" i="103"/>
  <c r="BG33" i="103"/>
  <c r="BI33" i="103" s="1"/>
  <c r="BI36" i="103" s="1"/>
  <c r="AO33" i="103"/>
  <c r="AL33" i="103"/>
  <c r="AN33" i="103" s="1"/>
  <c r="AN36" i="103" s="1"/>
  <c r="AS31" i="103"/>
  <c r="CF30" i="103"/>
  <c r="CD30" i="103" s="1"/>
  <c r="BN30" i="103"/>
  <c r="BI30" i="103"/>
  <c r="BG30" i="103" s="1"/>
  <c r="AN30" i="103"/>
  <c r="AL30" i="103" s="1"/>
  <c r="BI27" i="103"/>
  <c r="BU15" i="103" s="1"/>
  <c r="AS27" i="103"/>
  <c r="AN27" i="103"/>
  <c r="BN26" i="103"/>
  <c r="BI26" i="103"/>
  <c r="AS26" i="103"/>
  <c r="AN26" i="103"/>
  <c r="BN25" i="103"/>
  <c r="BI25" i="103"/>
  <c r="AS25" i="103"/>
  <c r="AS30" i="103" s="1"/>
  <c r="AN25" i="103"/>
  <c r="CK24" i="103"/>
  <c r="BN24" i="103"/>
  <c r="AS24" i="103"/>
  <c r="AN24" i="103"/>
  <c r="BN23" i="103"/>
  <c r="BI23" i="103"/>
  <c r="AS23" i="103"/>
  <c r="AN23" i="103"/>
  <c r="BN22" i="103"/>
  <c r="BN29" i="103"/>
  <c r="BI22" i="103"/>
  <c r="AS22" i="103"/>
  <c r="AN22" i="103"/>
  <c r="CK21" i="103"/>
  <c r="BN21" i="103"/>
  <c r="BI21" i="103"/>
  <c r="AS21" i="103"/>
  <c r="AN21" i="103"/>
  <c r="CK20" i="103"/>
  <c r="CF20" i="103"/>
  <c r="BN20" i="103"/>
  <c r="BI20" i="103"/>
  <c r="AS20" i="103"/>
  <c r="AN20" i="103"/>
  <c r="CK19" i="103"/>
  <c r="CF19" i="103"/>
  <c r="BN19" i="103"/>
  <c r="BI19" i="103"/>
  <c r="AS19" i="103"/>
  <c r="AN19" i="103"/>
  <c r="CK18" i="103"/>
  <c r="CK23" i="103" s="1"/>
  <c r="CF18" i="103"/>
  <c r="BN18" i="103"/>
  <c r="BN28" i="103" s="1"/>
  <c r="BI18" i="103"/>
  <c r="AS18" i="103"/>
  <c r="AS29" i="103" s="1"/>
  <c r="AN18" i="103"/>
  <c r="CK17" i="103"/>
  <c r="CF17" i="103"/>
  <c r="BN17" i="103"/>
  <c r="BI17" i="103"/>
  <c r="BI24" i="103" s="1"/>
  <c r="AS17" i="103"/>
  <c r="AN17" i="103"/>
  <c r="U17" i="103"/>
  <c r="T11" i="103" s="1"/>
  <c r="U11" i="103" s="1"/>
  <c r="W11" i="103" s="1"/>
  <c r="CK16" i="103"/>
  <c r="CK22" i="103"/>
  <c r="CF16" i="103"/>
  <c r="BN16" i="103"/>
  <c r="BN27" i="103"/>
  <c r="BI16" i="103"/>
  <c r="AS16" i="103"/>
  <c r="AS28" i="103"/>
  <c r="AN16" i="103"/>
  <c r="CT15" i="103"/>
  <c r="CQ15" i="103"/>
  <c r="CS15" i="103" s="1"/>
  <c r="CP15" i="103"/>
  <c r="CO15" i="103"/>
  <c r="CN15" i="103"/>
  <c r="CM15" i="103"/>
  <c r="CL15" i="103"/>
  <c r="CR15" i="103"/>
  <c r="CF15" i="103"/>
  <c r="CB15" i="103"/>
  <c r="BS15" i="103"/>
  <c r="BZ15" i="103"/>
  <c r="BR15" i="103"/>
  <c r="BQ15" i="103"/>
  <c r="BP15" i="103"/>
  <c r="BO15" i="103"/>
  <c r="BI15" i="103"/>
  <c r="BE15" i="103"/>
  <c r="BB15" i="103"/>
  <c r="BA15" i="103"/>
  <c r="AZ15" i="103"/>
  <c r="AY15" i="103"/>
  <c r="AX15" i="103"/>
  <c r="BD15" i="103" s="1"/>
  <c r="AW15" i="103"/>
  <c r="AV15" i="103"/>
  <c r="BC15" i="103" s="1"/>
  <c r="AU15" i="103"/>
  <c r="AT15" i="103"/>
  <c r="AN15" i="103"/>
  <c r="CK36" i="102"/>
  <c r="CL36" i="102" s="1"/>
  <c r="BN36" i="102"/>
  <c r="BO36" i="102"/>
  <c r="AS36" i="102"/>
  <c r="AT36" i="102"/>
  <c r="CK35" i="102"/>
  <c r="CL35" i="102" s="1"/>
  <c r="BN35" i="102"/>
  <c r="BO35" i="102" s="1"/>
  <c r="AT35" i="102"/>
  <c r="AS35" i="102"/>
  <c r="CK34" i="102"/>
  <c r="CL34" i="102"/>
  <c r="BN34" i="102"/>
  <c r="BO34" i="102" s="1"/>
  <c r="AS34" i="102"/>
  <c r="AT34" i="102"/>
  <c r="CG33" i="102"/>
  <c r="CD33" i="102"/>
  <c r="CF33" i="102" s="1"/>
  <c r="CF36" i="102" s="1"/>
  <c r="BJ33" i="102"/>
  <c r="BG33" i="102"/>
  <c r="BI33" i="102" s="1"/>
  <c r="BI36" i="102" s="1"/>
  <c r="AO33" i="102"/>
  <c r="AL33" i="102"/>
  <c r="AN33" i="102" s="1"/>
  <c r="AN36" i="102"/>
  <c r="AS31" i="102"/>
  <c r="CF30" i="102"/>
  <c r="CD30" i="102" s="1"/>
  <c r="BN30" i="102"/>
  <c r="BI30" i="102"/>
  <c r="BG30" i="102" s="1"/>
  <c r="AN30" i="102"/>
  <c r="AL30" i="102" s="1"/>
  <c r="BI27" i="102"/>
  <c r="BU15" i="102" s="1"/>
  <c r="AS27" i="102"/>
  <c r="AN27" i="102"/>
  <c r="BN26" i="102"/>
  <c r="BI26" i="102"/>
  <c r="AS26" i="102"/>
  <c r="AN26" i="102"/>
  <c r="BN25" i="102"/>
  <c r="BI25" i="102"/>
  <c r="AS25" i="102"/>
  <c r="AN25" i="102"/>
  <c r="CK24" i="102"/>
  <c r="BN24" i="102"/>
  <c r="AS24" i="102"/>
  <c r="AN24" i="102"/>
  <c r="BN23" i="102"/>
  <c r="BI23" i="102"/>
  <c r="AS23" i="102"/>
  <c r="AS30" i="102"/>
  <c r="AN23" i="102"/>
  <c r="BN22" i="102"/>
  <c r="BI22" i="102"/>
  <c r="AS22" i="102"/>
  <c r="AN22" i="102"/>
  <c r="CK21" i="102"/>
  <c r="BN21" i="102"/>
  <c r="BI21" i="102"/>
  <c r="AS21" i="102"/>
  <c r="AN21" i="102"/>
  <c r="CK20" i="102"/>
  <c r="CF20" i="102"/>
  <c r="BN20" i="102"/>
  <c r="BI20" i="102"/>
  <c r="AS20" i="102"/>
  <c r="AN20" i="102"/>
  <c r="CK19" i="102"/>
  <c r="CF19" i="102"/>
  <c r="BN19" i="102"/>
  <c r="BI19" i="102"/>
  <c r="AS19" i="102"/>
  <c r="AS29" i="102"/>
  <c r="AN19" i="102"/>
  <c r="CK18" i="102"/>
  <c r="CF18" i="102"/>
  <c r="BN18" i="102"/>
  <c r="BI18" i="102"/>
  <c r="AS18" i="102"/>
  <c r="AN18" i="102"/>
  <c r="CK17" i="102"/>
  <c r="CF17" i="102"/>
  <c r="BN17" i="102"/>
  <c r="BN28" i="102" s="1"/>
  <c r="BI17" i="102"/>
  <c r="BI24" i="102" s="1"/>
  <c r="AS17" i="102"/>
  <c r="AN17" i="102"/>
  <c r="U17" i="102"/>
  <c r="T11" i="102"/>
  <c r="U11" i="102" s="1"/>
  <c r="W11" i="102" s="1"/>
  <c r="CK16" i="102"/>
  <c r="CK22" i="102" s="1"/>
  <c r="CF16" i="102"/>
  <c r="BN16" i="102"/>
  <c r="BN27" i="102" s="1"/>
  <c r="BI16" i="102"/>
  <c r="AS16" i="102"/>
  <c r="AN16" i="102"/>
  <c r="CT15" i="102"/>
  <c r="CQ15" i="102"/>
  <c r="CP15" i="102"/>
  <c r="CO15" i="102"/>
  <c r="CN15" i="102"/>
  <c r="CM15" i="102"/>
  <c r="CL15" i="102"/>
  <c r="CR15" i="102"/>
  <c r="CF15" i="102"/>
  <c r="CB15" i="102"/>
  <c r="BW15" i="102"/>
  <c r="BV15" i="102"/>
  <c r="BS15" i="102"/>
  <c r="BZ15" i="102" s="1"/>
  <c r="BR15" i="102"/>
  <c r="BQ15" i="102"/>
  <c r="BP15" i="102"/>
  <c r="BO15" i="102"/>
  <c r="BY15" i="102" s="1"/>
  <c r="BI15" i="102"/>
  <c r="BE15" i="102"/>
  <c r="BB15" i="102"/>
  <c r="BD15" i="102"/>
  <c r="BA15" i="102"/>
  <c r="AZ15" i="102"/>
  <c r="AY15" i="102"/>
  <c r="AX15" i="102"/>
  <c r="AW15" i="102"/>
  <c r="AV15" i="102"/>
  <c r="AU15" i="102"/>
  <c r="AT15" i="102"/>
  <c r="BC15" i="102" s="1"/>
  <c r="AN15" i="102"/>
  <c r="X11" i="102"/>
  <c r="Z11" i="102"/>
  <c r="CK36" i="101"/>
  <c r="CL36" i="101" s="1"/>
  <c r="BN36" i="101"/>
  <c r="BO36" i="101" s="1"/>
  <c r="AS36" i="101"/>
  <c r="AT36" i="101" s="1"/>
  <c r="CK35" i="101"/>
  <c r="CL35" i="101" s="1"/>
  <c r="CL37" i="101" s="1"/>
  <c r="CF31" i="101"/>
  <c r="CD31" i="101"/>
  <c r="BN35" i="101"/>
  <c r="BO35" i="101"/>
  <c r="AT35" i="101"/>
  <c r="AT37" i="101" s="1"/>
  <c r="AN31" i="101" s="1"/>
  <c r="AL31" i="101" s="1"/>
  <c r="AS35" i="101"/>
  <c r="CK34" i="101"/>
  <c r="CL34" i="101" s="1"/>
  <c r="BN34" i="101"/>
  <c r="BO34" i="101" s="1"/>
  <c r="AS34" i="101"/>
  <c r="AT34" i="101"/>
  <c r="CG33" i="101"/>
  <c r="CD33" i="101"/>
  <c r="CF33" i="101"/>
  <c r="CF36" i="101"/>
  <c r="BJ33" i="101"/>
  <c r="BG33" i="101"/>
  <c r="BI33" i="101"/>
  <c r="BI36" i="101"/>
  <c r="AO33" i="101"/>
  <c r="AL33" i="101"/>
  <c r="AN33" i="101"/>
  <c r="AN36" i="101"/>
  <c r="AS31" i="101"/>
  <c r="CF30" i="101"/>
  <c r="CD30" i="101" s="1"/>
  <c r="BN30" i="101"/>
  <c r="BI30" i="101"/>
  <c r="BG30" i="101" s="1"/>
  <c r="AN30" i="101"/>
  <c r="AL30" i="101" s="1"/>
  <c r="BI27" i="101"/>
  <c r="BU15" i="101"/>
  <c r="BV15" i="101"/>
  <c r="CA15" i="101" s="1"/>
  <c r="AS27" i="101"/>
  <c r="AN27" i="101"/>
  <c r="BN26" i="101"/>
  <c r="BI26" i="101"/>
  <c r="AS26" i="101"/>
  <c r="AN26" i="101"/>
  <c r="BN25" i="101"/>
  <c r="BI25" i="101"/>
  <c r="AS25" i="101"/>
  <c r="AN25" i="101"/>
  <c r="CK24" i="101"/>
  <c r="BN24" i="101"/>
  <c r="AS24" i="101"/>
  <c r="AN24" i="101"/>
  <c r="BN23" i="101"/>
  <c r="BI23" i="101"/>
  <c r="AS23" i="101"/>
  <c r="AS30" i="101" s="1"/>
  <c r="AN23" i="101"/>
  <c r="BN22" i="101"/>
  <c r="BN29" i="101" s="1"/>
  <c r="BI22" i="101"/>
  <c r="AS22" i="101"/>
  <c r="AN22" i="101"/>
  <c r="CK21" i="101"/>
  <c r="BN21" i="101"/>
  <c r="BI21" i="101"/>
  <c r="AS21" i="101"/>
  <c r="AN21" i="101"/>
  <c r="CK20" i="101"/>
  <c r="CF20" i="101"/>
  <c r="BN20" i="101"/>
  <c r="BI20" i="101"/>
  <c r="AS20" i="101"/>
  <c r="AN20" i="101"/>
  <c r="CK19" i="101"/>
  <c r="CF19" i="101"/>
  <c r="BN19" i="101"/>
  <c r="BI19" i="101"/>
  <c r="AS19" i="101"/>
  <c r="AN19" i="101"/>
  <c r="CK18" i="101"/>
  <c r="CK23" i="101" s="1"/>
  <c r="CF18" i="101"/>
  <c r="BN18" i="101"/>
  <c r="BI18" i="101"/>
  <c r="AS18" i="101"/>
  <c r="AN18" i="101"/>
  <c r="CK17" i="101"/>
  <c r="CF17" i="101"/>
  <c r="BN17" i="101"/>
  <c r="BI17" i="101"/>
  <c r="BI24" i="101" s="1"/>
  <c r="AS17" i="101"/>
  <c r="AN17" i="101"/>
  <c r="U17" i="101"/>
  <c r="T11" i="101" s="1"/>
  <c r="U11" i="101" s="1"/>
  <c r="W11" i="101" s="1"/>
  <c r="CK16" i="101"/>
  <c r="CK22" i="101" s="1"/>
  <c r="CF16" i="101"/>
  <c r="BN16" i="101"/>
  <c r="BN27" i="101" s="1"/>
  <c r="BI16" i="101"/>
  <c r="AS16" i="101"/>
  <c r="AS28" i="101" s="1"/>
  <c r="AN16" i="101"/>
  <c r="CT15" i="101"/>
  <c r="CQ15" i="101"/>
  <c r="CP15" i="101"/>
  <c r="CO15" i="101"/>
  <c r="CS15" i="101" s="1"/>
  <c r="CN15" i="101"/>
  <c r="CM15" i="101"/>
  <c r="CL15" i="101"/>
  <c r="CR15" i="101" s="1"/>
  <c r="CF15" i="101"/>
  <c r="CB15" i="101"/>
  <c r="BX15" i="101"/>
  <c r="BW15" i="101"/>
  <c r="BS15" i="101"/>
  <c r="BZ15" i="101"/>
  <c r="BR15" i="101"/>
  <c r="BQ15" i="101"/>
  <c r="BY15" i="101" s="1"/>
  <c r="BP15" i="101"/>
  <c r="BO15" i="101"/>
  <c r="BI15" i="101"/>
  <c r="BE15" i="101"/>
  <c r="BB15" i="101"/>
  <c r="BA15" i="101"/>
  <c r="AZ15" i="101"/>
  <c r="AY15" i="101"/>
  <c r="AX15" i="101"/>
  <c r="BD15" i="101" s="1"/>
  <c r="AW15" i="101"/>
  <c r="AV15" i="101"/>
  <c r="AU15" i="101"/>
  <c r="AT15" i="101"/>
  <c r="BC15" i="101" s="1"/>
  <c r="AN15" i="101"/>
  <c r="X11" i="101"/>
  <c r="Z11" i="101" s="1"/>
  <c r="CK36" i="100"/>
  <c r="CL36" i="100" s="1"/>
  <c r="BN36" i="100"/>
  <c r="BO36" i="100" s="1"/>
  <c r="AS36" i="100"/>
  <c r="AT36" i="100"/>
  <c r="CK35" i="100"/>
  <c r="CL35" i="100" s="1"/>
  <c r="BN35" i="100"/>
  <c r="BO35" i="100" s="1"/>
  <c r="AS35" i="100"/>
  <c r="AT35" i="100" s="1"/>
  <c r="CK34" i="100"/>
  <c r="CL34" i="100"/>
  <c r="BN34" i="100"/>
  <c r="BO34" i="100" s="1"/>
  <c r="AS34" i="100"/>
  <c r="AT34" i="100"/>
  <c r="AT37" i="100" s="1"/>
  <c r="AN31" i="100" s="1"/>
  <c r="AL31" i="100" s="1"/>
  <c r="CG33" i="100"/>
  <c r="CD33" i="100"/>
  <c r="CF33" i="100" s="1"/>
  <c r="CF36" i="100" s="1"/>
  <c r="BJ33" i="100"/>
  <c r="BG33" i="100"/>
  <c r="BI33" i="100" s="1"/>
  <c r="BI36" i="100" s="1"/>
  <c r="AO33" i="100"/>
  <c r="AL33" i="100"/>
  <c r="AN33" i="100"/>
  <c r="AN36" i="100"/>
  <c r="AS31" i="100"/>
  <c r="CF30" i="100"/>
  <c r="CD30" i="100" s="1"/>
  <c r="BN30" i="100"/>
  <c r="BI30" i="100"/>
  <c r="BG30" i="100" s="1"/>
  <c r="AN30" i="100"/>
  <c r="AL30" i="100" s="1"/>
  <c r="BI27" i="100"/>
  <c r="BV15" i="100" s="1"/>
  <c r="AS27" i="100"/>
  <c r="AN27" i="100"/>
  <c r="BN26" i="100"/>
  <c r="BI26" i="100"/>
  <c r="AS26" i="100"/>
  <c r="AN26" i="100"/>
  <c r="BN25" i="100"/>
  <c r="BI25" i="100"/>
  <c r="AS25" i="100"/>
  <c r="AN25" i="100"/>
  <c r="CK24" i="100"/>
  <c r="BN24" i="100"/>
  <c r="AS24" i="100"/>
  <c r="AN24" i="100"/>
  <c r="BN23" i="100"/>
  <c r="BI23" i="100"/>
  <c r="AS23" i="100"/>
  <c r="AN23" i="100"/>
  <c r="BN22" i="100"/>
  <c r="BN29" i="100" s="1"/>
  <c r="BI22" i="100"/>
  <c r="AS22" i="100"/>
  <c r="AN22" i="100"/>
  <c r="CK21" i="100"/>
  <c r="BN21" i="100"/>
  <c r="BI21" i="100"/>
  <c r="AS21" i="100"/>
  <c r="AN21" i="100"/>
  <c r="CK20" i="100"/>
  <c r="CF20" i="100"/>
  <c r="BN20" i="100"/>
  <c r="BI20" i="100"/>
  <c r="AS20" i="100"/>
  <c r="AN20" i="100"/>
  <c r="CK19" i="100"/>
  <c r="CF19" i="100"/>
  <c r="BN19" i="100"/>
  <c r="BI19" i="100"/>
  <c r="AS19" i="100"/>
  <c r="AS29" i="100" s="1"/>
  <c r="AN19" i="100"/>
  <c r="CK18" i="100"/>
  <c r="CK23" i="100" s="1"/>
  <c r="CF18" i="100"/>
  <c r="BN18" i="100"/>
  <c r="BI18" i="100"/>
  <c r="AS18" i="100"/>
  <c r="AN18" i="100"/>
  <c r="CK17" i="100"/>
  <c r="CF17" i="100"/>
  <c r="BN17" i="100"/>
  <c r="BN28" i="100" s="1"/>
  <c r="BI17" i="100"/>
  <c r="BI24" i="100" s="1"/>
  <c r="AS17" i="100"/>
  <c r="AN17" i="100"/>
  <c r="U17" i="100"/>
  <c r="T11" i="100" s="1"/>
  <c r="U11" i="100" s="1"/>
  <c r="W11" i="100" s="1"/>
  <c r="CK16" i="100"/>
  <c r="CK22" i="100" s="1"/>
  <c r="CF16" i="100"/>
  <c r="BN16" i="100"/>
  <c r="BN27" i="100"/>
  <c r="BI16" i="100"/>
  <c r="AS16" i="100"/>
  <c r="AS28" i="100"/>
  <c r="AN16" i="100"/>
  <c r="CT15" i="100"/>
  <c r="CQ15" i="100"/>
  <c r="CP15" i="100"/>
  <c r="CO15" i="100"/>
  <c r="CN15" i="100"/>
  <c r="CS15" i="100"/>
  <c r="CM15" i="100"/>
  <c r="CL15" i="100"/>
  <c r="CR15" i="100"/>
  <c r="CF15" i="100"/>
  <c r="CB15" i="100"/>
  <c r="BS15" i="100"/>
  <c r="BZ15" i="100" s="1"/>
  <c r="BR15" i="100"/>
  <c r="BQ15" i="100"/>
  <c r="BP15" i="100"/>
  <c r="BO15" i="100"/>
  <c r="BY15" i="100" s="1"/>
  <c r="BI15" i="100"/>
  <c r="BE15" i="100"/>
  <c r="BB15" i="100"/>
  <c r="BA15" i="100"/>
  <c r="AZ15" i="100"/>
  <c r="AY15" i="100"/>
  <c r="BD15" i="100" s="1"/>
  <c r="AX15" i="100"/>
  <c r="AW15" i="100"/>
  <c r="AV15" i="100"/>
  <c r="AU15" i="100"/>
  <c r="AT15" i="100"/>
  <c r="AN15" i="100"/>
  <c r="CK36" i="99"/>
  <c r="CL36" i="99"/>
  <c r="BN36" i="99"/>
  <c r="BO36" i="99"/>
  <c r="AS36" i="99"/>
  <c r="AT36" i="99"/>
  <c r="CK35" i="99"/>
  <c r="CL35" i="99" s="1"/>
  <c r="BN35" i="99"/>
  <c r="BO35" i="99" s="1"/>
  <c r="AS35" i="99"/>
  <c r="AT35" i="99"/>
  <c r="CK34" i="99"/>
  <c r="CL34" i="99" s="1"/>
  <c r="CL37" i="99" s="1"/>
  <c r="CF31" i="99"/>
  <c r="CD31" i="99" s="1"/>
  <c r="BN34" i="99"/>
  <c r="BO34" i="99"/>
  <c r="BO37" i="99" s="1"/>
  <c r="BI31" i="99" s="1"/>
  <c r="BG31" i="99" s="1"/>
  <c r="AS34" i="99"/>
  <c r="AT34" i="99" s="1"/>
  <c r="CG33" i="99"/>
  <c r="CD33" i="99"/>
  <c r="CF33" i="99"/>
  <c r="CF36" i="99" s="1"/>
  <c r="BJ33" i="99"/>
  <c r="BG33" i="99"/>
  <c r="BI33" i="99"/>
  <c r="BI36" i="99"/>
  <c r="AO33" i="99"/>
  <c r="AL33" i="99"/>
  <c r="AN33" i="99"/>
  <c r="AN36" i="99" s="1"/>
  <c r="AS31" i="99"/>
  <c r="CF30" i="99"/>
  <c r="CD30" i="99" s="1"/>
  <c r="BN30" i="99"/>
  <c r="BI30" i="99"/>
  <c r="BG30" i="99" s="1"/>
  <c r="AN30" i="99"/>
  <c r="AL30" i="99" s="1"/>
  <c r="BI27" i="99"/>
  <c r="BX15" i="99" s="1"/>
  <c r="BW15" i="99"/>
  <c r="AS27" i="99"/>
  <c r="AN27" i="99"/>
  <c r="BN26" i="99"/>
  <c r="BI26" i="99"/>
  <c r="AS26" i="99"/>
  <c r="AN26" i="99"/>
  <c r="BN25" i="99"/>
  <c r="BI25" i="99"/>
  <c r="AS25" i="99"/>
  <c r="AN25" i="99"/>
  <c r="CK24" i="99"/>
  <c r="BN24" i="99"/>
  <c r="AS24" i="99"/>
  <c r="AN24" i="99"/>
  <c r="BN23" i="99"/>
  <c r="BN29" i="99" s="1"/>
  <c r="BI23" i="99"/>
  <c r="AS23" i="99"/>
  <c r="AN23" i="99"/>
  <c r="BN22" i="99"/>
  <c r="BI22" i="99"/>
  <c r="AS22" i="99"/>
  <c r="AN22" i="99"/>
  <c r="CK21" i="99"/>
  <c r="BN21" i="99"/>
  <c r="BI21" i="99"/>
  <c r="AS21" i="99"/>
  <c r="AN21" i="99"/>
  <c r="CK20" i="99"/>
  <c r="CF20" i="99"/>
  <c r="BN20" i="99"/>
  <c r="BI20" i="99"/>
  <c r="AS20" i="99"/>
  <c r="AN20" i="99"/>
  <c r="CK19" i="99"/>
  <c r="CF19" i="99"/>
  <c r="BN19" i="99"/>
  <c r="BI19" i="99"/>
  <c r="AS19" i="99"/>
  <c r="AN19" i="99"/>
  <c r="CK18" i="99"/>
  <c r="CF18" i="99"/>
  <c r="BN18" i="99"/>
  <c r="BI18" i="99"/>
  <c r="AS18" i="99"/>
  <c r="AS29" i="99" s="1"/>
  <c r="AN18" i="99"/>
  <c r="CK17" i="99"/>
  <c r="CF17" i="99"/>
  <c r="BN17" i="99"/>
  <c r="BN28" i="99"/>
  <c r="BI17" i="99"/>
  <c r="BI24" i="99"/>
  <c r="AS17" i="99"/>
  <c r="AN17" i="99"/>
  <c r="U17" i="99"/>
  <c r="CK16" i="99"/>
  <c r="CK22" i="99" s="1"/>
  <c r="CF16" i="99"/>
  <c r="BN16" i="99"/>
  <c r="BN27" i="99"/>
  <c r="BI16" i="99"/>
  <c r="AS16" i="99"/>
  <c r="AS28" i="99" s="1"/>
  <c r="AN16" i="99"/>
  <c r="CT15" i="99"/>
  <c r="CQ15" i="99"/>
  <c r="CP15" i="99"/>
  <c r="CO15" i="99"/>
  <c r="CN15" i="99"/>
  <c r="CM15" i="99"/>
  <c r="CS15" i="99" s="1"/>
  <c r="CL15" i="99"/>
  <c r="CR15" i="99"/>
  <c r="CF15" i="99"/>
  <c r="CB15" i="99"/>
  <c r="BS15" i="99"/>
  <c r="BZ15" i="99"/>
  <c r="BR15" i="99"/>
  <c r="BQ15" i="99"/>
  <c r="BP15" i="99"/>
  <c r="BO15" i="99"/>
  <c r="BY15" i="99" s="1"/>
  <c r="BI15" i="99"/>
  <c r="BE15" i="99"/>
  <c r="BB15" i="99"/>
  <c r="BA15" i="99"/>
  <c r="BD15" i="99" s="1"/>
  <c r="AZ15" i="99"/>
  <c r="AY15" i="99"/>
  <c r="AX15" i="99"/>
  <c r="AW15" i="99"/>
  <c r="AV15" i="99"/>
  <c r="AU15" i="99"/>
  <c r="BC15" i="99" s="1"/>
  <c r="AT15" i="99"/>
  <c r="AN15" i="99"/>
  <c r="X11" i="99"/>
  <c r="Z11" i="99"/>
  <c r="T11" i="99"/>
  <c r="U11" i="99" s="1"/>
  <c r="W11" i="99" s="1"/>
  <c r="CK36" i="98"/>
  <c r="CL36" i="98"/>
  <c r="BN36" i="98"/>
  <c r="BO36" i="98"/>
  <c r="AS36" i="98"/>
  <c r="AT36" i="98"/>
  <c r="CK35" i="98"/>
  <c r="CL35" i="98"/>
  <c r="BN35" i="98"/>
  <c r="BO35" i="98" s="1"/>
  <c r="AS35" i="98"/>
  <c r="AT35" i="98" s="1"/>
  <c r="CK34" i="98"/>
  <c r="CL34" i="98"/>
  <c r="BN34" i="98"/>
  <c r="BO34" i="98"/>
  <c r="AS34" i="98"/>
  <c r="AT34" i="98"/>
  <c r="CG33" i="98"/>
  <c r="CD33" i="98"/>
  <c r="CF33" i="98" s="1"/>
  <c r="CF36" i="98" s="1"/>
  <c r="BJ33" i="98"/>
  <c r="BG33" i="98"/>
  <c r="BI33" i="98"/>
  <c r="BI36" i="98" s="1"/>
  <c r="AO33" i="98"/>
  <c r="AL33" i="98"/>
  <c r="AN33" i="98"/>
  <c r="AN36" i="98" s="1"/>
  <c r="AS31" i="98"/>
  <c r="CF30" i="98"/>
  <c r="CD30" i="98" s="1"/>
  <c r="BN30" i="98"/>
  <c r="BI30" i="98"/>
  <c r="BG30" i="98" s="1"/>
  <c r="AN30" i="98"/>
  <c r="AL30" i="98" s="1"/>
  <c r="BI27" i="98"/>
  <c r="BW15" i="98" s="1"/>
  <c r="AS27" i="98"/>
  <c r="AN27" i="98"/>
  <c r="BN26" i="98"/>
  <c r="BI26" i="98"/>
  <c r="AS26" i="98"/>
  <c r="AN26" i="98"/>
  <c r="BN25" i="98"/>
  <c r="BI25" i="98"/>
  <c r="AS25" i="98"/>
  <c r="AN25" i="98"/>
  <c r="CK24" i="98"/>
  <c r="BN24" i="98"/>
  <c r="BN29" i="98" s="1"/>
  <c r="AS24" i="98"/>
  <c r="AN24" i="98"/>
  <c r="BN23" i="98"/>
  <c r="BI23" i="98"/>
  <c r="AS23" i="98"/>
  <c r="AS30" i="98"/>
  <c r="AN23" i="98"/>
  <c r="BN22" i="98"/>
  <c r="BI22" i="98"/>
  <c r="BI24" i="98" s="1"/>
  <c r="AS22" i="98"/>
  <c r="AN22" i="98"/>
  <c r="CK21" i="98"/>
  <c r="BN21" i="98"/>
  <c r="BI21" i="98"/>
  <c r="AS21" i="98"/>
  <c r="AN21" i="98"/>
  <c r="CK20" i="98"/>
  <c r="CF20" i="98"/>
  <c r="BN20" i="98"/>
  <c r="BI20" i="98"/>
  <c r="AS20" i="98"/>
  <c r="AS29" i="98"/>
  <c r="AN20" i="98"/>
  <c r="CK19" i="98"/>
  <c r="CF19" i="98"/>
  <c r="BN19" i="98"/>
  <c r="BI19" i="98"/>
  <c r="AS19" i="98"/>
  <c r="AN19" i="98"/>
  <c r="CK18" i="98"/>
  <c r="CF18" i="98"/>
  <c r="BN18" i="98"/>
  <c r="BI18" i="98"/>
  <c r="AS18" i="98"/>
  <c r="AN18" i="98"/>
  <c r="CK17" i="98"/>
  <c r="CK23" i="98"/>
  <c r="CF17" i="98"/>
  <c r="BN17" i="98"/>
  <c r="BI17" i="98"/>
  <c r="AS17" i="98"/>
  <c r="AN17" i="98"/>
  <c r="U17" i="98"/>
  <c r="T11" i="98"/>
  <c r="U11" i="98"/>
  <c r="W11" i="98"/>
  <c r="CK16" i="98"/>
  <c r="CK22" i="98"/>
  <c r="CF16" i="98"/>
  <c r="BN16" i="98"/>
  <c r="BN27" i="98" s="1"/>
  <c r="BI16" i="98"/>
  <c r="AS16" i="98"/>
  <c r="AS28" i="98" s="1"/>
  <c r="AN16" i="98"/>
  <c r="CT15" i="98"/>
  <c r="CQ15" i="98"/>
  <c r="CP15" i="98"/>
  <c r="CO15" i="98"/>
  <c r="CN15" i="98"/>
  <c r="CS15" i="98" s="1"/>
  <c r="CM15" i="98"/>
  <c r="CL15" i="98"/>
  <c r="CR15" i="98"/>
  <c r="CF15" i="98"/>
  <c r="CB15" i="98"/>
  <c r="BS15" i="98"/>
  <c r="BZ15" i="98"/>
  <c r="BR15" i="98"/>
  <c r="BQ15" i="98"/>
  <c r="BP15" i="98"/>
  <c r="BO15" i="98"/>
  <c r="BY15" i="98" s="1"/>
  <c r="BI15" i="98"/>
  <c r="BE15" i="98"/>
  <c r="BB15" i="98"/>
  <c r="BA15" i="98"/>
  <c r="AZ15" i="98"/>
  <c r="AY15" i="98"/>
  <c r="AX15" i="98"/>
  <c r="AW15" i="98"/>
  <c r="AV15" i="98"/>
  <c r="AU15" i="98"/>
  <c r="BC15" i="98" s="1"/>
  <c r="AT15" i="98"/>
  <c r="AN15" i="98"/>
  <c r="CK36" i="97"/>
  <c r="CL36" i="97"/>
  <c r="BN36" i="97"/>
  <c r="BO36" i="97"/>
  <c r="AS36" i="97"/>
  <c r="AT36" i="97" s="1"/>
  <c r="CK35" i="97"/>
  <c r="CL35" i="97"/>
  <c r="BN35" i="97"/>
  <c r="BO35" i="97" s="1"/>
  <c r="BO37" i="97" s="1"/>
  <c r="BI31" i="97" s="1"/>
  <c r="BG31" i="97" s="1"/>
  <c r="AS35" i="97"/>
  <c r="AT35" i="97"/>
  <c r="CK34" i="97"/>
  <c r="CL34" i="97" s="1"/>
  <c r="CL37" i="97" s="1"/>
  <c r="CF31" i="97" s="1"/>
  <c r="CD31" i="97" s="1"/>
  <c r="BN34" i="97"/>
  <c r="BO34" i="97"/>
  <c r="AS34" i="97"/>
  <c r="AT34" i="97"/>
  <c r="CG33" i="97"/>
  <c r="CD33" i="97"/>
  <c r="CF33" i="97" s="1"/>
  <c r="CF36" i="97" s="1"/>
  <c r="BJ33" i="97"/>
  <c r="BG33" i="97"/>
  <c r="BI33" i="97"/>
  <c r="BI36" i="97" s="1"/>
  <c r="AO33" i="97"/>
  <c r="AL33" i="97"/>
  <c r="AN33" i="97" s="1"/>
  <c r="AN36" i="97" s="1"/>
  <c r="AS31" i="97"/>
  <c r="CF30" i="97"/>
  <c r="CD30" i="97" s="1"/>
  <c r="BN30" i="97"/>
  <c r="BI30" i="97"/>
  <c r="BG30" i="97" s="1"/>
  <c r="AN30" i="97"/>
  <c r="AL30" i="97" s="1"/>
  <c r="BI27" i="97"/>
  <c r="BW15" i="97" s="1"/>
  <c r="AS27" i="97"/>
  <c r="AN27" i="97"/>
  <c r="BN26" i="97"/>
  <c r="BI26" i="97"/>
  <c r="AS26" i="97"/>
  <c r="AN26" i="97"/>
  <c r="BN25" i="97"/>
  <c r="BI25" i="97"/>
  <c r="AS25" i="97"/>
  <c r="AN25" i="97"/>
  <c r="CK24" i="97"/>
  <c r="BN24" i="97"/>
  <c r="AS24" i="97"/>
  <c r="AN24" i="97"/>
  <c r="BN23" i="97"/>
  <c r="BI23" i="97"/>
  <c r="AS23" i="97"/>
  <c r="AS30" i="97" s="1"/>
  <c r="AN23" i="97"/>
  <c r="BN22" i="97"/>
  <c r="BI22" i="97"/>
  <c r="BI24" i="97" s="1"/>
  <c r="AS22" i="97"/>
  <c r="AN22" i="97"/>
  <c r="CK21" i="97"/>
  <c r="BN21" i="97"/>
  <c r="BI21" i="97"/>
  <c r="AS21" i="97"/>
  <c r="AN21" i="97"/>
  <c r="CK20" i="97"/>
  <c r="CF20" i="97"/>
  <c r="BN20" i="97"/>
  <c r="BI20" i="97"/>
  <c r="AS20" i="97"/>
  <c r="AN20" i="97"/>
  <c r="CK19" i="97"/>
  <c r="CF19" i="97"/>
  <c r="BN19" i="97"/>
  <c r="BI19" i="97"/>
  <c r="AS19" i="97"/>
  <c r="AN19" i="97"/>
  <c r="CK18" i="97"/>
  <c r="CF18" i="97"/>
  <c r="BN18" i="97"/>
  <c r="BI18" i="97"/>
  <c r="AS18" i="97"/>
  <c r="AN18" i="97"/>
  <c r="CK17" i="97"/>
  <c r="CF17" i="97"/>
  <c r="BN17" i="97"/>
  <c r="BI17" i="97"/>
  <c r="AS17" i="97"/>
  <c r="AN17" i="97"/>
  <c r="U17" i="97"/>
  <c r="T11" i="97"/>
  <c r="U11" i="97" s="1"/>
  <c r="W11" i="97" s="1"/>
  <c r="CK16" i="97"/>
  <c r="CK22" i="97"/>
  <c r="CF16" i="97"/>
  <c r="BN16" i="97"/>
  <c r="BN27" i="97" s="1"/>
  <c r="BI16" i="97"/>
  <c r="AS16" i="97"/>
  <c r="AS28" i="97" s="1"/>
  <c r="AN16" i="97"/>
  <c r="CT15" i="97"/>
  <c r="CQ15" i="97"/>
  <c r="CP15" i="97"/>
  <c r="CS15" i="97" s="1"/>
  <c r="CO15" i="97"/>
  <c r="CN15" i="97"/>
  <c r="CM15" i="97"/>
  <c r="CL15" i="97"/>
  <c r="CR15" i="97" s="1"/>
  <c r="CF15" i="97"/>
  <c r="CB15" i="97"/>
  <c r="BT15" i="97"/>
  <c r="BS15" i="97"/>
  <c r="BZ15" i="97"/>
  <c r="BR15" i="97"/>
  <c r="BY15" i="97" s="1"/>
  <c r="BQ15" i="97"/>
  <c r="BP15" i="97"/>
  <c r="BO15" i="97"/>
  <c r="BI15" i="97"/>
  <c r="BE15" i="97"/>
  <c r="BB15" i="97"/>
  <c r="BA15" i="97"/>
  <c r="AZ15" i="97"/>
  <c r="AY15" i="97"/>
  <c r="AX15" i="97"/>
  <c r="BD15" i="97"/>
  <c r="AW15" i="97"/>
  <c r="AV15" i="97"/>
  <c r="AU15" i="97"/>
  <c r="AT15" i="97"/>
  <c r="BC15" i="97" s="1"/>
  <c r="AN15" i="97"/>
  <c r="CK36" i="96"/>
  <c r="CL36" i="96"/>
  <c r="BN36" i="96"/>
  <c r="BO36" i="96"/>
  <c r="AS36" i="96"/>
  <c r="AT36" i="96"/>
  <c r="CK35" i="96"/>
  <c r="CL35" i="96" s="1"/>
  <c r="BN35" i="96"/>
  <c r="BO35" i="96" s="1"/>
  <c r="AS35" i="96"/>
  <c r="AT35" i="96"/>
  <c r="CK34" i="96"/>
  <c r="CL34" i="96"/>
  <c r="BN34" i="96"/>
  <c r="BO34" i="96" s="1"/>
  <c r="BO37" i="96" s="1"/>
  <c r="BI31" i="96" s="1"/>
  <c r="BG31" i="96" s="1"/>
  <c r="AS34" i="96"/>
  <c r="AT34" i="96" s="1"/>
  <c r="CG33" i="96"/>
  <c r="CD33" i="96"/>
  <c r="CF33" i="96" s="1"/>
  <c r="CF36" i="96" s="1"/>
  <c r="BJ33" i="96"/>
  <c r="BG33" i="96"/>
  <c r="BI33" i="96"/>
  <c r="BI36" i="96" s="1"/>
  <c r="AO33" i="96"/>
  <c r="AL33" i="96"/>
  <c r="AN33" i="96" s="1"/>
  <c r="AN36" i="96" s="1"/>
  <c r="AS31" i="96"/>
  <c r="CF30" i="96"/>
  <c r="CD30" i="96" s="1"/>
  <c r="BN30" i="96"/>
  <c r="BI30" i="96"/>
  <c r="BG30" i="96" s="1"/>
  <c r="AN30" i="96"/>
  <c r="AL30" i="96" s="1"/>
  <c r="BI27" i="96"/>
  <c r="BV15" i="96" s="1"/>
  <c r="BW15" i="96"/>
  <c r="AS27" i="96"/>
  <c r="AN27" i="96"/>
  <c r="BN26" i="96"/>
  <c r="BI26" i="96"/>
  <c r="AS26" i="96"/>
  <c r="AN26" i="96"/>
  <c r="BN25" i="96"/>
  <c r="BI25" i="96"/>
  <c r="AS25" i="96"/>
  <c r="AN25" i="96"/>
  <c r="CK24" i="96"/>
  <c r="BN24" i="96"/>
  <c r="BN29" i="96" s="1"/>
  <c r="AS24" i="96"/>
  <c r="AN24" i="96"/>
  <c r="BN23" i="96"/>
  <c r="BI23" i="96"/>
  <c r="AS23" i="96"/>
  <c r="AN23" i="96"/>
  <c r="BN22" i="96"/>
  <c r="BI22" i="96"/>
  <c r="AS22" i="96"/>
  <c r="AN22" i="96"/>
  <c r="CK21" i="96"/>
  <c r="BN21" i="96"/>
  <c r="BI21" i="96"/>
  <c r="AS21" i="96"/>
  <c r="AN21" i="96"/>
  <c r="CK20" i="96"/>
  <c r="CF20" i="96"/>
  <c r="BN20" i="96"/>
  <c r="BI20" i="96"/>
  <c r="AS20" i="96"/>
  <c r="AN20" i="96"/>
  <c r="CK19" i="96"/>
  <c r="CF19" i="96"/>
  <c r="BN19" i="96"/>
  <c r="BI19" i="96"/>
  <c r="AS19" i="96"/>
  <c r="AN19" i="96"/>
  <c r="CK18" i="96"/>
  <c r="CF18" i="96"/>
  <c r="BN18" i="96"/>
  <c r="BI18" i="96"/>
  <c r="AS18" i="96"/>
  <c r="AS29" i="96"/>
  <c r="AN18" i="96"/>
  <c r="CK17" i="96"/>
  <c r="CK23" i="96"/>
  <c r="CF17" i="96"/>
  <c r="BN17" i="96"/>
  <c r="BI17" i="96"/>
  <c r="AS17" i="96"/>
  <c r="AN17" i="96"/>
  <c r="U17" i="96"/>
  <c r="T11" i="96"/>
  <c r="U11" i="96" s="1"/>
  <c r="W11" i="96" s="1"/>
  <c r="CK16" i="96"/>
  <c r="CK22" i="96"/>
  <c r="CF16" i="96"/>
  <c r="BN16" i="96"/>
  <c r="BN27" i="96" s="1"/>
  <c r="BI16" i="96"/>
  <c r="AS16" i="96"/>
  <c r="AS28" i="96" s="1"/>
  <c r="AN16" i="96"/>
  <c r="CT15" i="96"/>
  <c r="CQ15" i="96"/>
  <c r="CP15" i="96"/>
  <c r="CO15" i="96"/>
  <c r="CN15" i="96"/>
  <c r="CM15" i="96"/>
  <c r="CL15" i="96"/>
  <c r="CR15" i="96"/>
  <c r="CF15" i="96"/>
  <c r="CB15" i="96"/>
  <c r="BS15" i="96"/>
  <c r="BZ15" i="96" s="1"/>
  <c r="BR15" i="96"/>
  <c r="BQ15" i="96"/>
  <c r="BP15" i="96"/>
  <c r="BY15" i="96" s="1"/>
  <c r="BO15" i="96"/>
  <c r="BI15" i="96"/>
  <c r="BE15" i="96"/>
  <c r="BB15" i="96"/>
  <c r="BA15" i="96"/>
  <c r="AZ15" i="96"/>
  <c r="AY15" i="96"/>
  <c r="AX15" i="96"/>
  <c r="BD15" i="96"/>
  <c r="AW15" i="96"/>
  <c r="AV15" i="96"/>
  <c r="BC15" i="96" s="1"/>
  <c r="AU15" i="96"/>
  <c r="AT15" i="96"/>
  <c r="AN15" i="96"/>
  <c r="CK36" i="95"/>
  <c r="CL36" i="95"/>
  <c r="BN36" i="95"/>
  <c r="BO36" i="95"/>
  <c r="BO37" i="95" s="1"/>
  <c r="BI31" i="95" s="1"/>
  <c r="BG31" i="95" s="1"/>
  <c r="AS36" i="95"/>
  <c r="AT36" i="95" s="1"/>
  <c r="CK35" i="95"/>
  <c r="CL35" i="95"/>
  <c r="BN35" i="95"/>
  <c r="BO35" i="95" s="1"/>
  <c r="AS35" i="95"/>
  <c r="AT35" i="95"/>
  <c r="CK34" i="95"/>
  <c r="CL34" i="95"/>
  <c r="CL37" i="95" s="1"/>
  <c r="CF31" i="95" s="1"/>
  <c r="CD31" i="95" s="1"/>
  <c r="BN34" i="95"/>
  <c r="BO34" i="95" s="1"/>
  <c r="AS34" i="95"/>
  <c r="AT34" i="95"/>
  <c r="CG33" i="95"/>
  <c r="CD33" i="95"/>
  <c r="CF33" i="95"/>
  <c r="CF36" i="95" s="1"/>
  <c r="BJ33" i="95"/>
  <c r="BG33" i="95"/>
  <c r="BI33" i="95" s="1"/>
  <c r="BI36" i="95" s="1"/>
  <c r="AO33" i="95"/>
  <c r="AL33" i="95"/>
  <c r="AN33" i="95" s="1"/>
  <c r="AN36" i="95" s="1"/>
  <c r="AS31" i="95"/>
  <c r="CF30" i="95"/>
  <c r="CD30" i="95" s="1"/>
  <c r="BN30" i="95"/>
  <c r="BI30" i="95"/>
  <c r="BG30" i="95" s="1"/>
  <c r="AN30" i="95"/>
  <c r="AL30" i="95" s="1"/>
  <c r="BI27" i="95"/>
  <c r="AS27" i="95"/>
  <c r="AN27" i="95"/>
  <c r="BN26" i="95"/>
  <c r="BI26" i="95"/>
  <c r="AS26" i="95"/>
  <c r="AN26" i="95"/>
  <c r="BN25" i="95"/>
  <c r="BI25" i="95"/>
  <c r="AS25" i="95"/>
  <c r="AS30" i="95"/>
  <c r="AN25" i="95"/>
  <c r="CK24" i="95"/>
  <c r="BN24" i="95"/>
  <c r="AS24" i="95"/>
  <c r="AN24" i="95"/>
  <c r="X11" i="95"/>
  <c r="Z11" i="95" s="1"/>
  <c r="BN23" i="95"/>
  <c r="BI23" i="95"/>
  <c r="AS23" i="95"/>
  <c r="AN23" i="95"/>
  <c r="BN22" i="95"/>
  <c r="BN29" i="95" s="1"/>
  <c r="BI22" i="95"/>
  <c r="AS22" i="95"/>
  <c r="AN22" i="95"/>
  <c r="CK21" i="95"/>
  <c r="BN21" i="95"/>
  <c r="BI21" i="95"/>
  <c r="AS21" i="95"/>
  <c r="AN21" i="95"/>
  <c r="CK20" i="95"/>
  <c r="CF20" i="95"/>
  <c r="BN20" i="95"/>
  <c r="BI20" i="95"/>
  <c r="AS20" i="95"/>
  <c r="AN20" i="95"/>
  <c r="CK19" i="95"/>
  <c r="CF19" i="95"/>
  <c r="BN19" i="95"/>
  <c r="BI19" i="95"/>
  <c r="AS19" i="95"/>
  <c r="AS29" i="95" s="1"/>
  <c r="AN19" i="95"/>
  <c r="CK18" i="95"/>
  <c r="CF18" i="95"/>
  <c r="BN18" i="95"/>
  <c r="BN28" i="95" s="1"/>
  <c r="BI18" i="95"/>
  <c r="AS18" i="95"/>
  <c r="AN18" i="95"/>
  <c r="CK17" i="95"/>
  <c r="CF17" i="95"/>
  <c r="BN17" i="95"/>
  <c r="BI17" i="95"/>
  <c r="AS17" i="95"/>
  <c r="AS28" i="95"/>
  <c r="AN17" i="95"/>
  <c r="U17" i="95"/>
  <c r="T11" i="95"/>
  <c r="U11" i="95" s="1"/>
  <c r="W11" i="95"/>
  <c r="CK16" i="95"/>
  <c r="CK22" i="95" s="1"/>
  <c r="CF16" i="95"/>
  <c r="BN16" i="95"/>
  <c r="BN27" i="95"/>
  <c r="BI16" i="95"/>
  <c r="AS16" i="95"/>
  <c r="AN16" i="95"/>
  <c r="CT15" i="95"/>
  <c r="CQ15" i="95"/>
  <c r="CP15" i="95"/>
  <c r="CO15" i="95"/>
  <c r="CN15" i="95"/>
  <c r="CM15" i="95"/>
  <c r="CL15" i="95"/>
  <c r="CR15" i="95"/>
  <c r="CF15" i="95"/>
  <c r="CB15" i="95"/>
  <c r="BS15" i="95"/>
  <c r="BZ15" i="95" s="1"/>
  <c r="BR15" i="95"/>
  <c r="BQ15" i="95"/>
  <c r="BP15" i="95"/>
  <c r="BO15" i="95"/>
  <c r="BY15" i="95" s="1"/>
  <c r="BI15" i="95"/>
  <c r="BE15" i="95"/>
  <c r="BB15" i="95"/>
  <c r="BA15" i="95"/>
  <c r="AZ15" i="95"/>
  <c r="AY15" i="95"/>
  <c r="BD15" i="95" s="1"/>
  <c r="AX15" i="95"/>
  <c r="AW15" i="95"/>
  <c r="AV15" i="95"/>
  <c r="AU15" i="95"/>
  <c r="AT15" i="95"/>
  <c r="BC15" i="95" s="1"/>
  <c r="AN15" i="95"/>
  <c r="CK36" i="94"/>
  <c r="CL36" i="94" s="1"/>
  <c r="CL37" i="94" s="1"/>
  <c r="CF31" i="94" s="1"/>
  <c r="CD31" i="94" s="1"/>
  <c r="BN36" i="94"/>
  <c r="BO36" i="94" s="1"/>
  <c r="AS36" i="94"/>
  <c r="AT36" i="94" s="1"/>
  <c r="CK35" i="94"/>
  <c r="CL35" i="94" s="1"/>
  <c r="BN35" i="94"/>
  <c r="BO35" i="94" s="1"/>
  <c r="AS35" i="94"/>
  <c r="AT35" i="94"/>
  <c r="CK34" i="94"/>
  <c r="CL34" i="94" s="1"/>
  <c r="BN34" i="94"/>
  <c r="BO34" i="94" s="1"/>
  <c r="AS34" i="94"/>
  <c r="AT34" i="94" s="1"/>
  <c r="CG33" i="94"/>
  <c r="CD33" i="94"/>
  <c r="CF33" i="94"/>
  <c r="CF36" i="94"/>
  <c r="BJ33" i="94"/>
  <c r="BG33" i="94"/>
  <c r="BI33" i="94" s="1"/>
  <c r="BI36" i="94" s="1"/>
  <c r="AO33" i="94"/>
  <c r="AL33" i="94"/>
  <c r="AN33" i="94" s="1"/>
  <c r="AN36" i="94" s="1"/>
  <c r="AS31" i="94"/>
  <c r="CF30" i="94"/>
  <c r="CD30" i="94" s="1"/>
  <c r="BN30" i="94"/>
  <c r="BI30" i="94"/>
  <c r="BG30" i="94" s="1"/>
  <c r="AN30" i="94"/>
  <c r="AL30" i="94" s="1"/>
  <c r="BI27" i="94"/>
  <c r="AS27" i="94"/>
  <c r="AN27" i="94"/>
  <c r="BN26" i="94"/>
  <c r="BI26" i="94"/>
  <c r="AS26" i="94"/>
  <c r="AN26" i="94"/>
  <c r="BN25" i="94"/>
  <c r="BI25" i="94"/>
  <c r="AS25" i="94"/>
  <c r="AN25" i="94"/>
  <c r="CK24" i="94"/>
  <c r="BN24" i="94"/>
  <c r="AS24" i="94"/>
  <c r="AN24" i="94"/>
  <c r="BN23" i="94"/>
  <c r="BI23" i="94"/>
  <c r="AS23" i="94"/>
  <c r="AN23" i="94"/>
  <c r="BN22" i="94"/>
  <c r="BN29" i="94"/>
  <c r="BI22" i="94"/>
  <c r="BI24" i="94" s="1"/>
  <c r="AS22" i="94"/>
  <c r="AN22" i="94"/>
  <c r="CK21" i="94"/>
  <c r="BN21" i="94"/>
  <c r="BI21" i="94"/>
  <c r="AS21" i="94"/>
  <c r="AN21" i="94"/>
  <c r="CK20" i="94"/>
  <c r="CF20" i="94"/>
  <c r="BN20" i="94"/>
  <c r="BI20" i="94"/>
  <c r="AS20" i="94"/>
  <c r="AN20" i="94"/>
  <c r="CK19" i="94"/>
  <c r="CF19" i="94"/>
  <c r="BN19" i="94"/>
  <c r="BI19" i="94"/>
  <c r="AS19" i="94"/>
  <c r="AN19" i="94"/>
  <c r="CK18" i="94"/>
  <c r="CF18" i="94"/>
  <c r="BN18" i="94"/>
  <c r="BN28" i="94"/>
  <c r="BI18" i="94"/>
  <c r="AS18" i="94"/>
  <c r="AN18" i="94"/>
  <c r="CK17" i="94"/>
  <c r="CK23" i="94"/>
  <c r="CF17" i="94"/>
  <c r="BN17" i="94"/>
  <c r="BI17" i="94"/>
  <c r="AS17" i="94"/>
  <c r="AS28" i="94"/>
  <c r="AN17" i="94"/>
  <c r="U17" i="94"/>
  <c r="T11" i="94" s="1"/>
  <c r="U11" i="94" s="1"/>
  <c r="W11" i="94" s="1"/>
  <c r="CK16" i="94"/>
  <c r="CK22" i="94"/>
  <c r="CF16" i="94"/>
  <c r="BN16" i="94"/>
  <c r="BN27" i="94" s="1"/>
  <c r="BI16" i="94"/>
  <c r="AS16" i="94"/>
  <c r="AN16" i="94"/>
  <c r="CT15" i="94"/>
  <c r="CQ15" i="94"/>
  <c r="CP15" i="94"/>
  <c r="CO15" i="94"/>
  <c r="CS15" i="94" s="1"/>
  <c r="CN15" i="94"/>
  <c r="CM15" i="94"/>
  <c r="CL15" i="94"/>
  <c r="CR15" i="94" s="1"/>
  <c r="CF15" i="94"/>
  <c r="CB15" i="94"/>
  <c r="BX15" i="94"/>
  <c r="BS15" i="94"/>
  <c r="BZ15" i="94" s="1"/>
  <c r="BR15" i="94"/>
  <c r="BQ15" i="94"/>
  <c r="BY15" i="94" s="1"/>
  <c r="BP15" i="94"/>
  <c r="BO15" i="94"/>
  <c r="BI15" i="94"/>
  <c r="BE15" i="94"/>
  <c r="BB15" i="94"/>
  <c r="BA15" i="94"/>
  <c r="AZ15" i="94"/>
  <c r="AY15" i="94"/>
  <c r="AX15" i="94"/>
  <c r="BD15" i="94" s="1"/>
  <c r="AW15" i="94"/>
  <c r="AV15" i="94"/>
  <c r="AU15" i="94"/>
  <c r="AT15" i="94"/>
  <c r="BC15" i="94"/>
  <c r="AN15" i="94"/>
  <c r="BR15" i="8"/>
  <c r="BQ15" i="8"/>
  <c r="BI25" i="8"/>
  <c r="CD33" i="8"/>
  <c r="CF33" i="8" s="1"/>
  <c r="CF36" i="8" s="1"/>
  <c r="CG33" i="8"/>
  <c r="BJ33" i="8"/>
  <c r="BG33" i="8"/>
  <c r="BI33" i="8" s="1"/>
  <c r="BI36" i="8" s="1"/>
  <c r="AO33" i="8"/>
  <c r="F145" i="3"/>
  <c r="F164" i="3" s="1"/>
  <c r="F146" i="3"/>
  <c r="F147" i="3"/>
  <c r="F148" i="3"/>
  <c r="F149" i="3"/>
  <c r="F150" i="3"/>
  <c r="F151" i="3"/>
  <c r="F152" i="3"/>
  <c r="F153" i="3"/>
  <c r="F154" i="3"/>
  <c r="F155" i="3"/>
  <c r="F156" i="3"/>
  <c r="F157" i="3"/>
  <c r="F158" i="3"/>
  <c r="F159" i="3"/>
  <c r="F160" i="3"/>
  <c r="F161" i="3"/>
  <c r="F162" i="3"/>
  <c r="F163" i="3"/>
  <c r="F119" i="3"/>
  <c r="F120" i="3"/>
  <c r="F121" i="3"/>
  <c r="F122" i="3"/>
  <c r="F123" i="3"/>
  <c r="F124" i="3"/>
  <c r="F125" i="3"/>
  <c r="F126" i="3"/>
  <c r="F127" i="3"/>
  <c r="F128" i="3"/>
  <c r="F129" i="3"/>
  <c r="F130" i="3"/>
  <c r="F131" i="3"/>
  <c r="F132" i="3"/>
  <c r="F133" i="3"/>
  <c r="F134" i="3"/>
  <c r="F135" i="3"/>
  <c r="F136" i="3"/>
  <c r="F137" i="3"/>
  <c r="F144" i="3"/>
  <c r="B2" i="3"/>
  <c r="C190" i="3"/>
  <c r="F118" i="3"/>
  <c r="C110" i="3"/>
  <c r="C84" i="3"/>
  <c r="AS34" i="8"/>
  <c r="AT34" i="8"/>
  <c r="AT37" i="8" s="1"/>
  <c r="AN31" i="8" s="1"/>
  <c r="AL31" i="8" s="1"/>
  <c r="BN34" i="8"/>
  <c r="BO34" i="8"/>
  <c r="CK34" i="8"/>
  <c r="CL34" i="8"/>
  <c r="CK36" i="8"/>
  <c r="CL36" i="8" s="1"/>
  <c r="CL37" i="8" s="1"/>
  <c r="CF31" i="8" s="1"/>
  <c r="CD31" i="8" s="1"/>
  <c r="CK35" i="8"/>
  <c r="CL35" i="8" s="1"/>
  <c r="CF19" i="8"/>
  <c r="CF18" i="8"/>
  <c r="CF16" i="8"/>
  <c r="CF15" i="8"/>
  <c r="BN36" i="8"/>
  <c r="BO36" i="8" s="1"/>
  <c r="BN35" i="8"/>
  <c r="BO35" i="8"/>
  <c r="AS36" i="8"/>
  <c r="AT36" i="8" s="1"/>
  <c r="AS35" i="8"/>
  <c r="AT35" i="8" s="1"/>
  <c r="BI23" i="8"/>
  <c r="BI21" i="8"/>
  <c r="BI20" i="8"/>
  <c r="BI18" i="8"/>
  <c r="BI16" i="8"/>
  <c r="BI15" i="8"/>
  <c r="AN23" i="8"/>
  <c r="AN21" i="8"/>
  <c r="AN20" i="8"/>
  <c r="AN18" i="8"/>
  <c r="AN16" i="8"/>
  <c r="AN15" i="8"/>
  <c r="BI22" i="8"/>
  <c r="AN22" i="8"/>
  <c r="AS26" i="8"/>
  <c r="AN19" i="8"/>
  <c r="CF20" i="8"/>
  <c r="CF17" i="8"/>
  <c r="BI19" i="8"/>
  <c r="BI26" i="8"/>
  <c r="BN24" i="8"/>
  <c r="BN23" i="8"/>
  <c r="BN22" i="8"/>
  <c r="BN26" i="8"/>
  <c r="BI17" i="8"/>
  <c r="BI24" i="8"/>
  <c r="BI27" i="8"/>
  <c r="BV15" i="8" s="1"/>
  <c r="BT15" i="8"/>
  <c r="BN25" i="8"/>
  <c r="CK17" i="8"/>
  <c r="CK23" i="8" s="1"/>
  <c r="CK18" i="8"/>
  <c r="CK16" i="8"/>
  <c r="CK22" i="8"/>
  <c r="CK21" i="8"/>
  <c r="CK20" i="8"/>
  <c r="CK19" i="8"/>
  <c r="CN15" i="8"/>
  <c r="CL15" i="8"/>
  <c r="CR15" i="8"/>
  <c r="CM15" i="8"/>
  <c r="CS15" i="8" s="1"/>
  <c r="CQ15" i="8"/>
  <c r="CP15" i="8"/>
  <c r="CO15" i="8"/>
  <c r="BP15" i="8"/>
  <c r="BO15" i="8"/>
  <c r="BS15" i="8"/>
  <c r="BZ15" i="8"/>
  <c r="CT15" i="8"/>
  <c r="CK24" i="8"/>
  <c r="BN16" i="8"/>
  <c r="BN27" i="8"/>
  <c r="BN20" i="8"/>
  <c r="BN17" i="8"/>
  <c r="BN21" i="8"/>
  <c r="BN18" i="8"/>
  <c r="BN19" i="8"/>
  <c r="CF30" i="8"/>
  <c r="CD30" i="8" s="1"/>
  <c r="AS24" i="8"/>
  <c r="AN17" i="8"/>
  <c r="AN24" i="8"/>
  <c r="AS16" i="8"/>
  <c r="AS28" i="8" s="1"/>
  <c r="AS27" i="8"/>
  <c r="AS23" i="8"/>
  <c r="AS30" i="8" s="1"/>
  <c r="AU15" i="8"/>
  <c r="BN30" i="8"/>
  <c r="CB15" i="8"/>
  <c r="AN25" i="8"/>
  <c r="AS20" i="8"/>
  <c r="AT15" i="8"/>
  <c r="BA15" i="8"/>
  <c r="AZ15" i="8"/>
  <c r="AS19" i="8"/>
  <c r="AS29" i="8"/>
  <c r="BI30" i="8"/>
  <c r="BG30" i="8" s="1"/>
  <c r="AN26" i="8"/>
  <c r="AN27" i="8"/>
  <c r="AS22" i="8"/>
  <c r="AS18" i="8"/>
  <c r="AY15" i="8"/>
  <c r="AV15" i="8"/>
  <c r="AX15" i="8"/>
  <c r="AW15" i="8"/>
  <c r="BC15" i="8" s="1"/>
  <c r="BB15" i="8"/>
  <c r="AS17" i="8"/>
  <c r="AS21" i="8"/>
  <c r="AS25" i="8"/>
  <c r="AS31" i="8"/>
  <c r="BE15" i="8"/>
  <c r="AN30" i="8"/>
  <c r="AL30" i="8" s="1"/>
  <c r="AL33" i="8"/>
  <c r="AN33" i="8" s="1"/>
  <c r="AN36" i="8"/>
  <c r="X11" i="8"/>
  <c r="Z11" i="8"/>
  <c r="G21" i="3"/>
  <c r="G29" i="3"/>
  <c r="BV15" i="109"/>
  <c r="BI31" i="112"/>
  <c r="BG31" i="112" s="1"/>
  <c r="BU15" i="109"/>
  <c r="BX15" i="109"/>
  <c r="BX15" i="110"/>
  <c r="BT15" i="110"/>
  <c r="BV15" i="110"/>
  <c r="BN29" i="112"/>
  <c r="BT15" i="105"/>
  <c r="BV15" i="104"/>
  <c r="BU15" i="104"/>
  <c r="BD15" i="98"/>
  <c r="AS30" i="100"/>
  <c r="BI24" i="95"/>
  <c r="BV15" i="106"/>
  <c r="BX15" i="105"/>
  <c r="BW15" i="103"/>
  <c r="BT15" i="103"/>
  <c r="BU15" i="99"/>
  <c r="BN29" i="102"/>
  <c r="BY15" i="108"/>
  <c r="AS29" i="106"/>
  <c r="BN28" i="106"/>
  <c r="BC15" i="110"/>
  <c r="CK23" i="108"/>
  <c r="CL37" i="109"/>
  <c r="CF31" i="109" s="1"/>
  <c r="CD31" i="109" s="1"/>
  <c r="BV15" i="103"/>
  <c r="BU15" i="111"/>
  <c r="BT15" i="104"/>
  <c r="BV15" i="111"/>
  <c r="AT37" i="94"/>
  <c r="AN31" i="94" s="1"/>
  <c r="AL31" i="94" s="1"/>
  <c r="CK23" i="105"/>
  <c r="BT15" i="107"/>
  <c r="BX15" i="107"/>
  <c r="BW15" i="107"/>
  <c r="BV15" i="107"/>
  <c r="BX15" i="100"/>
  <c r="BC15" i="100"/>
  <c r="BW15" i="100"/>
  <c r="BU15" i="107"/>
  <c r="BU15" i="100"/>
  <c r="CA15" i="100" s="1"/>
  <c r="BW15" i="106"/>
  <c r="BT15" i="96"/>
  <c r="BT15" i="100"/>
  <c r="BU15" i="106"/>
  <c r="BN28" i="98"/>
  <c r="BN28" i="101"/>
  <c r="CS15" i="106"/>
  <c r="BT15" i="106"/>
  <c r="CA15" i="106" s="1"/>
  <c r="CS15" i="108"/>
  <c r="BU15" i="112"/>
  <c r="BW15" i="112"/>
  <c r="BX15" i="103"/>
  <c r="CA15" i="103"/>
  <c r="BT15" i="101"/>
  <c r="CA15" i="96" l="1"/>
  <c r="BO37" i="104"/>
  <c r="BI31" i="104" s="1"/>
  <c r="BG31" i="104" s="1"/>
  <c r="BN28" i="111"/>
  <c r="AS29" i="108"/>
  <c r="AT37" i="96"/>
  <c r="AN31" i="96" s="1"/>
  <c r="AL31" i="96" s="1"/>
  <c r="AS29" i="107"/>
  <c r="BC15" i="111"/>
  <c r="E12" i="3"/>
  <c r="G12" i="3" s="1"/>
  <c r="G30" i="3" s="1"/>
  <c r="B195" i="3" s="1"/>
  <c r="AT37" i="95"/>
  <c r="AN31" i="95" s="1"/>
  <c r="AL31" i="95" s="1"/>
  <c r="CK23" i="111"/>
  <c r="BX15" i="97"/>
  <c r="BU15" i="97"/>
  <c r="CA15" i="97" s="1"/>
  <c r="BV15" i="97"/>
  <c r="AT37" i="98"/>
  <c r="AN31" i="98" s="1"/>
  <c r="AL31" i="98" s="1"/>
  <c r="AS28" i="102"/>
  <c r="CK23" i="102"/>
  <c r="BN29" i="108"/>
  <c r="AS29" i="109"/>
  <c r="AS30" i="96"/>
  <c r="AT37" i="99"/>
  <c r="AN31" i="99" s="1"/>
  <c r="AL31" i="99" s="1"/>
  <c r="CA15" i="107"/>
  <c r="CA15" i="112"/>
  <c r="BT15" i="108"/>
  <c r="BX15" i="108"/>
  <c r="BV15" i="108"/>
  <c r="AS30" i="94"/>
  <c r="CA15" i="104"/>
  <c r="BN29" i="8"/>
  <c r="BU15" i="98"/>
  <c r="BO37" i="100"/>
  <c r="BI31" i="100" s="1"/>
  <c r="BG31" i="100" s="1"/>
  <c r="CL37" i="105"/>
  <c r="CF31" i="105" s="1"/>
  <c r="CD31" i="105" s="1"/>
  <c r="BO37" i="108"/>
  <c r="BI31" i="108" s="1"/>
  <c r="BG31" i="108" s="1"/>
  <c r="AT37" i="109"/>
  <c r="AN31" i="109" s="1"/>
  <c r="AL31" i="109" s="1"/>
  <c r="BO37" i="107"/>
  <c r="BI31" i="107" s="1"/>
  <c r="BG31" i="107" s="1"/>
  <c r="BX15" i="96"/>
  <c r="AT37" i="97"/>
  <c r="AN31" i="97" s="1"/>
  <c r="AL31" i="97" s="1"/>
  <c r="CL37" i="96"/>
  <c r="CF31" i="96" s="1"/>
  <c r="CD31" i="96" s="1"/>
  <c r="BW15" i="108"/>
  <c r="AS29" i="97"/>
  <c r="BO37" i="101"/>
  <c r="BI31" i="101" s="1"/>
  <c r="BG31" i="101" s="1"/>
  <c r="BO37" i="8"/>
  <c r="BI31" i="8" s="1"/>
  <c r="BG31" i="8" s="1"/>
  <c r="BO37" i="94"/>
  <c r="BI31" i="94" s="1"/>
  <c r="BG31" i="94" s="1"/>
  <c r="CL37" i="112"/>
  <c r="CF31" i="112" s="1"/>
  <c r="CD31" i="112" s="1"/>
  <c r="CL37" i="110"/>
  <c r="CF31" i="110" s="1"/>
  <c r="CD31" i="110" s="1"/>
  <c r="BU15" i="8"/>
  <c r="CK23" i="97"/>
  <c r="AT37" i="102"/>
  <c r="AN31" i="102" s="1"/>
  <c r="AL31" i="102" s="1"/>
  <c r="AT37" i="103"/>
  <c r="AN31" i="103" s="1"/>
  <c r="AL31" i="103" s="1"/>
  <c r="BX15" i="8"/>
  <c r="BO37" i="98"/>
  <c r="BI31" i="98" s="1"/>
  <c r="BG31" i="98" s="1"/>
  <c r="AS30" i="99"/>
  <c r="BT15" i="94"/>
  <c r="BV15" i="94"/>
  <c r="BW15" i="94"/>
  <c r="BU15" i="94"/>
  <c r="BO37" i="102"/>
  <c r="BI31" i="102" s="1"/>
  <c r="BG31" i="102" s="1"/>
  <c r="BO37" i="109"/>
  <c r="BI31" i="109" s="1"/>
  <c r="BG31" i="109" s="1"/>
  <c r="CL37" i="111"/>
  <c r="CF31" i="111" s="1"/>
  <c r="CD31" i="111" s="1"/>
  <c r="BU15" i="96"/>
  <c r="BX15" i="98"/>
  <c r="AT37" i="104"/>
  <c r="AN31" i="104" s="1"/>
  <c r="AL31" i="104" s="1"/>
  <c r="BO37" i="106"/>
  <c r="BI31" i="106" s="1"/>
  <c r="BG31" i="106" s="1"/>
  <c r="BD15" i="8"/>
  <c r="CA15" i="111"/>
  <c r="BT15" i="98"/>
  <c r="CA15" i="98" s="1"/>
  <c r="BY15" i="8"/>
  <c r="CL37" i="100"/>
  <c r="CF31" i="100" s="1"/>
  <c r="CD31" i="100" s="1"/>
  <c r="BW15" i="8"/>
  <c r="CA15" i="8" s="1"/>
  <c r="CK23" i="95"/>
  <c r="BI24" i="96"/>
  <c r="BN29" i="97"/>
  <c r="CL37" i="98"/>
  <c r="CF31" i="98" s="1"/>
  <c r="CD31" i="98" s="1"/>
  <c r="CL37" i="102"/>
  <c r="CF31" i="102" s="1"/>
  <c r="CD31" i="102" s="1"/>
  <c r="BN29" i="111"/>
  <c r="AS29" i="94"/>
  <c r="CS15" i="95"/>
  <c r="BX15" i="95"/>
  <c r="BW15" i="95"/>
  <c r="BT15" i="95"/>
  <c r="BU15" i="95"/>
  <c r="BV15" i="95"/>
  <c r="BN28" i="96"/>
  <c r="BV15" i="98"/>
  <c r="BY15" i="103"/>
  <c r="CL37" i="103"/>
  <c r="CF31" i="103" s="1"/>
  <c r="CD31" i="103" s="1"/>
  <c r="BT15" i="99"/>
  <c r="CA15" i="99" s="1"/>
  <c r="CS15" i="102"/>
  <c r="BX15" i="102"/>
  <c r="BC15" i="105"/>
  <c r="CS15" i="105"/>
  <c r="CK23" i="109"/>
  <c r="CK23" i="99"/>
  <c r="CK23" i="112"/>
  <c r="BV15" i="99"/>
  <c r="AS29" i="110"/>
  <c r="BV15" i="105"/>
  <c r="CS15" i="104"/>
  <c r="CS15" i="107"/>
  <c r="AS30" i="107"/>
  <c r="E24" i="3"/>
  <c r="G24" i="3" s="1"/>
  <c r="CS15" i="96"/>
  <c r="BN28" i="97"/>
  <c r="BT15" i="102"/>
  <c r="CA15" i="102" s="1"/>
  <c r="E15" i="3"/>
  <c r="G15" i="3" s="1"/>
  <c r="E28" i="3"/>
  <c r="G28" i="3" s="1"/>
  <c r="G26" i="3"/>
  <c r="BU15" i="105"/>
  <c r="CA15" i="105" s="1"/>
  <c r="BN28" i="8"/>
  <c r="F138" i="3"/>
  <c r="AS29" i="101"/>
  <c r="BN29" i="106"/>
  <c r="BY15" i="107"/>
  <c r="BU15" i="110"/>
  <c r="CA15" i="110" s="1"/>
  <c r="CA15" i="94" l="1"/>
  <c r="CA15" i="95"/>
  <c r="CA15"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H4" authorId="0" shapeId="0" xr:uid="{00000000-0006-0000-0200-000001000000}">
      <text>
        <r>
          <rPr>
            <b/>
            <sz val="10"/>
            <color indexed="81"/>
            <rFont val="ＭＳ Ｐゴシック"/>
            <family val="3"/>
            <charset val="128"/>
          </rPr>
          <t>半角６桁表示とすること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B00-000001000000}">
      <text>
        <r>
          <rPr>
            <sz val="14"/>
            <color indexed="81"/>
            <rFont val="ＭＳ Ｐゴシック"/>
            <family val="3"/>
            <charset val="128"/>
          </rPr>
          <t>基準：第二、二、３(1)イロハ関係</t>
        </r>
      </text>
    </comment>
    <comment ref="G8" authorId="0" shapeId="0" xr:uid="{00000000-0006-0000-0B00-000002000000}">
      <text>
        <r>
          <rPr>
            <sz val="14"/>
            <color indexed="81"/>
            <rFont val="ＭＳ Ｐゴシック"/>
            <family val="3"/>
            <charset val="128"/>
          </rPr>
          <t>基準：第二、二、３(８)関係</t>
        </r>
      </text>
    </comment>
    <comment ref="H8" authorId="0" shapeId="0" xr:uid="{00000000-0006-0000-0B00-000003000000}">
      <text>
        <r>
          <rPr>
            <sz val="14"/>
            <color indexed="81"/>
            <rFont val="ＭＳ Ｐゴシック"/>
            <family val="3"/>
            <charset val="128"/>
          </rPr>
          <t>基準：第二、二、３(８)イ関係</t>
        </r>
      </text>
    </comment>
    <comment ref="K8" authorId="0" shapeId="0" xr:uid="{00000000-0006-0000-0B00-000004000000}">
      <text>
        <r>
          <rPr>
            <sz val="14"/>
            <color indexed="81"/>
            <rFont val="ＭＳ Ｐゴシック"/>
            <family val="3"/>
            <charset val="128"/>
          </rPr>
          <t>基準：第二、二、３(８)ニ関係</t>
        </r>
      </text>
    </comment>
    <comment ref="L8" authorId="0" shapeId="0" xr:uid="{00000000-0006-0000-0B00-000005000000}">
      <text>
        <r>
          <rPr>
            <sz val="14"/>
            <color indexed="81"/>
            <rFont val="ＭＳ Ｐゴシック"/>
            <family val="3"/>
            <charset val="128"/>
          </rPr>
          <t>基準：第二、二、３(10)及び(11)関係</t>
        </r>
      </text>
    </comment>
    <comment ref="M8" authorId="0" shapeId="0" xr:uid="{00000000-0006-0000-0B00-000006000000}">
      <text>
        <r>
          <rPr>
            <sz val="14"/>
            <color indexed="81"/>
            <rFont val="ＭＳ Ｐゴシック"/>
            <family val="3"/>
            <charset val="128"/>
          </rPr>
          <t>基準：第二、二、３(10)及び(11)関係</t>
        </r>
      </text>
    </comment>
    <comment ref="N8" authorId="0" shapeId="0" xr:uid="{00000000-0006-0000-0B00-000007000000}">
      <text>
        <r>
          <rPr>
            <sz val="14"/>
            <color indexed="81"/>
            <rFont val="ＭＳ Ｐゴシック"/>
            <family val="3"/>
            <charset val="128"/>
          </rPr>
          <t>基準：第二、二、４関係</t>
        </r>
      </text>
    </comment>
    <comment ref="O8" authorId="0" shapeId="0" xr:uid="{00000000-0006-0000-0B00-000008000000}">
      <text>
        <r>
          <rPr>
            <sz val="14"/>
            <color indexed="81"/>
            <rFont val="ＭＳ Ｐゴシック"/>
            <family val="3"/>
            <charset val="128"/>
          </rPr>
          <t>基準：第二、二、３(1)イロハ、(2)、(3)、(4)及び別紙１－１～１－３関係</t>
        </r>
      </text>
    </comment>
    <comment ref="R8" authorId="0" shapeId="0" xr:uid="{00000000-0006-0000-0B00-000009000000}">
      <text>
        <r>
          <rPr>
            <sz val="14"/>
            <color indexed="81"/>
            <rFont val="ＭＳ Ｐゴシック"/>
            <family val="3"/>
            <charset val="128"/>
          </rPr>
          <t>基準：第二、二、３(７)関係</t>
        </r>
      </text>
    </comment>
    <comment ref="AC8" authorId="0" shapeId="0" xr:uid="{00000000-0006-0000-0B00-00000A000000}">
      <text>
        <r>
          <rPr>
            <sz val="14"/>
            <color indexed="81"/>
            <rFont val="ＭＳ Ｐゴシック"/>
            <family val="3"/>
            <charset val="128"/>
          </rPr>
          <t>基準：第二、二、５関係</t>
        </r>
      </text>
    </comment>
    <comment ref="S9" authorId="0" shapeId="0" xr:uid="{00000000-0006-0000-0B00-00000B000000}">
      <text>
        <r>
          <rPr>
            <sz val="14"/>
            <color indexed="81"/>
            <rFont val="ＭＳ Ｐゴシック"/>
            <family val="3"/>
            <charset val="128"/>
          </rPr>
          <t>基準：第二、二、３(８)ロ（イ）（ロ）（ハ）、ハ及びへ関係</t>
        </r>
      </text>
    </comment>
    <comment ref="X9" authorId="0" shapeId="0" xr:uid="{00000000-0006-0000-0B00-00000C000000}">
      <text>
        <r>
          <rPr>
            <sz val="14"/>
            <color indexed="81"/>
            <rFont val="ＭＳ Ｐゴシック"/>
            <family val="3"/>
            <charset val="128"/>
          </rPr>
          <t>基準：第二、二、３(８)ニ及び（９）関係</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C00-000001000000}">
      <text>
        <r>
          <rPr>
            <sz val="14"/>
            <color indexed="81"/>
            <rFont val="ＭＳ Ｐゴシック"/>
            <family val="3"/>
            <charset val="128"/>
          </rPr>
          <t>基準：第二、二、３(1)イロハ関係</t>
        </r>
      </text>
    </comment>
    <comment ref="G8" authorId="0" shapeId="0" xr:uid="{00000000-0006-0000-0C00-000002000000}">
      <text>
        <r>
          <rPr>
            <sz val="14"/>
            <color indexed="81"/>
            <rFont val="ＭＳ Ｐゴシック"/>
            <family val="3"/>
            <charset val="128"/>
          </rPr>
          <t>基準：第二、二、３(８)関係</t>
        </r>
      </text>
    </comment>
    <comment ref="H8" authorId="0" shapeId="0" xr:uid="{00000000-0006-0000-0C00-000003000000}">
      <text>
        <r>
          <rPr>
            <sz val="14"/>
            <color indexed="81"/>
            <rFont val="ＭＳ Ｐゴシック"/>
            <family val="3"/>
            <charset val="128"/>
          </rPr>
          <t>基準：第二、二、３(８)イ関係</t>
        </r>
      </text>
    </comment>
    <comment ref="K8" authorId="0" shapeId="0" xr:uid="{00000000-0006-0000-0C00-000004000000}">
      <text>
        <r>
          <rPr>
            <sz val="14"/>
            <color indexed="81"/>
            <rFont val="ＭＳ Ｐゴシック"/>
            <family val="3"/>
            <charset val="128"/>
          </rPr>
          <t>基準：第二、二、３(８)ニ関係</t>
        </r>
      </text>
    </comment>
    <comment ref="L8" authorId="0" shapeId="0" xr:uid="{00000000-0006-0000-0C00-000005000000}">
      <text>
        <r>
          <rPr>
            <sz val="14"/>
            <color indexed="81"/>
            <rFont val="ＭＳ Ｐゴシック"/>
            <family val="3"/>
            <charset val="128"/>
          </rPr>
          <t>基準：第二、二、３(10)及び(11)関係</t>
        </r>
      </text>
    </comment>
    <comment ref="M8" authorId="0" shapeId="0" xr:uid="{00000000-0006-0000-0C00-000006000000}">
      <text>
        <r>
          <rPr>
            <sz val="14"/>
            <color indexed="81"/>
            <rFont val="ＭＳ Ｐゴシック"/>
            <family val="3"/>
            <charset val="128"/>
          </rPr>
          <t>基準：第二、二、３(10)及び(11)関係</t>
        </r>
      </text>
    </comment>
    <comment ref="N8" authorId="0" shapeId="0" xr:uid="{00000000-0006-0000-0C00-000007000000}">
      <text>
        <r>
          <rPr>
            <sz val="14"/>
            <color indexed="81"/>
            <rFont val="ＭＳ Ｐゴシック"/>
            <family val="3"/>
            <charset val="128"/>
          </rPr>
          <t>基準：第二、二、４関係</t>
        </r>
      </text>
    </comment>
    <comment ref="O8" authorId="0" shapeId="0" xr:uid="{00000000-0006-0000-0C00-000008000000}">
      <text>
        <r>
          <rPr>
            <sz val="14"/>
            <color indexed="81"/>
            <rFont val="ＭＳ Ｐゴシック"/>
            <family val="3"/>
            <charset val="128"/>
          </rPr>
          <t>基準：第二、二、３(1)イロハ、(2)、(3)、(4)及び別紙１－１～１－３関係</t>
        </r>
      </text>
    </comment>
    <comment ref="R8" authorId="0" shapeId="0" xr:uid="{00000000-0006-0000-0C00-000009000000}">
      <text>
        <r>
          <rPr>
            <sz val="14"/>
            <color indexed="81"/>
            <rFont val="ＭＳ Ｐゴシック"/>
            <family val="3"/>
            <charset val="128"/>
          </rPr>
          <t>基準：第二、二、３(７)関係</t>
        </r>
      </text>
    </comment>
    <comment ref="AC8" authorId="0" shapeId="0" xr:uid="{00000000-0006-0000-0C00-00000A000000}">
      <text>
        <r>
          <rPr>
            <sz val="14"/>
            <color indexed="81"/>
            <rFont val="ＭＳ Ｐゴシック"/>
            <family val="3"/>
            <charset val="128"/>
          </rPr>
          <t>基準：第二、二、５関係</t>
        </r>
      </text>
    </comment>
    <comment ref="S9" authorId="0" shapeId="0" xr:uid="{00000000-0006-0000-0C00-00000B000000}">
      <text>
        <r>
          <rPr>
            <sz val="14"/>
            <color indexed="81"/>
            <rFont val="ＭＳ Ｐゴシック"/>
            <family val="3"/>
            <charset val="128"/>
          </rPr>
          <t>基準：第二、二、３(８)ロ（イ）（ロ）（ハ）、ハ及びへ関係</t>
        </r>
      </text>
    </comment>
    <comment ref="X9" authorId="0" shapeId="0" xr:uid="{00000000-0006-0000-0C00-00000C000000}">
      <text>
        <r>
          <rPr>
            <sz val="14"/>
            <color indexed="81"/>
            <rFont val="ＭＳ Ｐゴシック"/>
            <family val="3"/>
            <charset val="128"/>
          </rPr>
          <t>基準：第二、二、３(８)ニ及び（９）関係</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D00-000001000000}">
      <text>
        <r>
          <rPr>
            <sz val="14"/>
            <color indexed="81"/>
            <rFont val="ＭＳ Ｐゴシック"/>
            <family val="3"/>
            <charset val="128"/>
          </rPr>
          <t>基準：第二、二、３(1)イロハ関係</t>
        </r>
      </text>
    </comment>
    <comment ref="G8" authorId="0" shapeId="0" xr:uid="{00000000-0006-0000-0D00-000002000000}">
      <text>
        <r>
          <rPr>
            <sz val="14"/>
            <color indexed="81"/>
            <rFont val="ＭＳ Ｐゴシック"/>
            <family val="3"/>
            <charset val="128"/>
          </rPr>
          <t>基準：第二、二、３(８)関係</t>
        </r>
      </text>
    </comment>
    <comment ref="H8" authorId="0" shapeId="0" xr:uid="{00000000-0006-0000-0D00-000003000000}">
      <text>
        <r>
          <rPr>
            <sz val="14"/>
            <color indexed="81"/>
            <rFont val="ＭＳ Ｐゴシック"/>
            <family val="3"/>
            <charset val="128"/>
          </rPr>
          <t>基準：第二、二、３(８)イ関係</t>
        </r>
      </text>
    </comment>
    <comment ref="K8" authorId="0" shapeId="0" xr:uid="{00000000-0006-0000-0D00-000004000000}">
      <text>
        <r>
          <rPr>
            <sz val="14"/>
            <color indexed="81"/>
            <rFont val="ＭＳ Ｐゴシック"/>
            <family val="3"/>
            <charset val="128"/>
          </rPr>
          <t>基準：第二、二、３(８)ニ関係</t>
        </r>
      </text>
    </comment>
    <comment ref="L8" authorId="0" shapeId="0" xr:uid="{00000000-0006-0000-0D00-000005000000}">
      <text>
        <r>
          <rPr>
            <sz val="14"/>
            <color indexed="81"/>
            <rFont val="ＭＳ Ｐゴシック"/>
            <family val="3"/>
            <charset val="128"/>
          </rPr>
          <t>基準：第二、二、３(10)及び(11)関係</t>
        </r>
      </text>
    </comment>
    <comment ref="M8" authorId="0" shapeId="0" xr:uid="{00000000-0006-0000-0D00-000006000000}">
      <text>
        <r>
          <rPr>
            <sz val="14"/>
            <color indexed="81"/>
            <rFont val="ＭＳ Ｐゴシック"/>
            <family val="3"/>
            <charset val="128"/>
          </rPr>
          <t>基準：第二、二、３(10)及び(11)関係</t>
        </r>
      </text>
    </comment>
    <comment ref="N8" authorId="0" shapeId="0" xr:uid="{00000000-0006-0000-0D00-000007000000}">
      <text>
        <r>
          <rPr>
            <sz val="14"/>
            <color indexed="81"/>
            <rFont val="ＭＳ Ｐゴシック"/>
            <family val="3"/>
            <charset val="128"/>
          </rPr>
          <t>基準：第二、二、４関係</t>
        </r>
      </text>
    </comment>
    <comment ref="O8" authorId="0" shapeId="0" xr:uid="{00000000-0006-0000-0D00-000008000000}">
      <text>
        <r>
          <rPr>
            <sz val="14"/>
            <color indexed="81"/>
            <rFont val="ＭＳ Ｐゴシック"/>
            <family val="3"/>
            <charset val="128"/>
          </rPr>
          <t>基準：第二、二、３(1)イロハ、(2)、(3)、(4)及び別紙１－１～１－３関係</t>
        </r>
      </text>
    </comment>
    <comment ref="R8" authorId="0" shapeId="0" xr:uid="{00000000-0006-0000-0D00-000009000000}">
      <text>
        <r>
          <rPr>
            <sz val="14"/>
            <color indexed="81"/>
            <rFont val="ＭＳ Ｐゴシック"/>
            <family val="3"/>
            <charset val="128"/>
          </rPr>
          <t>基準：第二、二、３(７)関係</t>
        </r>
      </text>
    </comment>
    <comment ref="AC8" authorId="0" shapeId="0" xr:uid="{00000000-0006-0000-0D00-00000A000000}">
      <text>
        <r>
          <rPr>
            <sz val="14"/>
            <color indexed="81"/>
            <rFont val="ＭＳ Ｐゴシック"/>
            <family val="3"/>
            <charset val="128"/>
          </rPr>
          <t>基準：第二、二、５関係</t>
        </r>
      </text>
    </comment>
    <comment ref="S9" authorId="0" shapeId="0" xr:uid="{00000000-0006-0000-0D00-00000B000000}">
      <text>
        <r>
          <rPr>
            <sz val="14"/>
            <color indexed="81"/>
            <rFont val="ＭＳ Ｐゴシック"/>
            <family val="3"/>
            <charset val="128"/>
          </rPr>
          <t>基準：第二、二、３(８)ロ（イ）（ロ）（ハ）、ハ及びへ関係</t>
        </r>
      </text>
    </comment>
    <comment ref="X9" authorId="0" shapeId="0" xr:uid="{00000000-0006-0000-0D00-00000C000000}">
      <text>
        <r>
          <rPr>
            <sz val="14"/>
            <color indexed="81"/>
            <rFont val="ＭＳ Ｐゴシック"/>
            <family val="3"/>
            <charset val="128"/>
          </rPr>
          <t>基準：第二、二、３(８)ニ及び（９）関係</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E00-000001000000}">
      <text>
        <r>
          <rPr>
            <sz val="14"/>
            <color indexed="81"/>
            <rFont val="ＭＳ Ｐゴシック"/>
            <family val="3"/>
            <charset val="128"/>
          </rPr>
          <t>基準：第二、二、３(1)イロハ関係</t>
        </r>
      </text>
    </comment>
    <comment ref="G8" authorId="0" shapeId="0" xr:uid="{00000000-0006-0000-0E00-000002000000}">
      <text>
        <r>
          <rPr>
            <sz val="14"/>
            <color indexed="81"/>
            <rFont val="ＭＳ Ｐゴシック"/>
            <family val="3"/>
            <charset val="128"/>
          </rPr>
          <t>基準：第二、二、３(８)関係</t>
        </r>
      </text>
    </comment>
    <comment ref="H8" authorId="0" shapeId="0" xr:uid="{00000000-0006-0000-0E00-000003000000}">
      <text>
        <r>
          <rPr>
            <sz val="14"/>
            <color indexed="81"/>
            <rFont val="ＭＳ Ｐゴシック"/>
            <family val="3"/>
            <charset val="128"/>
          </rPr>
          <t>基準：第二、二、３(８)イ関係</t>
        </r>
      </text>
    </comment>
    <comment ref="K8" authorId="0" shapeId="0" xr:uid="{00000000-0006-0000-0E00-000004000000}">
      <text>
        <r>
          <rPr>
            <sz val="14"/>
            <color indexed="81"/>
            <rFont val="ＭＳ Ｐゴシック"/>
            <family val="3"/>
            <charset val="128"/>
          </rPr>
          <t>基準：第二、二、３(８)ニ関係</t>
        </r>
      </text>
    </comment>
    <comment ref="L8" authorId="0" shapeId="0" xr:uid="{00000000-0006-0000-0E00-000005000000}">
      <text>
        <r>
          <rPr>
            <sz val="14"/>
            <color indexed="81"/>
            <rFont val="ＭＳ Ｐゴシック"/>
            <family val="3"/>
            <charset val="128"/>
          </rPr>
          <t>基準：第二、二、３(10)及び(11)関係</t>
        </r>
      </text>
    </comment>
    <comment ref="M8" authorId="0" shapeId="0" xr:uid="{00000000-0006-0000-0E00-000006000000}">
      <text>
        <r>
          <rPr>
            <sz val="14"/>
            <color indexed="81"/>
            <rFont val="ＭＳ Ｐゴシック"/>
            <family val="3"/>
            <charset val="128"/>
          </rPr>
          <t>基準：第二、二、３(10)及び(11)関係</t>
        </r>
      </text>
    </comment>
    <comment ref="N8" authorId="0" shapeId="0" xr:uid="{00000000-0006-0000-0E00-000007000000}">
      <text>
        <r>
          <rPr>
            <sz val="14"/>
            <color indexed="81"/>
            <rFont val="ＭＳ Ｐゴシック"/>
            <family val="3"/>
            <charset val="128"/>
          </rPr>
          <t>基準：第二、二、４関係</t>
        </r>
      </text>
    </comment>
    <comment ref="O8" authorId="0" shapeId="0" xr:uid="{00000000-0006-0000-0E00-000008000000}">
      <text>
        <r>
          <rPr>
            <sz val="14"/>
            <color indexed="81"/>
            <rFont val="ＭＳ Ｐゴシック"/>
            <family val="3"/>
            <charset val="128"/>
          </rPr>
          <t>基準：第二、二、３(1)イロハ、(2)、(3)、(4)及び別紙１－１～１－３関係</t>
        </r>
      </text>
    </comment>
    <comment ref="R8" authorId="0" shapeId="0" xr:uid="{00000000-0006-0000-0E00-000009000000}">
      <text>
        <r>
          <rPr>
            <sz val="14"/>
            <color indexed="81"/>
            <rFont val="ＭＳ Ｐゴシック"/>
            <family val="3"/>
            <charset val="128"/>
          </rPr>
          <t>基準：第二、二、３(７)関係</t>
        </r>
      </text>
    </comment>
    <comment ref="AC8" authorId="0" shapeId="0" xr:uid="{00000000-0006-0000-0E00-00000A000000}">
      <text>
        <r>
          <rPr>
            <sz val="14"/>
            <color indexed="81"/>
            <rFont val="ＭＳ Ｐゴシック"/>
            <family val="3"/>
            <charset val="128"/>
          </rPr>
          <t>基準：第二、二、５関係</t>
        </r>
      </text>
    </comment>
    <comment ref="S9" authorId="0" shapeId="0" xr:uid="{00000000-0006-0000-0E00-00000B000000}">
      <text>
        <r>
          <rPr>
            <sz val="14"/>
            <color indexed="81"/>
            <rFont val="ＭＳ Ｐゴシック"/>
            <family val="3"/>
            <charset val="128"/>
          </rPr>
          <t>基準：第二、二、３(８)ロ（イ）（ロ）（ハ）、ハ及びへ関係</t>
        </r>
      </text>
    </comment>
    <comment ref="X9" authorId="0" shapeId="0" xr:uid="{00000000-0006-0000-0E00-00000C000000}">
      <text>
        <r>
          <rPr>
            <sz val="14"/>
            <color indexed="81"/>
            <rFont val="ＭＳ Ｐゴシック"/>
            <family val="3"/>
            <charset val="128"/>
          </rPr>
          <t>基準：第二、二、３(８)ニ及び（９）関係</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F00-000001000000}">
      <text>
        <r>
          <rPr>
            <sz val="14"/>
            <color indexed="81"/>
            <rFont val="ＭＳ Ｐゴシック"/>
            <family val="3"/>
            <charset val="128"/>
          </rPr>
          <t>基準：第二、二、３(1)イロハ関係</t>
        </r>
      </text>
    </comment>
    <comment ref="G8" authorId="0" shapeId="0" xr:uid="{00000000-0006-0000-0F00-000002000000}">
      <text>
        <r>
          <rPr>
            <sz val="14"/>
            <color indexed="81"/>
            <rFont val="ＭＳ Ｐゴシック"/>
            <family val="3"/>
            <charset val="128"/>
          </rPr>
          <t>基準：第二、二、３(８)関係</t>
        </r>
      </text>
    </comment>
    <comment ref="H8" authorId="0" shapeId="0" xr:uid="{00000000-0006-0000-0F00-000003000000}">
      <text>
        <r>
          <rPr>
            <sz val="14"/>
            <color indexed="81"/>
            <rFont val="ＭＳ Ｐゴシック"/>
            <family val="3"/>
            <charset val="128"/>
          </rPr>
          <t>基準：第二、二、３(８)イ関係</t>
        </r>
      </text>
    </comment>
    <comment ref="K8" authorId="0" shapeId="0" xr:uid="{00000000-0006-0000-0F00-000004000000}">
      <text>
        <r>
          <rPr>
            <sz val="14"/>
            <color indexed="81"/>
            <rFont val="ＭＳ Ｐゴシック"/>
            <family val="3"/>
            <charset val="128"/>
          </rPr>
          <t>基準：第二、二、３(８)ニ関係</t>
        </r>
      </text>
    </comment>
    <comment ref="L8" authorId="0" shapeId="0" xr:uid="{00000000-0006-0000-0F00-000005000000}">
      <text>
        <r>
          <rPr>
            <sz val="14"/>
            <color indexed="81"/>
            <rFont val="ＭＳ Ｐゴシック"/>
            <family val="3"/>
            <charset val="128"/>
          </rPr>
          <t>基準：第二、二、３(10)及び(11)関係</t>
        </r>
      </text>
    </comment>
    <comment ref="M8" authorId="0" shapeId="0" xr:uid="{00000000-0006-0000-0F00-000006000000}">
      <text>
        <r>
          <rPr>
            <sz val="14"/>
            <color indexed="81"/>
            <rFont val="ＭＳ Ｐゴシック"/>
            <family val="3"/>
            <charset val="128"/>
          </rPr>
          <t>基準：第二、二、３(10)及び(11)関係</t>
        </r>
      </text>
    </comment>
    <comment ref="N8" authorId="0" shapeId="0" xr:uid="{00000000-0006-0000-0F00-000007000000}">
      <text>
        <r>
          <rPr>
            <sz val="14"/>
            <color indexed="81"/>
            <rFont val="ＭＳ Ｐゴシック"/>
            <family val="3"/>
            <charset val="128"/>
          </rPr>
          <t>基準：第二、二、４関係</t>
        </r>
      </text>
    </comment>
    <comment ref="O8" authorId="0" shapeId="0" xr:uid="{00000000-0006-0000-0F00-000008000000}">
      <text>
        <r>
          <rPr>
            <sz val="14"/>
            <color indexed="81"/>
            <rFont val="ＭＳ Ｐゴシック"/>
            <family val="3"/>
            <charset val="128"/>
          </rPr>
          <t>基準：第二、二、３(1)イロハ、(2)、(3)、(4)及び別紙１－１～１－３関係</t>
        </r>
      </text>
    </comment>
    <comment ref="R8" authorId="0" shapeId="0" xr:uid="{00000000-0006-0000-0F00-000009000000}">
      <text>
        <r>
          <rPr>
            <sz val="14"/>
            <color indexed="81"/>
            <rFont val="ＭＳ Ｐゴシック"/>
            <family val="3"/>
            <charset val="128"/>
          </rPr>
          <t>基準：第二、二、３(７)関係</t>
        </r>
      </text>
    </comment>
    <comment ref="AC8" authorId="0" shapeId="0" xr:uid="{00000000-0006-0000-0F00-00000A000000}">
      <text>
        <r>
          <rPr>
            <sz val="14"/>
            <color indexed="81"/>
            <rFont val="ＭＳ Ｐゴシック"/>
            <family val="3"/>
            <charset val="128"/>
          </rPr>
          <t>基準：第二、二、５関係</t>
        </r>
      </text>
    </comment>
    <comment ref="S9" authorId="0" shapeId="0" xr:uid="{00000000-0006-0000-0F00-00000B000000}">
      <text>
        <r>
          <rPr>
            <sz val="14"/>
            <color indexed="81"/>
            <rFont val="ＭＳ Ｐゴシック"/>
            <family val="3"/>
            <charset val="128"/>
          </rPr>
          <t>基準：第二、二、３(８)ロ（イ）（ロ）（ハ）、ハ及びへ関係</t>
        </r>
      </text>
    </comment>
    <comment ref="X9" authorId="0" shapeId="0" xr:uid="{00000000-0006-0000-0F00-00000C000000}">
      <text>
        <r>
          <rPr>
            <sz val="14"/>
            <color indexed="81"/>
            <rFont val="ＭＳ Ｐゴシック"/>
            <family val="3"/>
            <charset val="128"/>
          </rPr>
          <t>基準：第二、二、３(８)ニ及び（９）関係</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000-000001000000}">
      <text>
        <r>
          <rPr>
            <sz val="14"/>
            <color indexed="81"/>
            <rFont val="ＭＳ Ｐゴシック"/>
            <family val="3"/>
            <charset val="128"/>
          </rPr>
          <t>基準：第二、二、３(1)イロハ関係</t>
        </r>
      </text>
    </comment>
    <comment ref="G8" authorId="0" shapeId="0" xr:uid="{00000000-0006-0000-1000-000002000000}">
      <text>
        <r>
          <rPr>
            <sz val="14"/>
            <color indexed="81"/>
            <rFont val="ＭＳ Ｐゴシック"/>
            <family val="3"/>
            <charset val="128"/>
          </rPr>
          <t>基準：第二、二、３(８)関係</t>
        </r>
      </text>
    </comment>
    <comment ref="H8" authorId="0" shapeId="0" xr:uid="{00000000-0006-0000-1000-000003000000}">
      <text>
        <r>
          <rPr>
            <sz val="14"/>
            <color indexed="81"/>
            <rFont val="ＭＳ Ｐゴシック"/>
            <family val="3"/>
            <charset val="128"/>
          </rPr>
          <t>基準：第二、二、３(８)イ関係</t>
        </r>
      </text>
    </comment>
    <comment ref="K8" authorId="0" shapeId="0" xr:uid="{00000000-0006-0000-1000-000004000000}">
      <text>
        <r>
          <rPr>
            <sz val="14"/>
            <color indexed="81"/>
            <rFont val="ＭＳ Ｐゴシック"/>
            <family val="3"/>
            <charset val="128"/>
          </rPr>
          <t>基準：第二、二、３(８)ニ関係</t>
        </r>
      </text>
    </comment>
    <comment ref="L8" authorId="0" shapeId="0" xr:uid="{00000000-0006-0000-1000-000005000000}">
      <text>
        <r>
          <rPr>
            <sz val="14"/>
            <color indexed="81"/>
            <rFont val="ＭＳ Ｐゴシック"/>
            <family val="3"/>
            <charset val="128"/>
          </rPr>
          <t>基準：第二、二、３(10)及び(11)関係</t>
        </r>
      </text>
    </comment>
    <comment ref="M8" authorId="0" shapeId="0" xr:uid="{00000000-0006-0000-1000-000006000000}">
      <text>
        <r>
          <rPr>
            <sz val="14"/>
            <color indexed="81"/>
            <rFont val="ＭＳ Ｐゴシック"/>
            <family val="3"/>
            <charset val="128"/>
          </rPr>
          <t>基準：第二、二、３(10)及び(11)関係</t>
        </r>
      </text>
    </comment>
    <comment ref="N8" authorId="0" shapeId="0" xr:uid="{00000000-0006-0000-1000-000007000000}">
      <text>
        <r>
          <rPr>
            <sz val="14"/>
            <color indexed="81"/>
            <rFont val="ＭＳ Ｐゴシック"/>
            <family val="3"/>
            <charset val="128"/>
          </rPr>
          <t>基準：第二、二、４関係</t>
        </r>
      </text>
    </comment>
    <comment ref="O8" authorId="0" shapeId="0" xr:uid="{00000000-0006-0000-1000-000008000000}">
      <text>
        <r>
          <rPr>
            <sz val="14"/>
            <color indexed="81"/>
            <rFont val="ＭＳ Ｐゴシック"/>
            <family val="3"/>
            <charset val="128"/>
          </rPr>
          <t>基準：第二、二、３(1)イロハ、(2)、(3)、(4)及び別紙１－１～１－３関係</t>
        </r>
      </text>
    </comment>
    <comment ref="R8" authorId="0" shapeId="0" xr:uid="{00000000-0006-0000-1000-000009000000}">
      <text>
        <r>
          <rPr>
            <sz val="14"/>
            <color indexed="81"/>
            <rFont val="ＭＳ Ｐゴシック"/>
            <family val="3"/>
            <charset val="128"/>
          </rPr>
          <t>基準：第二、二、３(７)関係</t>
        </r>
      </text>
    </comment>
    <comment ref="AC8" authorId="0" shapeId="0" xr:uid="{00000000-0006-0000-1000-00000A000000}">
      <text>
        <r>
          <rPr>
            <sz val="14"/>
            <color indexed="81"/>
            <rFont val="ＭＳ Ｐゴシック"/>
            <family val="3"/>
            <charset val="128"/>
          </rPr>
          <t>基準：第二、二、５関係</t>
        </r>
      </text>
    </comment>
    <comment ref="S9" authorId="0" shapeId="0" xr:uid="{00000000-0006-0000-1000-00000B000000}">
      <text>
        <r>
          <rPr>
            <sz val="14"/>
            <color indexed="81"/>
            <rFont val="ＭＳ Ｐゴシック"/>
            <family val="3"/>
            <charset val="128"/>
          </rPr>
          <t>基準：第二、二、３(８)ロ（イ）（ロ）（ハ）、ハ及びへ関係</t>
        </r>
      </text>
    </comment>
    <comment ref="X9" authorId="0" shapeId="0" xr:uid="{00000000-0006-0000-1000-00000C000000}">
      <text>
        <r>
          <rPr>
            <sz val="14"/>
            <color indexed="81"/>
            <rFont val="ＭＳ Ｐゴシック"/>
            <family val="3"/>
            <charset val="128"/>
          </rPr>
          <t>基準：第二、二、３(８)ニ及び（９）関係</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100-000001000000}">
      <text>
        <r>
          <rPr>
            <sz val="14"/>
            <color indexed="81"/>
            <rFont val="ＭＳ Ｐゴシック"/>
            <family val="3"/>
            <charset val="128"/>
          </rPr>
          <t>基準：第二、二、３(1)イロハ関係</t>
        </r>
      </text>
    </comment>
    <comment ref="G8" authorId="0" shapeId="0" xr:uid="{00000000-0006-0000-1100-000002000000}">
      <text>
        <r>
          <rPr>
            <sz val="14"/>
            <color indexed="81"/>
            <rFont val="ＭＳ Ｐゴシック"/>
            <family val="3"/>
            <charset val="128"/>
          </rPr>
          <t>基準：第二、二、３(８)関係</t>
        </r>
      </text>
    </comment>
    <comment ref="H8" authorId="0" shapeId="0" xr:uid="{00000000-0006-0000-1100-000003000000}">
      <text>
        <r>
          <rPr>
            <sz val="14"/>
            <color indexed="81"/>
            <rFont val="ＭＳ Ｐゴシック"/>
            <family val="3"/>
            <charset val="128"/>
          </rPr>
          <t>基準：第二、二、３(８)イ関係</t>
        </r>
      </text>
    </comment>
    <comment ref="K8" authorId="0" shapeId="0" xr:uid="{00000000-0006-0000-1100-000004000000}">
      <text>
        <r>
          <rPr>
            <sz val="14"/>
            <color indexed="81"/>
            <rFont val="ＭＳ Ｐゴシック"/>
            <family val="3"/>
            <charset val="128"/>
          </rPr>
          <t>基準：第二、二、３(８)ニ関係</t>
        </r>
      </text>
    </comment>
    <comment ref="L8" authorId="0" shapeId="0" xr:uid="{00000000-0006-0000-1100-000005000000}">
      <text>
        <r>
          <rPr>
            <sz val="14"/>
            <color indexed="81"/>
            <rFont val="ＭＳ Ｐゴシック"/>
            <family val="3"/>
            <charset val="128"/>
          </rPr>
          <t>基準：第二、二、３(10)及び(11)関係</t>
        </r>
      </text>
    </comment>
    <comment ref="M8" authorId="0" shapeId="0" xr:uid="{00000000-0006-0000-1100-000006000000}">
      <text>
        <r>
          <rPr>
            <sz val="14"/>
            <color indexed="81"/>
            <rFont val="ＭＳ Ｐゴシック"/>
            <family val="3"/>
            <charset val="128"/>
          </rPr>
          <t>基準：第二、二、３(10)及び(11)関係</t>
        </r>
      </text>
    </comment>
    <comment ref="N8" authorId="0" shapeId="0" xr:uid="{00000000-0006-0000-1100-000007000000}">
      <text>
        <r>
          <rPr>
            <sz val="14"/>
            <color indexed="81"/>
            <rFont val="ＭＳ Ｐゴシック"/>
            <family val="3"/>
            <charset val="128"/>
          </rPr>
          <t>基準：第二、二、４関係</t>
        </r>
      </text>
    </comment>
    <comment ref="O8" authorId="0" shapeId="0" xr:uid="{00000000-0006-0000-1100-000008000000}">
      <text>
        <r>
          <rPr>
            <sz val="14"/>
            <color indexed="81"/>
            <rFont val="ＭＳ Ｐゴシック"/>
            <family val="3"/>
            <charset val="128"/>
          </rPr>
          <t>基準：第二、二、３(1)イロハ、(2)、(3)、(4)及び別紙１－１～１－３関係</t>
        </r>
      </text>
    </comment>
    <comment ref="R8" authorId="0" shapeId="0" xr:uid="{00000000-0006-0000-1100-000009000000}">
      <text>
        <r>
          <rPr>
            <sz val="14"/>
            <color indexed="81"/>
            <rFont val="ＭＳ Ｐゴシック"/>
            <family val="3"/>
            <charset val="128"/>
          </rPr>
          <t>基準：第二、二、３(７)関係</t>
        </r>
      </text>
    </comment>
    <comment ref="AC8" authorId="0" shapeId="0" xr:uid="{00000000-0006-0000-1100-00000A000000}">
      <text>
        <r>
          <rPr>
            <sz val="14"/>
            <color indexed="81"/>
            <rFont val="ＭＳ Ｐゴシック"/>
            <family val="3"/>
            <charset val="128"/>
          </rPr>
          <t>基準：第二、二、５関係</t>
        </r>
      </text>
    </comment>
    <comment ref="S9" authorId="0" shapeId="0" xr:uid="{00000000-0006-0000-1100-00000B000000}">
      <text>
        <r>
          <rPr>
            <sz val="14"/>
            <color indexed="81"/>
            <rFont val="ＭＳ Ｐゴシック"/>
            <family val="3"/>
            <charset val="128"/>
          </rPr>
          <t>基準：第二、二、３(８)ロ（イ）（ロ）（ハ）、ハ及びへ関係</t>
        </r>
      </text>
    </comment>
    <comment ref="X9" authorId="0" shapeId="0" xr:uid="{00000000-0006-0000-1100-00000C000000}">
      <text>
        <r>
          <rPr>
            <sz val="14"/>
            <color indexed="81"/>
            <rFont val="ＭＳ Ｐゴシック"/>
            <family val="3"/>
            <charset val="128"/>
          </rPr>
          <t>基準：第二、二、３(８)ニ及び（９）関係</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200-000001000000}">
      <text>
        <r>
          <rPr>
            <sz val="14"/>
            <color indexed="81"/>
            <rFont val="ＭＳ Ｐゴシック"/>
            <family val="3"/>
            <charset val="128"/>
          </rPr>
          <t>基準：第二、二、３(1)イロハ関係</t>
        </r>
      </text>
    </comment>
    <comment ref="G8" authorId="0" shapeId="0" xr:uid="{00000000-0006-0000-1200-000002000000}">
      <text>
        <r>
          <rPr>
            <sz val="14"/>
            <color indexed="81"/>
            <rFont val="ＭＳ Ｐゴシック"/>
            <family val="3"/>
            <charset val="128"/>
          </rPr>
          <t>基準：第二、二、３(８)関係</t>
        </r>
      </text>
    </comment>
    <comment ref="H8" authorId="0" shapeId="0" xr:uid="{00000000-0006-0000-1200-000003000000}">
      <text>
        <r>
          <rPr>
            <sz val="14"/>
            <color indexed="81"/>
            <rFont val="ＭＳ Ｐゴシック"/>
            <family val="3"/>
            <charset val="128"/>
          </rPr>
          <t>基準：第二、二、３(８)イ関係</t>
        </r>
      </text>
    </comment>
    <comment ref="K8" authorId="0" shapeId="0" xr:uid="{00000000-0006-0000-1200-000004000000}">
      <text>
        <r>
          <rPr>
            <sz val="14"/>
            <color indexed="81"/>
            <rFont val="ＭＳ Ｐゴシック"/>
            <family val="3"/>
            <charset val="128"/>
          </rPr>
          <t>基準：第二、二、３(８)ニ関係</t>
        </r>
      </text>
    </comment>
    <comment ref="L8" authorId="0" shapeId="0" xr:uid="{00000000-0006-0000-1200-000005000000}">
      <text>
        <r>
          <rPr>
            <sz val="14"/>
            <color indexed="81"/>
            <rFont val="ＭＳ Ｐゴシック"/>
            <family val="3"/>
            <charset val="128"/>
          </rPr>
          <t>基準：第二、二、３(10)及び(11)関係</t>
        </r>
      </text>
    </comment>
    <comment ref="M8" authorId="0" shapeId="0" xr:uid="{00000000-0006-0000-1200-000006000000}">
      <text>
        <r>
          <rPr>
            <sz val="14"/>
            <color indexed="81"/>
            <rFont val="ＭＳ Ｐゴシック"/>
            <family val="3"/>
            <charset val="128"/>
          </rPr>
          <t>基準：第二、二、３(10)及び(11)関係</t>
        </r>
      </text>
    </comment>
    <comment ref="N8" authorId="0" shapeId="0" xr:uid="{00000000-0006-0000-1200-000007000000}">
      <text>
        <r>
          <rPr>
            <sz val="14"/>
            <color indexed="81"/>
            <rFont val="ＭＳ Ｐゴシック"/>
            <family val="3"/>
            <charset val="128"/>
          </rPr>
          <t>基準：第二、二、４関係</t>
        </r>
      </text>
    </comment>
    <comment ref="O8" authorId="0" shapeId="0" xr:uid="{00000000-0006-0000-1200-000008000000}">
      <text>
        <r>
          <rPr>
            <sz val="14"/>
            <color indexed="81"/>
            <rFont val="ＭＳ Ｐゴシック"/>
            <family val="3"/>
            <charset val="128"/>
          </rPr>
          <t>基準：第二、二、３(1)イロハ、(2)、(3)、(4)及び別紙１－１～１－３関係</t>
        </r>
      </text>
    </comment>
    <comment ref="R8" authorId="0" shapeId="0" xr:uid="{00000000-0006-0000-1200-000009000000}">
      <text>
        <r>
          <rPr>
            <sz val="14"/>
            <color indexed="81"/>
            <rFont val="ＭＳ Ｐゴシック"/>
            <family val="3"/>
            <charset val="128"/>
          </rPr>
          <t>基準：第二、二、３(７)関係</t>
        </r>
      </text>
    </comment>
    <comment ref="AC8" authorId="0" shapeId="0" xr:uid="{00000000-0006-0000-1200-00000A000000}">
      <text>
        <r>
          <rPr>
            <sz val="14"/>
            <color indexed="81"/>
            <rFont val="ＭＳ Ｐゴシック"/>
            <family val="3"/>
            <charset val="128"/>
          </rPr>
          <t>基準：第二、二、５関係</t>
        </r>
      </text>
    </comment>
    <comment ref="S9" authorId="0" shapeId="0" xr:uid="{00000000-0006-0000-1200-00000B000000}">
      <text>
        <r>
          <rPr>
            <sz val="14"/>
            <color indexed="81"/>
            <rFont val="ＭＳ Ｐゴシック"/>
            <family val="3"/>
            <charset val="128"/>
          </rPr>
          <t>基準：第二、二、３(８)ロ（イ）（ロ）（ハ）、ハ及びへ関係</t>
        </r>
      </text>
    </comment>
    <comment ref="X9" authorId="0" shapeId="0" xr:uid="{00000000-0006-0000-1200-00000C000000}">
      <text>
        <r>
          <rPr>
            <sz val="14"/>
            <color indexed="81"/>
            <rFont val="ＭＳ Ｐゴシック"/>
            <family val="3"/>
            <charset val="128"/>
          </rPr>
          <t>基準：第二、二、３(８)ニ及び（９）関係</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300-000001000000}">
      <text>
        <r>
          <rPr>
            <sz val="14"/>
            <color indexed="81"/>
            <rFont val="ＭＳ Ｐゴシック"/>
            <family val="3"/>
            <charset val="128"/>
          </rPr>
          <t>基準：第二、二、３(1)イロハ関係</t>
        </r>
      </text>
    </comment>
    <comment ref="G8" authorId="0" shapeId="0" xr:uid="{00000000-0006-0000-1300-000002000000}">
      <text>
        <r>
          <rPr>
            <sz val="14"/>
            <color indexed="81"/>
            <rFont val="ＭＳ Ｐゴシック"/>
            <family val="3"/>
            <charset val="128"/>
          </rPr>
          <t>基準：第二、二、３(８)関係</t>
        </r>
      </text>
    </comment>
    <comment ref="H8" authorId="0" shapeId="0" xr:uid="{00000000-0006-0000-1300-000003000000}">
      <text>
        <r>
          <rPr>
            <sz val="14"/>
            <color indexed="81"/>
            <rFont val="ＭＳ Ｐゴシック"/>
            <family val="3"/>
            <charset val="128"/>
          </rPr>
          <t>基準：第二、二、３(８)イ関係</t>
        </r>
      </text>
    </comment>
    <comment ref="K8" authorId="0" shapeId="0" xr:uid="{00000000-0006-0000-1300-000004000000}">
      <text>
        <r>
          <rPr>
            <sz val="14"/>
            <color indexed="81"/>
            <rFont val="ＭＳ Ｐゴシック"/>
            <family val="3"/>
            <charset val="128"/>
          </rPr>
          <t>基準：第二、二、３(８)ニ関係</t>
        </r>
      </text>
    </comment>
    <comment ref="L8" authorId="0" shapeId="0" xr:uid="{00000000-0006-0000-1300-000005000000}">
      <text>
        <r>
          <rPr>
            <sz val="14"/>
            <color indexed="81"/>
            <rFont val="ＭＳ Ｐゴシック"/>
            <family val="3"/>
            <charset val="128"/>
          </rPr>
          <t>基準：第二、二、３(10)及び(11)関係</t>
        </r>
      </text>
    </comment>
    <comment ref="M8" authorId="0" shapeId="0" xr:uid="{00000000-0006-0000-1300-000006000000}">
      <text>
        <r>
          <rPr>
            <sz val="14"/>
            <color indexed="81"/>
            <rFont val="ＭＳ Ｐゴシック"/>
            <family val="3"/>
            <charset val="128"/>
          </rPr>
          <t>基準：第二、二、３(10)及び(11)関係</t>
        </r>
      </text>
    </comment>
    <comment ref="N8" authorId="0" shapeId="0" xr:uid="{00000000-0006-0000-1300-000007000000}">
      <text>
        <r>
          <rPr>
            <sz val="14"/>
            <color indexed="81"/>
            <rFont val="ＭＳ Ｐゴシック"/>
            <family val="3"/>
            <charset val="128"/>
          </rPr>
          <t>基準：第二、二、４関係</t>
        </r>
      </text>
    </comment>
    <comment ref="O8" authorId="0" shapeId="0" xr:uid="{00000000-0006-0000-1300-000008000000}">
      <text>
        <r>
          <rPr>
            <sz val="14"/>
            <color indexed="81"/>
            <rFont val="ＭＳ Ｐゴシック"/>
            <family val="3"/>
            <charset val="128"/>
          </rPr>
          <t>基準：第二、二、３(1)イロハ、(2)、(3)、(4)及び別紙１－１～１－３関係</t>
        </r>
      </text>
    </comment>
    <comment ref="R8" authorId="0" shapeId="0" xr:uid="{00000000-0006-0000-1300-000009000000}">
      <text>
        <r>
          <rPr>
            <sz val="14"/>
            <color indexed="81"/>
            <rFont val="ＭＳ Ｐゴシック"/>
            <family val="3"/>
            <charset val="128"/>
          </rPr>
          <t>基準：第二、二、３(７)関係</t>
        </r>
      </text>
    </comment>
    <comment ref="AC8" authorId="0" shapeId="0" xr:uid="{00000000-0006-0000-1300-00000A000000}">
      <text>
        <r>
          <rPr>
            <sz val="14"/>
            <color indexed="81"/>
            <rFont val="ＭＳ Ｐゴシック"/>
            <family val="3"/>
            <charset val="128"/>
          </rPr>
          <t>基準：第二、二、５関係</t>
        </r>
      </text>
    </comment>
    <comment ref="S9" authorId="0" shapeId="0" xr:uid="{00000000-0006-0000-1300-00000B000000}">
      <text>
        <r>
          <rPr>
            <sz val="14"/>
            <color indexed="81"/>
            <rFont val="ＭＳ Ｐゴシック"/>
            <family val="3"/>
            <charset val="128"/>
          </rPr>
          <t>基準：第二、二、３(８)ロ（イ）（ロ）（ハ）、ハ及びへ関係</t>
        </r>
      </text>
    </comment>
    <comment ref="X9" authorId="0" shapeId="0" xr:uid="{00000000-0006-0000-1300-00000C000000}">
      <text>
        <r>
          <rPr>
            <sz val="14"/>
            <color indexed="81"/>
            <rFont val="ＭＳ Ｐゴシック"/>
            <family val="3"/>
            <charset val="128"/>
          </rPr>
          <t>基準：第二、二、３(８)ニ及び（９）関係</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400-000001000000}">
      <text>
        <r>
          <rPr>
            <sz val="14"/>
            <color indexed="81"/>
            <rFont val="ＭＳ Ｐゴシック"/>
            <family val="3"/>
            <charset val="128"/>
          </rPr>
          <t>基準：第二、二、３(1)イロハ関係</t>
        </r>
      </text>
    </comment>
    <comment ref="G8" authorId="0" shapeId="0" xr:uid="{00000000-0006-0000-1400-000002000000}">
      <text>
        <r>
          <rPr>
            <sz val="14"/>
            <color indexed="81"/>
            <rFont val="ＭＳ Ｐゴシック"/>
            <family val="3"/>
            <charset val="128"/>
          </rPr>
          <t>基準：第二、二、３(８)関係</t>
        </r>
      </text>
    </comment>
    <comment ref="H8" authorId="0" shapeId="0" xr:uid="{00000000-0006-0000-1400-000003000000}">
      <text>
        <r>
          <rPr>
            <sz val="14"/>
            <color indexed="81"/>
            <rFont val="ＭＳ Ｐゴシック"/>
            <family val="3"/>
            <charset val="128"/>
          </rPr>
          <t>基準：第二、二、３(８)イ関係</t>
        </r>
      </text>
    </comment>
    <comment ref="K8" authorId="0" shapeId="0" xr:uid="{00000000-0006-0000-1400-000004000000}">
      <text>
        <r>
          <rPr>
            <sz val="14"/>
            <color indexed="81"/>
            <rFont val="ＭＳ Ｐゴシック"/>
            <family val="3"/>
            <charset val="128"/>
          </rPr>
          <t>基準：第二、二、３(８)ニ関係</t>
        </r>
      </text>
    </comment>
    <comment ref="L8" authorId="0" shapeId="0" xr:uid="{00000000-0006-0000-1400-000005000000}">
      <text>
        <r>
          <rPr>
            <sz val="14"/>
            <color indexed="81"/>
            <rFont val="ＭＳ Ｐゴシック"/>
            <family val="3"/>
            <charset val="128"/>
          </rPr>
          <t>基準：第二、二、３(10)及び(11)関係</t>
        </r>
      </text>
    </comment>
    <comment ref="M8" authorId="0" shapeId="0" xr:uid="{00000000-0006-0000-1400-000006000000}">
      <text>
        <r>
          <rPr>
            <sz val="14"/>
            <color indexed="81"/>
            <rFont val="ＭＳ Ｐゴシック"/>
            <family val="3"/>
            <charset val="128"/>
          </rPr>
          <t>基準：第二、二、３(10)及び(11)関係</t>
        </r>
      </text>
    </comment>
    <comment ref="N8" authorId="0" shapeId="0" xr:uid="{00000000-0006-0000-1400-000007000000}">
      <text>
        <r>
          <rPr>
            <sz val="14"/>
            <color indexed="81"/>
            <rFont val="ＭＳ Ｐゴシック"/>
            <family val="3"/>
            <charset val="128"/>
          </rPr>
          <t>基準：第二、二、４関係</t>
        </r>
      </text>
    </comment>
    <comment ref="O8" authorId="0" shapeId="0" xr:uid="{00000000-0006-0000-1400-000008000000}">
      <text>
        <r>
          <rPr>
            <sz val="14"/>
            <color indexed="81"/>
            <rFont val="ＭＳ Ｐゴシック"/>
            <family val="3"/>
            <charset val="128"/>
          </rPr>
          <t>基準：第二、二、３(1)イロハ、(2)、(3)、(4)及び別紙１－１～１－３関係</t>
        </r>
      </text>
    </comment>
    <comment ref="R8" authorId="0" shapeId="0" xr:uid="{00000000-0006-0000-1400-000009000000}">
      <text>
        <r>
          <rPr>
            <sz val="14"/>
            <color indexed="81"/>
            <rFont val="ＭＳ Ｐゴシック"/>
            <family val="3"/>
            <charset val="128"/>
          </rPr>
          <t>基準：第二、二、３(７)関係</t>
        </r>
      </text>
    </comment>
    <comment ref="AC8" authorId="0" shapeId="0" xr:uid="{00000000-0006-0000-1400-00000A000000}">
      <text>
        <r>
          <rPr>
            <sz val="14"/>
            <color indexed="81"/>
            <rFont val="ＭＳ Ｐゴシック"/>
            <family val="3"/>
            <charset val="128"/>
          </rPr>
          <t>基準：第二、二、５関係</t>
        </r>
      </text>
    </comment>
    <comment ref="S9" authorId="0" shapeId="0" xr:uid="{00000000-0006-0000-1400-00000B000000}">
      <text>
        <r>
          <rPr>
            <sz val="14"/>
            <color indexed="81"/>
            <rFont val="ＭＳ Ｐゴシック"/>
            <family val="3"/>
            <charset val="128"/>
          </rPr>
          <t>基準：第二、二、３(８)ロ（イ）（ロ）（ハ）、ハ及びへ関係</t>
        </r>
      </text>
    </comment>
    <comment ref="X9" authorId="0" shapeId="0" xr:uid="{00000000-0006-0000-1400-00000C000000}">
      <text>
        <r>
          <rPr>
            <sz val="14"/>
            <color indexed="81"/>
            <rFont val="ＭＳ Ｐゴシック"/>
            <family val="3"/>
            <charset val="128"/>
          </rPr>
          <t>基準：第二、二、３(８)ニ及び（９）関係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300-000001000000}">
      <text>
        <r>
          <rPr>
            <sz val="14"/>
            <color indexed="81"/>
            <rFont val="ＭＳ Ｐゴシック"/>
            <family val="3"/>
            <charset val="128"/>
          </rPr>
          <t>基準：第二、二、３(1)イロハ関係</t>
        </r>
      </text>
    </comment>
    <comment ref="G8" authorId="0" shapeId="0" xr:uid="{00000000-0006-0000-0300-000002000000}">
      <text>
        <r>
          <rPr>
            <sz val="14"/>
            <color indexed="81"/>
            <rFont val="ＭＳ Ｐゴシック"/>
            <family val="3"/>
            <charset val="128"/>
          </rPr>
          <t>基準：第二、二、３(８)関係</t>
        </r>
      </text>
    </comment>
    <comment ref="H8" authorId="0" shapeId="0" xr:uid="{00000000-0006-0000-0300-000003000000}">
      <text>
        <r>
          <rPr>
            <sz val="14"/>
            <color indexed="81"/>
            <rFont val="ＭＳ Ｐゴシック"/>
            <family val="3"/>
            <charset val="128"/>
          </rPr>
          <t>基準：第二、二、３(８)イ関係</t>
        </r>
      </text>
    </comment>
    <comment ref="K8" authorId="0" shapeId="0" xr:uid="{00000000-0006-0000-0300-000004000000}">
      <text>
        <r>
          <rPr>
            <sz val="14"/>
            <color indexed="81"/>
            <rFont val="ＭＳ Ｐゴシック"/>
            <family val="3"/>
            <charset val="128"/>
          </rPr>
          <t>基準：第二、二、３(８)ニ関係</t>
        </r>
      </text>
    </comment>
    <comment ref="L8" authorId="0" shapeId="0" xr:uid="{00000000-0006-0000-0300-000005000000}">
      <text>
        <r>
          <rPr>
            <sz val="14"/>
            <color indexed="81"/>
            <rFont val="ＭＳ Ｐゴシック"/>
            <family val="3"/>
            <charset val="128"/>
          </rPr>
          <t>基準：第二、二、３(10)及び(11)関係</t>
        </r>
      </text>
    </comment>
    <comment ref="M8" authorId="0" shapeId="0" xr:uid="{00000000-0006-0000-0300-000006000000}">
      <text>
        <r>
          <rPr>
            <sz val="14"/>
            <color indexed="81"/>
            <rFont val="ＭＳ Ｐゴシック"/>
            <family val="3"/>
            <charset val="128"/>
          </rPr>
          <t>基準：第二、二、３(10)及び(11)関係</t>
        </r>
      </text>
    </comment>
    <comment ref="N8" authorId="0" shapeId="0" xr:uid="{00000000-0006-0000-0300-000007000000}">
      <text>
        <r>
          <rPr>
            <sz val="14"/>
            <color indexed="81"/>
            <rFont val="ＭＳ Ｐゴシック"/>
            <family val="3"/>
            <charset val="128"/>
          </rPr>
          <t>基準：第二、二、４関係</t>
        </r>
      </text>
    </comment>
    <comment ref="O8" authorId="0" shapeId="0" xr:uid="{00000000-0006-0000-0300-000008000000}">
      <text>
        <r>
          <rPr>
            <sz val="14"/>
            <color indexed="81"/>
            <rFont val="ＭＳ Ｐゴシック"/>
            <family val="3"/>
            <charset val="128"/>
          </rPr>
          <t>基準：第二、二、３(1)イロハ、(2)、(3)、(4)及び別紙１－１～１－３関係</t>
        </r>
      </text>
    </comment>
    <comment ref="R8" authorId="0" shapeId="0" xr:uid="{00000000-0006-0000-0300-000009000000}">
      <text>
        <r>
          <rPr>
            <sz val="14"/>
            <color indexed="81"/>
            <rFont val="ＭＳ Ｐゴシック"/>
            <family val="3"/>
            <charset val="128"/>
          </rPr>
          <t>基準：第二、二、３(７)関係</t>
        </r>
      </text>
    </comment>
    <comment ref="AC8" authorId="0" shapeId="0" xr:uid="{00000000-0006-0000-0300-00000A000000}">
      <text>
        <r>
          <rPr>
            <sz val="14"/>
            <color indexed="81"/>
            <rFont val="ＭＳ Ｐゴシック"/>
            <family val="3"/>
            <charset val="128"/>
          </rPr>
          <t>基準：第二、二、５関係</t>
        </r>
      </text>
    </comment>
    <comment ref="S9" authorId="0" shapeId="0" xr:uid="{00000000-0006-0000-0300-00000B000000}">
      <text>
        <r>
          <rPr>
            <sz val="14"/>
            <color indexed="81"/>
            <rFont val="ＭＳ Ｐゴシック"/>
            <family val="3"/>
            <charset val="128"/>
          </rPr>
          <t>基準：第二、二、３(８)ロ（イ）（ロ）（ハ）、ハ及びへ関係</t>
        </r>
      </text>
    </comment>
    <comment ref="X9" authorId="0" shapeId="0" xr:uid="{00000000-0006-0000-0300-00000C000000}">
      <text>
        <r>
          <rPr>
            <sz val="14"/>
            <color indexed="81"/>
            <rFont val="ＭＳ Ｐゴシック"/>
            <family val="3"/>
            <charset val="128"/>
          </rPr>
          <t>基準：第二、二、３(８)ニ及び（９）関係</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500-000001000000}">
      <text>
        <r>
          <rPr>
            <sz val="14"/>
            <color indexed="81"/>
            <rFont val="ＭＳ Ｐゴシック"/>
            <family val="3"/>
            <charset val="128"/>
          </rPr>
          <t>基準：第二、二、３(1)イロハ関係</t>
        </r>
      </text>
    </comment>
    <comment ref="G8" authorId="0" shapeId="0" xr:uid="{00000000-0006-0000-1500-000002000000}">
      <text>
        <r>
          <rPr>
            <sz val="14"/>
            <color indexed="81"/>
            <rFont val="ＭＳ Ｐゴシック"/>
            <family val="3"/>
            <charset val="128"/>
          </rPr>
          <t>基準：第二、二、３(８)関係</t>
        </r>
      </text>
    </comment>
    <comment ref="H8" authorId="0" shapeId="0" xr:uid="{00000000-0006-0000-1500-000003000000}">
      <text>
        <r>
          <rPr>
            <sz val="14"/>
            <color indexed="81"/>
            <rFont val="ＭＳ Ｐゴシック"/>
            <family val="3"/>
            <charset val="128"/>
          </rPr>
          <t>基準：第二、二、３(８)イ関係</t>
        </r>
      </text>
    </comment>
    <comment ref="K8" authorId="0" shapeId="0" xr:uid="{00000000-0006-0000-1500-000004000000}">
      <text>
        <r>
          <rPr>
            <sz val="14"/>
            <color indexed="81"/>
            <rFont val="ＭＳ Ｐゴシック"/>
            <family val="3"/>
            <charset val="128"/>
          </rPr>
          <t>基準：第二、二、３(８)ニ関係</t>
        </r>
      </text>
    </comment>
    <comment ref="L8" authorId="0" shapeId="0" xr:uid="{00000000-0006-0000-1500-000005000000}">
      <text>
        <r>
          <rPr>
            <sz val="14"/>
            <color indexed="81"/>
            <rFont val="ＭＳ Ｐゴシック"/>
            <family val="3"/>
            <charset val="128"/>
          </rPr>
          <t>基準：第二、二、３(10)及び(11)関係</t>
        </r>
      </text>
    </comment>
    <comment ref="M8" authorId="0" shapeId="0" xr:uid="{00000000-0006-0000-1500-000006000000}">
      <text>
        <r>
          <rPr>
            <sz val="14"/>
            <color indexed="81"/>
            <rFont val="ＭＳ Ｐゴシック"/>
            <family val="3"/>
            <charset val="128"/>
          </rPr>
          <t>基準：第二、二、３(10)及び(11)関係</t>
        </r>
      </text>
    </comment>
    <comment ref="N8" authorId="0" shapeId="0" xr:uid="{00000000-0006-0000-1500-000007000000}">
      <text>
        <r>
          <rPr>
            <sz val="14"/>
            <color indexed="81"/>
            <rFont val="ＭＳ Ｐゴシック"/>
            <family val="3"/>
            <charset val="128"/>
          </rPr>
          <t>基準：第二、二、４関係</t>
        </r>
      </text>
    </comment>
    <comment ref="O8" authorId="0" shapeId="0" xr:uid="{00000000-0006-0000-1500-000008000000}">
      <text>
        <r>
          <rPr>
            <sz val="14"/>
            <color indexed="81"/>
            <rFont val="ＭＳ Ｐゴシック"/>
            <family val="3"/>
            <charset val="128"/>
          </rPr>
          <t>基準：第二、二、３(1)イロハ、(2)、(3)、(4)及び別紙１－１～１－３関係</t>
        </r>
      </text>
    </comment>
    <comment ref="R8" authorId="0" shapeId="0" xr:uid="{00000000-0006-0000-1500-000009000000}">
      <text>
        <r>
          <rPr>
            <sz val="14"/>
            <color indexed="81"/>
            <rFont val="ＭＳ Ｐゴシック"/>
            <family val="3"/>
            <charset val="128"/>
          </rPr>
          <t>基準：第二、二、３(７)関係</t>
        </r>
      </text>
    </comment>
    <comment ref="AC8" authorId="0" shapeId="0" xr:uid="{00000000-0006-0000-1500-00000A000000}">
      <text>
        <r>
          <rPr>
            <sz val="14"/>
            <color indexed="81"/>
            <rFont val="ＭＳ Ｐゴシック"/>
            <family val="3"/>
            <charset val="128"/>
          </rPr>
          <t>基準：第二、二、５関係</t>
        </r>
      </text>
    </comment>
    <comment ref="S9" authorId="0" shapeId="0" xr:uid="{00000000-0006-0000-1500-00000B000000}">
      <text>
        <r>
          <rPr>
            <sz val="14"/>
            <color indexed="81"/>
            <rFont val="ＭＳ Ｐゴシック"/>
            <family val="3"/>
            <charset val="128"/>
          </rPr>
          <t>基準：第二、二、３(８)ロ（イ）（ロ）（ハ）、ハ及びへ関係</t>
        </r>
      </text>
    </comment>
    <comment ref="X9" authorId="0" shapeId="0" xr:uid="{00000000-0006-0000-1500-00000C000000}">
      <text>
        <r>
          <rPr>
            <sz val="14"/>
            <color indexed="81"/>
            <rFont val="ＭＳ Ｐゴシック"/>
            <family val="3"/>
            <charset val="128"/>
          </rPr>
          <t>基準：第二、二、３(８)ニ及び（９）関係</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600-000001000000}">
      <text>
        <r>
          <rPr>
            <sz val="14"/>
            <color indexed="81"/>
            <rFont val="ＭＳ Ｐゴシック"/>
            <family val="3"/>
            <charset val="128"/>
          </rPr>
          <t>基準：第二、二、３(1)イロハ関係</t>
        </r>
      </text>
    </comment>
    <comment ref="G8" authorId="0" shapeId="0" xr:uid="{00000000-0006-0000-1600-000002000000}">
      <text>
        <r>
          <rPr>
            <sz val="14"/>
            <color indexed="81"/>
            <rFont val="ＭＳ Ｐゴシック"/>
            <family val="3"/>
            <charset val="128"/>
          </rPr>
          <t>基準：第二、二、３(８)関係</t>
        </r>
      </text>
    </comment>
    <comment ref="H8" authorId="0" shapeId="0" xr:uid="{00000000-0006-0000-1600-000003000000}">
      <text>
        <r>
          <rPr>
            <sz val="14"/>
            <color indexed="81"/>
            <rFont val="ＭＳ Ｐゴシック"/>
            <family val="3"/>
            <charset val="128"/>
          </rPr>
          <t>基準：第二、二、３(８)イ関係</t>
        </r>
      </text>
    </comment>
    <comment ref="K8" authorId="0" shapeId="0" xr:uid="{00000000-0006-0000-1600-000004000000}">
      <text>
        <r>
          <rPr>
            <sz val="14"/>
            <color indexed="81"/>
            <rFont val="ＭＳ Ｐゴシック"/>
            <family val="3"/>
            <charset val="128"/>
          </rPr>
          <t>基準：第二、二、３(８)ニ関係</t>
        </r>
      </text>
    </comment>
    <comment ref="L8" authorId="0" shapeId="0" xr:uid="{00000000-0006-0000-1600-000005000000}">
      <text>
        <r>
          <rPr>
            <sz val="14"/>
            <color indexed="81"/>
            <rFont val="ＭＳ Ｐゴシック"/>
            <family val="3"/>
            <charset val="128"/>
          </rPr>
          <t>基準：第二、二、３(10)及び(11)関係</t>
        </r>
      </text>
    </comment>
    <comment ref="M8" authorId="0" shapeId="0" xr:uid="{00000000-0006-0000-1600-000006000000}">
      <text>
        <r>
          <rPr>
            <sz val="14"/>
            <color indexed="81"/>
            <rFont val="ＭＳ Ｐゴシック"/>
            <family val="3"/>
            <charset val="128"/>
          </rPr>
          <t>基準：第二、二、３(10)及び(11)関係</t>
        </r>
      </text>
    </comment>
    <comment ref="N8" authorId="0" shapeId="0" xr:uid="{00000000-0006-0000-1600-000007000000}">
      <text>
        <r>
          <rPr>
            <sz val="14"/>
            <color indexed="81"/>
            <rFont val="ＭＳ Ｐゴシック"/>
            <family val="3"/>
            <charset val="128"/>
          </rPr>
          <t>基準：第二、二、４関係</t>
        </r>
      </text>
    </comment>
    <comment ref="O8" authorId="0" shapeId="0" xr:uid="{00000000-0006-0000-1600-000008000000}">
      <text>
        <r>
          <rPr>
            <sz val="14"/>
            <color indexed="81"/>
            <rFont val="ＭＳ Ｐゴシック"/>
            <family val="3"/>
            <charset val="128"/>
          </rPr>
          <t>基準：第二、二、３(1)イロハ、(2)、(3)、(4)及び別紙１－１～１－３関係</t>
        </r>
      </text>
    </comment>
    <comment ref="R8" authorId="0" shapeId="0" xr:uid="{00000000-0006-0000-1600-000009000000}">
      <text>
        <r>
          <rPr>
            <sz val="14"/>
            <color indexed="81"/>
            <rFont val="ＭＳ Ｐゴシック"/>
            <family val="3"/>
            <charset val="128"/>
          </rPr>
          <t>基準：第二、二、３(７)関係</t>
        </r>
      </text>
    </comment>
    <comment ref="AC8" authorId="0" shapeId="0" xr:uid="{00000000-0006-0000-1600-00000A000000}">
      <text>
        <r>
          <rPr>
            <sz val="14"/>
            <color indexed="81"/>
            <rFont val="ＭＳ Ｐゴシック"/>
            <family val="3"/>
            <charset val="128"/>
          </rPr>
          <t>基準：第二、二、５関係</t>
        </r>
      </text>
    </comment>
    <comment ref="S9" authorId="0" shapeId="0" xr:uid="{00000000-0006-0000-1600-00000B000000}">
      <text>
        <r>
          <rPr>
            <sz val="14"/>
            <color indexed="81"/>
            <rFont val="ＭＳ Ｐゴシック"/>
            <family val="3"/>
            <charset val="128"/>
          </rPr>
          <t>基準：第二、二、３(８)ロ（イ）（ロ）（ハ）、ハ及びへ関係</t>
        </r>
      </text>
    </comment>
    <comment ref="X9" authorId="0" shapeId="0" xr:uid="{00000000-0006-0000-1600-00000C000000}">
      <text>
        <r>
          <rPr>
            <sz val="14"/>
            <color indexed="81"/>
            <rFont val="ＭＳ Ｐゴシック"/>
            <family val="3"/>
            <charset val="128"/>
          </rPr>
          <t>基準：第二、二、３(８)ニ及び（９）関係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400-000001000000}">
      <text>
        <r>
          <rPr>
            <sz val="14"/>
            <color indexed="81"/>
            <rFont val="ＭＳ Ｐゴシック"/>
            <family val="3"/>
            <charset val="128"/>
          </rPr>
          <t>基準：第二、二、３(1)イロハ関係</t>
        </r>
      </text>
    </comment>
    <comment ref="G8" authorId="0" shapeId="0" xr:uid="{00000000-0006-0000-0400-000002000000}">
      <text>
        <r>
          <rPr>
            <sz val="14"/>
            <color indexed="81"/>
            <rFont val="ＭＳ Ｐゴシック"/>
            <family val="3"/>
            <charset val="128"/>
          </rPr>
          <t>基準：第二、二、３(８)関係</t>
        </r>
      </text>
    </comment>
    <comment ref="H8" authorId="0" shapeId="0" xr:uid="{00000000-0006-0000-0400-000003000000}">
      <text>
        <r>
          <rPr>
            <sz val="14"/>
            <color indexed="81"/>
            <rFont val="ＭＳ Ｐゴシック"/>
            <family val="3"/>
            <charset val="128"/>
          </rPr>
          <t>基準：第二、二、３(８)イ関係</t>
        </r>
      </text>
    </comment>
    <comment ref="K8" authorId="0" shapeId="0" xr:uid="{00000000-0006-0000-0400-000004000000}">
      <text>
        <r>
          <rPr>
            <sz val="14"/>
            <color indexed="81"/>
            <rFont val="ＭＳ Ｐゴシック"/>
            <family val="3"/>
            <charset val="128"/>
          </rPr>
          <t>基準：第二、二、３(８)ニ関係</t>
        </r>
      </text>
    </comment>
    <comment ref="L8" authorId="0" shapeId="0" xr:uid="{00000000-0006-0000-0400-000005000000}">
      <text>
        <r>
          <rPr>
            <sz val="14"/>
            <color indexed="81"/>
            <rFont val="ＭＳ Ｐゴシック"/>
            <family val="3"/>
            <charset val="128"/>
          </rPr>
          <t>基準：第二、二、３(10)及び(11)関係</t>
        </r>
      </text>
    </comment>
    <comment ref="M8" authorId="0" shapeId="0" xr:uid="{00000000-0006-0000-0400-000006000000}">
      <text>
        <r>
          <rPr>
            <sz val="14"/>
            <color indexed="81"/>
            <rFont val="ＭＳ Ｐゴシック"/>
            <family val="3"/>
            <charset val="128"/>
          </rPr>
          <t>基準：第二、二、３(10)及び(11)関係</t>
        </r>
      </text>
    </comment>
    <comment ref="N8" authorId="0" shapeId="0" xr:uid="{00000000-0006-0000-0400-000007000000}">
      <text>
        <r>
          <rPr>
            <sz val="14"/>
            <color indexed="81"/>
            <rFont val="ＭＳ Ｐゴシック"/>
            <family val="3"/>
            <charset val="128"/>
          </rPr>
          <t>基準：第二、二、４関係</t>
        </r>
      </text>
    </comment>
    <comment ref="O8" authorId="0" shapeId="0" xr:uid="{00000000-0006-0000-0400-000008000000}">
      <text>
        <r>
          <rPr>
            <sz val="14"/>
            <color indexed="81"/>
            <rFont val="ＭＳ Ｐゴシック"/>
            <family val="3"/>
            <charset val="128"/>
          </rPr>
          <t>基準：第二、二、３(1)イロハ、(2)、(3)、(4)及び別紙１－１～１－３関係</t>
        </r>
      </text>
    </comment>
    <comment ref="R8" authorId="0" shapeId="0" xr:uid="{00000000-0006-0000-0400-000009000000}">
      <text>
        <r>
          <rPr>
            <sz val="14"/>
            <color indexed="81"/>
            <rFont val="ＭＳ Ｐゴシック"/>
            <family val="3"/>
            <charset val="128"/>
          </rPr>
          <t>基準：第二、二、３(７)関係</t>
        </r>
      </text>
    </comment>
    <comment ref="AC8" authorId="0" shapeId="0" xr:uid="{00000000-0006-0000-0400-00000A000000}">
      <text>
        <r>
          <rPr>
            <sz val="14"/>
            <color indexed="81"/>
            <rFont val="ＭＳ Ｐゴシック"/>
            <family val="3"/>
            <charset val="128"/>
          </rPr>
          <t>基準：第二、二、５関係</t>
        </r>
      </text>
    </comment>
    <comment ref="S9" authorId="0" shapeId="0" xr:uid="{00000000-0006-0000-0400-00000B000000}">
      <text>
        <r>
          <rPr>
            <sz val="14"/>
            <color indexed="81"/>
            <rFont val="ＭＳ Ｐゴシック"/>
            <family val="3"/>
            <charset val="128"/>
          </rPr>
          <t>基準：第二、二、３(８)ロ（イ）（ロ）（ハ）、ハ及びへ関係</t>
        </r>
      </text>
    </comment>
    <comment ref="X9" authorId="0" shapeId="0" xr:uid="{00000000-0006-0000-0400-00000C000000}">
      <text>
        <r>
          <rPr>
            <sz val="14"/>
            <color indexed="81"/>
            <rFont val="ＭＳ Ｐゴシック"/>
            <family val="3"/>
            <charset val="128"/>
          </rPr>
          <t>基準：第二、二、３(８)ニ及び（９）関係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500-000001000000}">
      <text>
        <r>
          <rPr>
            <sz val="14"/>
            <color indexed="81"/>
            <rFont val="ＭＳ Ｐゴシック"/>
            <family val="3"/>
            <charset val="128"/>
          </rPr>
          <t>基準：第二、二、３(1)イロハ関係</t>
        </r>
      </text>
    </comment>
    <comment ref="G8" authorId="0" shapeId="0" xr:uid="{00000000-0006-0000-0500-000002000000}">
      <text>
        <r>
          <rPr>
            <sz val="14"/>
            <color indexed="81"/>
            <rFont val="ＭＳ Ｐゴシック"/>
            <family val="3"/>
            <charset val="128"/>
          </rPr>
          <t>基準：第二、二、３(８)関係</t>
        </r>
      </text>
    </comment>
    <comment ref="H8" authorId="0" shapeId="0" xr:uid="{00000000-0006-0000-0500-000003000000}">
      <text>
        <r>
          <rPr>
            <sz val="14"/>
            <color indexed="81"/>
            <rFont val="ＭＳ Ｐゴシック"/>
            <family val="3"/>
            <charset val="128"/>
          </rPr>
          <t>基準：第二、二、３(８)イ関係</t>
        </r>
      </text>
    </comment>
    <comment ref="K8" authorId="0" shapeId="0" xr:uid="{00000000-0006-0000-0500-000004000000}">
      <text>
        <r>
          <rPr>
            <sz val="14"/>
            <color indexed="81"/>
            <rFont val="ＭＳ Ｐゴシック"/>
            <family val="3"/>
            <charset val="128"/>
          </rPr>
          <t>基準：第二、二、３(８)ニ関係</t>
        </r>
      </text>
    </comment>
    <comment ref="L8" authorId="0" shapeId="0" xr:uid="{00000000-0006-0000-0500-000005000000}">
      <text>
        <r>
          <rPr>
            <sz val="14"/>
            <color indexed="81"/>
            <rFont val="ＭＳ Ｐゴシック"/>
            <family val="3"/>
            <charset val="128"/>
          </rPr>
          <t>基準：第二、二、３(10)及び(11)関係</t>
        </r>
      </text>
    </comment>
    <comment ref="M8" authorId="0" shapeId="0" xr:uid="{00000000-0006-0000-0500-000006000000}">
      <text>
        <r>
          <rPr>
            <sz val="14"/>
            <color indexed="81"/>
            <rFont val="ＭＳ Ｐゴシック"/>
            <family val="3"/>
            <charset val="128"/>
          </rPr>
          <t>基準：第二、二、３(10)及び(11)関係</t>
        </r>
      </text>
    </comment>
    <comment ref="N8" authorId="0" shapeId="0" xr:uid="{00000000-0006-0000-0500-000007000000}">
      <text>
        <r>
          <rPr>
            <sz val="14"/>
            <color indexed="81"/>
            <rFont val="ＭＳ Ｐゴシック"/>
            <family val="3"/>
            <charset val="128"/>
          </rPr>
          <t>基準：第二、二、４関係</t>
        </r>
      </text>
    </comment>
    <comment ref="O8" authorId="0" shapeId="0" xr:uid="{00000000-0006-0000-0500-000008000000}">
      <text>
        <r>
          <rPr>
            <sz val="14"/>
            <color indexed="81"/>
            <rFont val="ＭＳ Ｐゴシック"/>
            <family val="3"/>
            <charset val="128"/>
          </rPr>
          <t>基準：第二、二、３(1)イロハ、(2)、(3)、(4)及び別紙１－１～１－３関係</t>
        </r>
      </text>
    </comment>
    <comment ref="R8" authorId="0" shapeId="0" xr:uid="{00000000-0006-0000-0500-000009000000}">
      <text>
        <r>
          <rPr>
            <sz val="14"/>
            <color indexed="81"/>
            <rFont val="ＭＳ Ｐゴシック"/>
            <family val="3"/>
            <charset val="128"/>
          </rPr>
          <t>基準：第二、二、３(７)関係</t>
        </r>
      </text>
    </comment>
    <comment ref="AC8" authorId="0" shapeId="0" xr:uid="{00000000-0006-0000-0500-00000A000000}">
      <text>
        <r>
          <rPr>
            <sz val="14"/>
            <color indexed="81"/>
            <rFont val="ＭＳ Ｐゴシック"/>
            <family val="3"/>
            <charset val="128"/>
          </rPr>
          <t>基準：第二、二、５関係</t>
        </r>
      </text>
    </comment>
    <comment ref="S9" authorId="0" shapeId="0" xr:uid="{00000000-0006-0000-0500-00000B000000}">
      <text>
        <r>
          <rPr>
            <sz val="14"/>
            <color indexed="81"/>
            <rFont val="ＭＳ Ｐゴシック"/>
            <family val="3"/>
            <charset val="128"/>
          </rPr>
          <t>基準：第二、二、３(８)ロ（イ）（ロ）（ハ）、ハ及びへ関係</t>
        </r>
      </text>
    </comment>
    <comment ref="X9" authorId="0" shapeId="0" xr:uid="{00000000-0006-0000-0500-00000C000000}">
      <text>
        <r>
          <rPr>
            <sz val="14"/>
            <color indexed="81"/>
            <rFont val="ＭＳ Ｐゴシック"/>
            <family val="3"/>
            <charset val="128"/>
          </rPr>
          <t>基準：第二、二、３(８)ニ及び（９）関係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600-000001000000}">
      <text>
        <r>
          <rPr>
            <sz val="14"/>
            <color indexed="81"/>
            <rFont val="ＭＳ Ｐゴシック"/>
            <family val="3"/>
            <charset val="128"/>
          </rPr>
          <t>基準：第二、二、３(1)イロハ関係</t>
        </r>
      </text>
    </comment>
    <comment ref="G8" authorId="0" shapeId="0" xr:uid="{00000000-0006-0000-0600-000002000000}">
      <text>
        <r>
          <rPr>
            <sz val="14"/>
            <color indexed="81"/>
            <rFont val="ＭＳ Ｐゴシック"/>
            <family val="3"/>
            <charset val="128"/>
          </rPr>
          <t>基準：第二、二、３(８)関係</t>
        </r>
      </text>
    </comment>
    <comment ref="H8" authorId="0" shapeId="0" xr:uid="{00000000-0006-0000-0600-000003000000}">
      <text>
        <r>
          <rPr>
            <sz val="14"/>
            <color indexed="81"/>
            <rFont val="ＭＳ Ｐゴシック"/>
            <family val="3"/>
            <charset val="128"/>
          </rPr>
          <t>基準：第二、二、３(８)イ関係</t>
        </r>
      </text>
    </comment>
    <comment ref="K8" authorId="0" shapeId="0" xr:uid="{00000000-0006-0000-0600-000004000000}">
      <text>
        <r>
          <rPr>
            <sz val="14"/>
            <color indexed="81"/>
            <rFont val="ＭＳ Ｐゴシック"/>
            <family val="3"/>
            <charset val="128"/>
          </rPr>
          <t>基準：第二、二、３(８)ニ関係</t>
        </r>
      </text>
    </comment>
    <comment ref="L8" authorId="0" shapeId="0" xr:uid="{00000000-0006-0000-0600-000005000000}">
      <text>
        <r>
          <rPr>
            <sz val="14"/>
            <color indexed="81"/>
            <rFont val="ＭＳ Ｐゴシック"/>
            <family val="3"/>
            <charset val="128"/>
          </rPr>
          <t>基準：第二、二、３(10)及び(11)関係</t>
        </r>
      </text>
    </comment>
    <comment ref="M8" authorId="0" shapeId="0" xr:uid="{00000000-0006-0000-0600-000006000000}">
      <text>
        <r>
          <rPr>
            <sz val="14"/>
            <color indexed="81"/>
            <rFont val="ＭＳ Ｐゴシック"/>
            <family val="3"/>
            <charset val="128"/>
          </rPr>
          <t>基準：第二、二、３(10)及び(11)関係</t>
        </r>
      </text>
    </comment>
    <comment ref="N8" authorId="0" shapeId="0" xr:uid="{00000000-0006-0000-0600-000007000000}">
      <text>
        <r>
          <rPr>
            <sz val="14"/>
            <color indexed="81"/>
            <rFont val="ＭＳ Ｐゴシック"/>
            <family val="3"/>
            <charset val="128"/>
          </rPr>
          <t>基準：第二、二、４関係</t>
        </r>
      </text>
    </comment>
    <comment ref="O8" authorId="0" shapeId="0" xr:uid="{00000000-0006-0000-0600-000008000000}">
      <text>
        <r>
          <rPr>
            <sz val="14"/>
            <color indexed="81"/>
            <rFont val="ＭＳ Ｐゴシック"/>
            <family val="3"/>
            <charset val="128"/>
          </rPr>
          <t>基準：第二、二、３(1)イロハ、(2)、(3)、(4)及び別紙１－１～１－３関係</t>
        </r>
      </text>
    </comment>
    <comment ref="R8" authorId="0" shapeId="0" xr:uid="{00000000-0006-0000-0600-000009000000}">
      <text>
        <r>
          <rPr>
            <sz val="14"/>
            <color indexed="81"/>
            <rFont val="ＭＳ Ｐゴシック"/>
            <family val="3"/>
            <charset val="128"/>
          </rPr>
          <t>基準：第二、二、３(７)関係</t>
        </r>
      </text>
    </comment>
    <comment ref="AC8" authorId="0" shapeId="0" xr:uid="{00000000-0006-0000-0600-00000A000000}">
      <text>
        <r>
          <rPr>
            <sz val="14"/>
            <color indexed="81"/>
            <rFont val="ＭＳ Ｐゴシック"/>
            <family val="3"/>
            <charset val="128"/>
          </rPr>
          <t>基準：第二、二、５関係</t>
        </r>
      </text>
    </comment>
    <comment ref="S9" authorId="0" shapeId="0" xr:uid="{00000000-0006-0000-0600-00000B000000}">
      <text>
        <r>
          <rPr>
            <sz val="14"/>
            <color indexed="81"/>
            <rFont val="ＭＳ Ｐゴシック"/>
            <family val="3"/>
            <charset val="128"/>
          </rPr>
          <t>基準：第二、二、３(８)ロ（イ）（ロ）（ハ）、ハ及びへ関係</t>
        </r>
      </text>
    </comment>
    <comment ref="X9" authorId="0" shapeId="0" xr:uid="{00000000-0006-0000-0600-00000C000000}">
      <text>
        <r>
          <rPr>
            <sz val="14"/>
            <color indexed="81"/>
            <rFont val="ＭＳ Ｐゴシック"/>
            <family val="3"/>
            <charset val="128"/>
          </rPr>
          <t>基準：第二、二、３(８)ニ及び（９）関係</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700-000001000000}">
      <text>
        <r>
          <rPr>
            <sz val="14"/>
            <color indexed="81"/>
            <rFont val="ＭＳ Ｐゴシック"/>
            <family val="3"/>
            <charset val="128"/>
          </rPr>
          <t>基準：第二、二、３(1)イロハ関係</t>
        </r>
      </text>
    </comment>
    <comment ref="G8" authorId="0" shapeId="0" xr:uid="{00000000-0006-0000-0700-000002000000}">
      <text>
        <r>
          <rPr>
            <sz val="14"/>
            <color indexed="81"/>
            <rFont val="ＭＳ Ｐゴシック"/>
            <family val="3"/>
            <charset val="128"/>
          </rPr>
          <t>基準：第二、二、３(８)関係</t>
        </r>
      </text>
    </comment>
    <comment ref="H8" authorId="0" shapeId="0" xr:uid="{00000000-0006-0000-0700-000003000000}">
      <text>
        <r>
          <rPr>
            <sz val="14"/>
            <color indexed="81"/>
            <rFont val="ＭＳ Ｐゴシック"/>
            <family val="3"/>
            <charset val="128"/>
          </rPr>
          <t>基準：第二、二、３(８)イ関係</t>
        </r>
      </text>
    </comment>
    <comment ref="K8" authorId="0" shapeId="0" xr:uid="{00000000-0006-0000-0700-000004000000}">
      <text>
        <r>
          <rPr>
            <sz val="14"/>
            <color indexed="81"/>
            <rFont val="ＭＳ Ｐゴシック"/>
            <family val="3"/>
            <charset val="128"/>
          </rPr>
          <t>基準：第二、二、３(８)ニ関係</t>
        </r>
      </text>
    </comment>
    <comment ref="L8" authorId="0" shapeId="0" xr:uid="{00000000-0006-0000-0700-000005000000}">
      <text>
        <r>
          <rPr>
            <sz val="14"/>
            <color indexed="81"/>
            <rFont val="ＭＳ Ｐゴシック"/>
            <family val="3"/>
            <charset val="128"/>
          </rPr>
          <t>基準：第二、二、３(10)及び(11)関係</t>
        </r>
      </text>
    </comment>
    <comment ref="M8" authorId="0" shapeId="0" xr:uid="{00000000-0006-0000-0700-000006000000}">
      <text>
        <r>
          <rPr>
            <sz val="14"/>
            <color indexed="81"/>
            <rFont val="ＭＳ Ｐゴシック"/>
            <family val="3"/>
            <charset val="128"/>
          </rPr>
          <t>基準：第二、二、３(10)及び(11)関係</t>
        </r>
      </text>
    </comment>
    <comment ref="N8" authorId="0" shapeId="0" xr:uid="{00000000-0006-0000-0700-000007000000}">
      <text>
        <r>
          <rPr>
            <sz val="14"/>
            <color indexed="81"/>
            <rFont val="ＭＳ Ｐゴシック"/>
            <family val="3"/>
            <charset val="128"/>
          </rPr>
          <t>基準：第二、二、４関係</t>
        </r>
      </text>
    </comment>
    <comment ref="O8" authorId="0" shapeId="0" xr:uid="{00000000-0006-0000-0700-000008000000}">
      <text>
        <r>
          <rPr>
            <sz val="14"/>
            <color indexed="81"/>
            <rFont val="ＭＳ Ｐゴシック"/>
            <family val="3"/>
            <charset val="128"/>
          </rPr>
          <t>基準：第二、二、３(1)イロハ、(2)、(3)、(4)及び別紙１－１～１－３関係</t>
        </r>
      </text>
    </comment>
    <comment ref="R8" authorId="0" shapeId="0" xr:uid="{00000000-0006-0000-0700-000009000000}">
      <text>
        <r>
          <rPr>
            <sz val="14"/>
            <color indexed="81"/>
            <rFont val="ＭＳ Ｐゴシック"/>
            <family val="3"/>
            <charset val="128"/>
          </rPr>
          <t>基準：第二、二、３(７)関係</t>
        </r>
      </text>
    </comment>
    <comment ref="AC8" authorId="0" shapeId="0" xr:uid="{00000000-0006-0000-0700-00000A000000}">
      <text>
        <r>
          <rPr>
            <sz val="14"/>
            <color indexed="81"/>
            <rFont val="ＭＳ Ｐゴシック"/>
            <family val="3"/>
            <charset val="128"/>
          </rPr>
          <t>基準：第二、二、５関係</t>
        </r>
      </text>
    </comment>
    <comment ref="S9" authorId="0" shapeId="0" xr:uid="{00000000-0006-0000-0700-00000B000000}">
      <text>
        <r>
          <rPr>
            <sz val="14"/>
            <color indexed="81"/>
            <rFont val="ＭＳ Ｐゴシック"/>
            <family val="3"/>
            <charset val="128"/>
          </rPr>
          <t>基準：第二、二、３(８)ロ（イ）（ロ）（ハ）、ハ及びへ関係</t>
        </r>
      </text>
    </comment>
    <comment ref="X9" authorId="0" shapeId="0" xr:uid="{00000000-0006-0000-0700-00000C000000}">
      <text>
        <r>
          <rPr>
            <sz val="14"/>
            <color indexed="81"/>
            <rFont val="ＭＳ Ｐゴシック"/>
            <family val="3"/>
            <charset val="128"/>
          </rPr>
          <t>基準：第二、二、３(８)ニ及び（９）関係</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800-000001000000}">
      <text>
        <r>
          <rPr>
            <sz val="14"/>
            <color indexed="81"/>
            <rFont val="ＭＳ Ｐゴシック"/>
            <family val="3"/>
            <charset val="128"/>
          </rPr>
          <t>基準：第二、二、３(1)イロハ関係</t>
        </r>
      </text>
    </comment>
    <comment ref="G8" authorId="0" shapeId="0" xr:uid="{00000000-0006-0000-0800-000002000000}">
      <text>
        <r>
          <rPr>
            <sz val="14"/>
            <color indexed="81"/>
            <rFont val="ＭＳ Ｐゴシック"/>
            <family val="3"/>
            <charset val="128"/>
          </rPr>
          <t>基準：第二、二、３(８)関係</t>
        </r>
      </text>
    </comment>
    <comment ref="H8" authorId="0" shapeId="0" xr:uid="{00000000-0006-0000-0800-000003000000}">
      <text>
        <r>
          <rPr>
            <sz val="14"/>
            <color indexed="81"/>
            <rFont val="ＭＳ Ｐゴシック"/>
            <family val="3"/>
            <charset val="128"/>
          </rPr>
          <t>基準：第二、二、３(８)イ関係</t>
        </r>
      </text>
    </comment>
    <comment ref="K8" authorId="0" shapeId="0" xr:uid="{00000000-0006-0000-0800-000004000000}">
      <text>
        <r>
          <rPr>
            <sz val="14"/>
            <color indexed="81"/>
            <rFont val="ＭＳ Ｐゴシック"/>
            <family val="3"/>
            <charset val="128"/>
          </rPr>
          <t>基準：第二、二、３(８)ニ関係</t>
        </r>
      </text>
    </comment>
    <comment ref="L8" authorId="0" shapeId="0" xr:uid="{00000000-0006-0000-0800-000005000000}">
      <text>
        <r>
          <rPr>
            <sz val="14"/>
            <color indexed="81"/>
            <rFont val="ＭＳ Ｐゴシック"/>
            <family val="3"/>
            <charset val="128"/>
          </rPr>
          <t>基準：第二、二、３(10)及び(11)関係</t>
        </r>
      </text>
    </comment>
    <comment ref="M8" authorId="0" shapeId="0" xr:uid="{00000000-0006-0000-0800-000006000000}">
      <text>
        <r>
          <rPr>
            <sz val="14"/>
            <color indexed="81"/>
            <rFont val="ＭＳ Ｐゴシック"/>
            <family val="3"/>
            <charset val="128"/>
          </rPr>
          <t>基準：第二、二、３(10)及び(11)関係</t>
        </r>
      </text>
    </comment>
    <comment ref="N8" authorId="0" shapeId="0" xr:uid="{00000000-0006-0000-0800-000007000000}">
      <text>
        <r>
          <rPr>
            <sz val="14"/>
            <color indexed="81"/>
            <rFont val="ＭＳ Ｐゴシック"/>
            <family val="3"/>
            <charset val="128"/>
          </rPr>
          <t>基準：第二、二、４関係</t>
        </r>
      </text>
    </comment>
    <comment ref="O8" authorId="0" shapeId="0" xr:uid="{00000000-0006-0000-0800-000008000000}">
      <text>
        <r>
          <rPr>
            <sz val="14"/>
            <color indexed="81"/>
            <rFont val="ＭＳ Ｐゴシック"/>
            <family val="3"/>
            <charset val="128"/>
          </rPr>
          <t>基準：第二、二、３(1)イロハ、(2)、(3)、(4)及び別紙１－１～１－３関係</t>
        </r>
      </text>
    </comment>
    <comment ref="R8" authorId="0" shapeId="0" xr:uid="{00000000-0006-0000-0800-000009000000}">
      <text>
        <r>
          <rPr>
            <sz val="14"/>
            <color indexed="81"/>
            <rFont val="ＭＳ Ｐゴシック"/>
            <family val="3"/>
            <charset val="128"/>
          </rPr>
          <t>基準：第二、二、３(７)関係</t>
        </r>
      </text>
    </comment>
    <comment ref="AC8" authorId="0" shapeId="0" xr:uid="{00000000-0006-0000-0800-00000A000000}">
      <text>
        <r>
          <rPr>
            <sz val="14"/>
            <color indexed="81"/>
            <rFont val="ＭＳ Ｐゴシック"/>
            <family val="3"/>
            <charset val="128"/>
          </rPr>
          <t>基準：第二、二、５関係</t>
        </r>
      </text>
    </comment>
    <comment ref="S9" authorId="0" shapeId="0" xr:uid="{00000000-0006-0000-0800-00000B000000}">
      <text>
        <r>
          <rPr>
            <sz val="14"/>
            <color indexed="81"/>
            <rFont val="ＭＳ Ｐゴシック"/>
            <family val="3"/>
            <charset val="128"/>
          </rPr>
          <t>基準：第二、二、３(８)ロ（イ）（ロ）（ハ）、ハ及びへ関係</t>
        </r>
      </text>
    </comment>
    <comment ref="X9" authorId="0" shapeId="0" xr:uid="{00000000-0006-0000-0800-00000C000000}">
      <text>
        <r>
          <rPr>
            <sz val="14"/>
            <color indexed="81"/>
            <rFont val="ＭＳ Ｐゴシック"/>
            <family val="3"/>
            <charset val="128"/>
          </rPr>
          <t>基準：第二、二、３(８)ニ及び（９）関係</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900-000001000000}">
      <text>
        <r>
          <rPr>
            <sz val="14"/>
            <color indexed="81"/>
            <rFont val="ＭＳ Ｐゴシック"/>
            <family val="3"/>
            <charset val="128"/>
          </rPr>
          <t>基準：第二、二、３(1)イロハ関係</t>
        </r>
      </text>
    </comment>
    <comment ref="G8" authorId="0" shapeId="0" xr:uid="{00000000-0006-0000-0900-000002000000}">
      <text>
        <r>
          <rPr>
            <sz val="14"/>
            <color indexed="81"/>
            <rFont val="ＭＳ Ｐゴシック"/>
            <family val="3"/>
            <charset val="128"/>
          </rPr>
          <t>基準：第二、二、３(８)関係</t>
        </r>
      </text>
    </comment>
    <comment ref="H8" authorId="0" shapeId="0" xr:uid="{00000000-0006-0000-0900-000003000000}">
      <text>
        <r>
          <rPr>
            <sz val="14"/>
            <color indexed="81"/>
            <rFont val="ＭＳ Ｐゴシック"/>
            <family val="3"/>
            <charset val="128"/>
          </rPr>
          <t>基準：第二、二、３(８)イ関係</t>
        </r>
      </text>
    </comment>
    <comment ref="K8" authorId="0" shapeId="0" xr:uid="{00000000-0006-0000-0900-000004000000}">
      <text>
        <r>
          <rPr>
            <sz val="14"/>
            <color indexed="81"/>
            <rFont val="ＭＳ Ｐゴシック"/>
            <family val="3"/>
            <charset val="128"/>
          </rPr>
          <t>基準：第二、二、３(８)ニ関係</t>
        </r>
      </text>
    </comment>
    <comment ref="L8" authorId="0" shapeId="0" xr:uid="{00000000-0006-0000-0900-000005000000}">
      <text>
        <r>
          <rPr>
            <sz val="14"/>
            <color indexed="81"/>
            <rFont val="ＭＳ Ｐゴシック"/>
            <family val="3"/>
            <charset val="128"/>
          </rPr>
          <t>基準：第二、二、３(10)及び(11)関係</t>
        </r>
      </text>
    </comment>
    <comment ref="M8" authorId="0" shapeId="0" xr:uid="{00000000-0006-0000-0900-000006000000}">
      <text>
        <r>
          <rPr>
            <sz val="14"/>
            <color indexed="81"/>
            <rFont val="ＭＳ Ｐゴシック"/>
            <family val="3"/>
            <charset val="128"/>
          </rPr>
          <t>基準：第二、二、３(10)及び(11)関係</t>
        </r>
      </text>
    </comment>
    <comment ref="N8" authorId="0" shapeId="0" xr:uid="{00000000-0006-0000-0900-000007000000}">
      <text>
        <r>
          <rPr>
            <sz val="14"/>
            <color indexed="81"/>
            <rFont val="ＭＳ Ｐゴシック"/>
            <family val="3"/>
            <charset val="128"/>
          </rPr>
          <t>基準：第二、二、４関係</t>
        </r>
      </text>
    </comment>
    <comment ref="O8" authorId="0" shapeId="0" xr:uid="{00000000-0006-0000-0900-000008000000}">
      <text>
        <r>
          <rPr>
            <sz val="14"/>
            <color indexed="81"/>
            <rFont val="ＭＳ Ｐゴシック"/>
            <family val="3"/>
            <charset val="128"/>
          </rPr>
          <t>基準：第二、二、３(1)イロハ、(2)、(3)、(4)及び別紙１－１～１－３関係</t>
        </r>
      </text>
    </comment>
    <comment ref="R8" authorId="0" shapeId="0" xr:uid="{00000000-0006-0000-0900-000009000000}">
      <text>
        <r>
          <rPr>
            <sz val="14"/>
            <color indexed="81"/>
            <rFont val="ＭＳ Ｐゴシック"/>
            <family val="3"/>
            <charset val="128"/>
          </rPr>
          <t>基準：第二、二、３(７)関係</t>
        </r>
      </text>
    </comment>
    <comment ref="AC8" authorId="0" shapeId="0" xr:uid="{00000000-0006-0000-0900-00000A000000}">
      <text>
        <r>
          <rPr>
            <sz val="14"/>
            <color indexed="81"/>
            <rFont val="ＭＳ Ｐゴシック"/>
            <family val="3"/>
            <charset val="128"/>
          </rPr>
          <t>基準：第二、二、５関係</t>
        </r>
      </text>
    </comment>
    <comment ref="S9" authorId="0" shapeId="0" xr:uid="{00000000-0006-0000-0900-00000B000000}">
      <text>
        <r>
          <rPr>
            <sz val="14"/>
            <color indexed="81"/>
            <rFont val="ＭＳ Ｐゴシック"/>
            <family val="3"/>
            <charset val="128"/>
          </rPr>
          <t>基準：第二、二、３(８)ロ（イ）（ロ）（ハ）、ハ及びへ関係</t>
        </r>
      </text>
    </comment>
    <comment ref="X9" authorId="0" shapeId="0" xr:uid="{00000000-0006-0000-0900-00000C000000}">
      <text>
        <r>
          <rPr>
            <sz val="14"/>
            <color indexed="81"/>
            <rFont val="ＭＳ Ｐゴシック"/>
            <family val="3"/>
            <charset val="128"/>
          </rPr>
          <t>基準：第二、二、３(８)ニ及び（９）関係</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A00-000001000000}">
      <text>
        <r>
          <rPr>
            <sz val="14"/>
            <color indexed="81"/>
            <rFont val="ＭＳ Ｐゴシック"/>
            <family val="3"/>
            <charset val="128"/>
          </rPr>
          <t>基準：第二、二、３(1)イロハ関係</t>
        </r>
      </text>
    </comment>
    <comment ref="G8" authorId="0" shapeId="0" xr:uid="{00000000-0006-0000-0A00-000002000000}">
      <text>
        <r>
          <rPr>
            <sz val="14"/>
            <color indexed="81"/>
            <rFont val="ＭＳ Ｐゴシック"/>
            <family val="3"/>
            <charset val="128"/>
          </rPr>
          <t>基準：第二、二、３(８)関係</t>
        </r>
      </text>
    </comment>
    <comment ref="H8" authorId="0" shapeId="0" xr:uid="{00000000-0006-0000-0A00-000003000000}">
      <text>
        <r>
          <rPr>
            <sz val="14"/>
            <color indexed="81"/>
            <rFont val="ＭＳ Ｐゴシック"/>
            <family val="3"/>
            <charset val="128"/>
          </rPr>
          <t>基準：第二、二、３(８)イ関係</t>
        </r>
      </text>
    </comment>
    <comment ref="K8" authorId="0" shapeId="0" xr:uid="{00000000-0006-0000-0A00-000004000000}">
      <text>
        <r>
          <rPr>
            <sz val="14"/>
            <color indexed="81"/>
            <rFont val="ＭＳ Ｐゴシック"/>
            <family val="3"/>
            <charset val="128"/>
          </rPr>
          <t>基準：第二、二、３(８)ニ関係</t>
        </r>
      </text>
    </comment>
    <comment ref="L8" authorId="0" shapeId="0" xr:uid="{00000000-0006-0000-0A00-000005000000}">
      <text>
        <r>
          <rPr>
            <sz val="14"/>
            <color indexed="81"/>
            <rFont val="ＭＳ Ｐゴシック"/>
            <family val="3"/>
            <charset val="128"/>
          </rPr>
          <t>基準：第二、二、３(10)及び(11)関係</t>
        </r>
      </text>
    </comment>
    <comment ref="M8" authorId="0" shapeId="0" xr:uid="{00000000-0006-0000-0A00-000006000000}">
      <text>
        <r>
          <rPr>
            <sz val="14"/>
            <color indexed="81"/>
            <rFont val="ＭＳ Ｐゴシック"/>
            <family val="3"/>
            <charset val="128"/>
          </rPr>
          <t>基準：第二、二、３(10)及び(11)関係</t>
        </r>
      </text>
    </comment>
    <comment ref="N8" authorId="0" shapeId="0" xr:uid="{00000000-0006-0000-0A00-000007000000}">
      <text>
        <r>
          <rPr>
            <sz val="14"/>
            <color indexed="81"/>
            <rFont val="ＭＳ Ｐゴシック"/>
            <family val="3"/>
            <charset val="128"/>
          </rPr>
          <t>基準：第二、二、４関係</t>
        </r>
      </text>
    </comment>
    <comment ref="O8" authorId="0" shapeId="0" xr:uid="{00000000-0006-0000-0A00-000008000000}">
      <text>
        <r>
          <rPr>
            <sz val="14"/>
            <color indexed="81"/>
            <rFont val="ＭＳ Ｐゴシック"/>
            <family val="3"/>
            <charset val="128"/>
          </rPr>
          <t>基準：第二、二、３(1)イロハ、(2)、(3)、(4)及び別紙１－１～１－３関係</t>
        </r>
      </text>
    </comment>
    <comment ref="R8" authorId="0" shapeId="0" xr:uid="{00000000-0006-0000-0A00-000009000000}">
      <text>
        <r>
          <rPr>
            <sz val="14"/>
            <color indexed="81"/>
            <rFont val="ＭＳ Ｐゴシック"/>
            <family val="3"/>
            <charset val="128"/>
          </rPr>
          <t>基準：第二、二、３(７)関係</t>
        </r>
      </text>
    </comment>
    <comment ref="AC8" authorId="0" shapeId="0" xr:uid="{00000000-0006-0000-0A00-00000A000000}">
      <text>
        <r>
          <rPr>
            <sz val="14"/>
            <color indexed="81"/>
            <rFont val="ＭＳ Ｐゴシック"/>
            <family val="3"/>
            <charset val="128"/>
          </rPr>
          <t>基準：第二、二、５関係</t>
        </r>
      </text>
    </comment>
    <comment ref="S9" authorId="0" shapeId="0" xr:uid="{00000000-0006-0000-0A00-00000B000000}">
      <text>
        <r>
          <rPr>
            <sz val="14"/>
            <color indexed="81"/>
            <rFont val="ＭＳ Ｐゴシック"/>
            <family val="3"/>
            <charset val="128"/>
          </rPr>
          <t>基準：第二、二、３(８)ロ（イ）（ロ）（ハ）、ハ及びへ関係</t>
        </r>
      </text>
    </comment>
    <comment ref="X9" authorId="0" shapeId="0" xr:uid="{00000000-0006-0000-0A00-00000C000000}">
      <text>
        <r>
          <rPr>
            <sz val="14"/>
            <color indexed="81"/>
            <rFont val="ＭＳ Ｐゴシック"/>
            <family val="3"/>
            <charset val="128"/>
          </rPr>
          <t>基準：第二、二、３(８)ニ及び（９）関係</t>
        </r>
      </text>
    </comment>
  </commentList>
</comments>
</file>

<file path=xl/sharedStrings.xml><?xml version="1.0" encoding="utf-8"?>
<sst xmlns="http://schemas.openxmlformats.org/spreadsheetml/2006/main" count="9987" uniqueCount="326">
  <si>
    <t>法人形態</t>
    <rPh sb="0" eb="2">
      <t>ホウジン</t>
    </rPh>
    <rPh sb="2" eb="4">
      <t>ケイタイ</t>
    </rPh>
    <phoneticPr fontId="1"/>
  </si>
  <si>
    <t>法人区分</t>
    <rPh sb="0" eb="2">
      <t>ホウジン</t>
    </rPh>
    <rPh sb="2" eb="4">
      <t>クブン</t>
    </rPh>
    <phoneticPr fontId="1"/>
  </si>
  <si>
    <t>財務諸表の確認状況</t>
    <rPh sb="0" eb="2">
      <t>ザイム</t>
    </rPh>
    <rPh sb="2" eb="4">
      <t>ショヒョウ</t>
    </rPh>
    <rPh sb="5" eb="7">
      <t>カクニン</t>
    </rPh>
    <rPh sb="7" eb="9">
      <t>ジョウキョウ</t>
    </rPh>
    <phoneticPr fontId="1"/>
  </si>
  <si>
    <t>法人の設立状況</t>
    <rPh sb="0" eb="2">
      <t>ホウジン</t>
    </rPh>
    <rPh sb="3" eb="5">
      <t>セツリツ</t>
    </rPh>
    <rPh sb="5" eb="7">
      <t>ジョウキョウ</t>
    </rPh>
    <phoneticPr fontId="1"/>
  </si>
  <si>
    <t>損失補償付債務の元利償還金に対する財政的支援</t>
    <rPh sb="0" eb="2">
      <t>ソンシツ</t>
    </rPh>
    <rPh sb="2" eb="4">
      <t>ホショウ</t>
    </rPh>
    <rPh sb="4" eb="5">
      <t>ツ</t>
    </rPh>
    <rPh sb="5" eb="7">
      <t>サイム</t>
    </rPh>
    <rPh sb="8" eb="10">
      <t>ガンリ</t>
    </rPh>
    <rPh sb="10" eb="12">
      <t>ショウカン</t>
    </rPh>
    <rPh sb="12" eb="13">
      <t>キン</t>
    </rPh>
    <rPh sb="14" eb="15">
      <t>タイ</t>
    </rPh>
    <rPh sb="17" eb="19">
      <t>ザイセイ</t>
    </rPh>
    <rPh sb="19" eb="20">
      <t>テキ</t>
    </rPh>
    <rPh sb="20" eb="22">
      <t>シエン</t>
    </rPh>
    <phoneticPr fontId="1"/>
  </si>
  <si>
    <t>格付の取得状況</t>
    <rPh sb="0" eb="2">
      <t>カクヅ</t>
    </rPh>
    <rPh sb="3" eb="5">
      <t>シュトク</t>
    </rPh>
    <rPh sb="5" eb="7">
      <t>ジョウキョウ</t>
    </rPh>
    <phoneticPr fontId="1"/>
  </si>
  <si>
    <t>財政的支援の状況</t>
    <rPh sb="0" eb="3">
      <t>ザイセイテキ</t>
    </rPh>
    <rPh sb="3" eb="5">
      <t>シエン</t>
    </rPh>
    <rPh sb="6" eb="8">
      <t>ジョウキョウ</t>
    </rPh>
    <phoneticPr fontId="1"/>
  </si>
  <si>
    <t>適用会計基準</t>
    <rPh sb="0" eb="2">
      <t>テキヨウ</t>
    </rPh>
    <rPh sb="2" eb="4">
      <t>カイケイ</t>
    </rPh>
    <rPh sb="4" eb="6">
      <t>キジュン</t>
    </rPh>
    <phoneticPr fontId="1"/>
  </si>
  <si>
    <t>貸借対照表等</t>
    <rPh sb="0" eb="2">
      <t>タイシャク</t>
    </rPh>
    <rPh sb="2" eb="4">
      <t>タイショウ</t>
    </rPh>
    <rPh sb="4" eb="5">
      <t>ヒョウ</t>
    </rPh>
    <rPh sb="5" eb="6">
      <t>トウ</t>
    </rPh>
    <phoneticPr fontId="1"/>
  </si>
  <si>
    <t>適格格付会社以外の依頼格付</t>
    <rPh sb="0" eb="2">
      <t>テキカク</t>
    </rPh>
    <rPh sb="2" eb="4">
      <t>カクヅ</t>
    </rPh>
    <rPh sb="4" eb="6">
      <t>カイシャ</t>
    </rPh>
    <rPh sb="6" eb="8">
      <t>イガイ</t>
    </rPh>
    <rPh sb="9" eb="11">
      <t>イライ</t>
    </rPh>
    <rPh sb="11" eb="13">
      <t>カクヅ</t>
    </rPh>
    <phoneticPr fontId="1"/>
  </si>
  <si>
    <t>会計年度（決算期）</t>
    <rPh sb="0" eb="2">
      <t>カイケイ</t>
    </rPh>
    <rPh sb="2" eb="4">
      <t>ネンド</t>
    </rPh>
    <rPh sb="5" eb="7">
      <t>ケッサン</t>
    </rPh>
    <rPh sb="7" eb="8">
      <t>キ</t>
    </rPh>
    <phoneticPr fontId="1"/>
  </si>
  <si>
    <t>元利金支払い状況</t>
    <rPh sb="0" eb="3">
      <t>ガンリキン</t>
    </rPh>
    <rPh sb="3" eb="5">
      <t>シハラ</t>
    </rPh>
    <rPh sb="6" eb="8">
      <t>ジョウキョウ</t>
    </rPh>
    <phoneticPr fontId="1"/>
  </si>
  <si>
    <t>格付会社</t>
    <rPh sb="0" eb="2">
      <t>カクヅ</t>
    </rPh>
    <rPh sb="2" eb="4">
      <t>カイシャ</t>
    </rPh>
    <phoneticPr fontId="1"/>
  </si>
  <si>
    <t>格付</t>
    <rPh sb="0" eb="2">
      <t>カクヅ</t>
    </rPh>
    <phoneticPr fontId="1"/>
  </si>
  <si>
    <t>財務諸表の作成状況</t>
    <rPh sb="0" eb="2">
      <t>ザイム</t>
    </rPh>
    <rPh sb="2" eb="4">
      <t>ショヒョウ</t>
    </rPh>
    <rPh sb="5" eb="7">
      <t>サクセイ</t>
    </rPh>
    <rPh sb="7" eb="9">
      <t>ジョウキョウ</t>
    </rPh>
    <phoneticPr fontId="1"/>
  </si>
  <si>
    <t>地方公共団体コード</t>
    <rPh sb="0" eb="2">
      <t>チホウ</t>
    </rPh>
    <rPh sb="2" eb="4">
      <t>コウキョウ</t>
    </rPh>
    <rPh sb="4" eb="6">
      <t>ダンタイ</t>
    </rPh>
    <phoneticPr fontId="1"/>
  </si>
  <si>
    <t>地方公共団体名</t>
    <rPh sb="0" eb="2">
      <t>チホウ</t>
    </rPh>
    <rPh sb="2" eb="4">
      <t>コウキョウ</t>
    </rPh>
    <rPh sb="4" eb="7">
      <t>ダンタイメイ</t>
    </rPh>
    <phoneticPr fontId="1"/>
  </si>
  <si>
    <t>担当課（室）名</t>
    <rPh sb="0" eb="2">
      <t>タントウ</t>
    </rPh>
    <rPh sb="2" eb="3">
      <t>カ</t>
    </rPh>
    <rPh sb="4" eb="5">
      <t>シツ</t>
    </rPh>
    <rPh sb="6" eb="7">
      <t>メイ</t>
    </rPh>
    <phoneticPr fontId="1"/>
  </si>
  <si>
    <t>担当者名</t>
    <rPh sb="0" eb="4">
      <t>タントウシャメイ</t>
    </rPh>
    <phoneticPr fontId="1"/>
  </si>
  <si>
    <t>電話（直通）</t>
    <rPh sb="0" eb="2">
      <t>デンワ</t>
    </rPh>
    <rPh sb="3" eb="5">
      <t>チョクツウ</t>
    </rPh>
    <phoneticPr fontId="1"/>
  </si>
  <si>
    <t>E-mail</t>
    <phoneticPr fontId="1"/>
  </si>
  <si>
    <t>経常損益が黒字</t>
    <rPh sb="0" eb="2">
      <t>ケイジョウ</t>
    </rPh>
    <rPh sb="2" eb="4">
      <t>ソンエキ</t>
    </rPh>
    <rPh sb="5" eb="7">
      <t>クロジ</t>
    </rPh>
    <phoneticPr fontId="5"/>
  </si>
  <si>
    <t>経常損益が赤字</t>
    <rPh sb="0" eb="2">
      <t>ケイジョウ</t>
    </rPh>
    <rPh sb="2" eb="4">
      <t>ソンエキ</t>
    </rPh>
    <rPh sb="5" eb="7">
      <t>アカジ</t>
    </rPh>
    <phoneticPr fontId="5"/>
  </si>
  <si>
    <t>経常黒字が</t>
    <rPh sb="0" eb="2">
      <t>ケイジョウ</t>
    </rPh>
    <rPh sb="2" eb="4">
      <t>クロジ</t>
    </rPh>
    <phoneticPr fontId="5"/>
  </si>
  <si>
    <t>経常赤字が</t>
    <rPh sb="0" eb="2">
      <t>ケイジョウ</t>
    </rPh>
    <rPh sb="2" eb="4">
      <t>アカジ</t>
    </rPh>
    <phoneticPr fontId="5"/>
  </si>
  <si>
    <t>資産超過</t>
    <rPh sb="0" eb="2">
      <t>シサン</t>
    </rPh>
    <rPh sb="2" eb="4">
      <t>チョウカ</t>
    </rPh>
    <phoneticPr fontId="5"/>
  </si>
  <si>
    <t>A</t>
    <phoneticPr fontId="5"/>
  </si>
  <si>
    <t>B</t>
    <phoneticPr fontId="5"/>
  </si>
  <si>
    <t>C</t>
    <phoneticPr fontId="5"/>
  </si>
  <si>
    <t>D</t>
    <phoneticPr fontId="5"/>
  </si>
  <si>
    <t>E</t>
    <phoneticPr fontId="5"/>
  </si>
  <si>
    <t>債務超過</t>
    <rPh sb="0" eb="2">
      <t>サイム</t>
    </rPh>
    <rPh sb="2" eb="4">
      <t>チョウカ</t>
    </rPh>
    <phoneticPr fontId="5"/>
  </si>
  <si>
    <t>債務超過額が</t>
    <rPh sb="0" eb="2">
      <t>サイム</t>
    </rPh>
    <rPh sb="2" eb="5">
      <t>チョウカガク</t>
    </rPh>
    <phoneticPr fontId="5"/>
  </si>
  <si>
    <t>○のある行</t>
    <rPh sb="4" eb="5">
      <t>ギョウ</t>
    </rPh>
    <phoneticPr fontId="5"/>
  </si>
  <si>
    <t>債務超過
前要償還
債務償還
可能法人</t>
    <phoneticPr fontId="5"/>
  </si>
  <si>
    <t>経常損益が
黒字</t>
    <rPh sb="0" eb="2">
      <t>ケイジョウ</t>
    </rPh>
    <rPh sb="2" eb="4">
      <t>ソンエキ</t>
    </rPh>
    <rPh sb="6" eb="8">
      <t>クロジ</t>
    </rPh>
    <phoneticPr fontId="5"/>
  </si>
  <si>
    <t>10年後資産超過</t>
    <rPh sb="2" eb="4">
      <t>ネンゴ</t>
    </rPh>
    <rPh sb="4" eb="6">
      <t>シサン</t>
    </rPh>
    <rPh sb="6" eb="8">
      <t>チョウカ</t>
    </rPh>
    <phoneticPr fontId="5"/>
  </si>
  <si>
    <t>5年後資産超過10年後債務超過</t>
    <rPh sb="1" eb="3">
      <t>ネンゴ</t>
    </rPh>
    <rPh sb="3" eb="5">
      <t>シサン</t>
    </rPh>
    <rPh sb="5" eb="7">
      <t>チョウカ</t>
    </rPh>
    <rPh sb="9" eb="11">
      <t>ネンゴ</t>
    </rPh>
    <rPh sb="11" eb="13">
      <t>サイム</t>
    </rPh>
    <rPh sb="13" eb="15">
      <t>チョウカ</t>
    </rPh>
    <phoneticPr fontId="5"/>
  </si>
  <si>
    <t>法人名</t>
    <rPh sb="0" eb="2">
      <t>ホウジン</t>
    </rPh>
    <rPh sb="2" eb="3">
      <t>メイ</t>
    </rPh>
    <phoneticPr fontId="1"/>
  </si>
  <si>
    <t>法的整理等の状況</t>
    <rPh sb="0" eb="2">
      <t>ホウテキ</t>
    </rPh>
    <rPh sb="2" eb="4">
      <t>セイリ</t>
    </rPh>
    <rPh sb="4" eb="5">
      <t>トウ</t>
    </rPh>
    <rPh sb="6" eb="8">
      <t>ジョウキョウ</t>
    </rPh>
    <phoneticPr fontId="4"/>
  </si>
  <si>
    <t>損失補償を付している地方公共団体からの借入金
Ｇ</t>
    <rPh sb="0" eb="2">
      <t>ソンシツ</t>
    </rPh>
    <rPh sb="2" eb="4">
      <t>ホショウ</t>
    </rPh>
    <rPh sb="5" eb="6">
      <t>フ</t>
    </rPh>
    <rPh sb="10" eb="12">
      <t>チホウ</t>
    </rPh>
    <rPh sb="12" eb="14">
      <t>コウキョウ</t>
    </rPh>
    <rPh sb="14" eb="16">
      <t>ダンタイ</t>
    </rPh>
    <rPh sb="19" eb="22">
      <t>カリイレキン</t>
    </rPh>
    <phoneticPr fontId="1"/>
  </si>
  <si>
    <t xml:space="preserve">
債務超過額が</t>
    <rPh sb="1" eb="3">
      <t>サイム</t>
    </rPh>
    <rPh sb="3" eb="6">
      <t>チョウカガク</t>
    </rPh>
    <phoneticPr fontId="5"/>
  </si>
  <si>
    <t>経常損益（Ａ）</t>
    <rPh sb="0" eb="2">
      <t>ケイジョウ</t>
    </rPh>
    <rPh sb="2" eb="4">
      <t>ソンエキ</t>
    </rPh>
    <phoneticPr fontId="5"/>
  </si>
  <si>
    <t>補助金等（Ｂ）</t>
    <rPh sb="0" eb="3">
      <t>ホジョキン</t>
    </rPh>
    <rPh sb="3" eb="4">
      <t>トウ</t>
    </rPh>
    <phoneticPr fontId="7"/>
  </si>
  <si>
    <t>減価償却費（Ｄ）</t>
    <rPh sb="0" eb="4">
      <t>ゲンカショウキャク</t>
    </rPh>
    <rPh sb="4" eb="5">
      <t>ヒ</t>
    </rPh>
    <phoneticPr fontId="7"/>
  </si>
  <si>
    <t>減価償却前修正後経常損益（Ｅ＝Ｃ＋Ｄ）</t>
    <rPh sb="0" eb="4">
      <t>ゲンカショウキャク</t>
    </rPh>
    <rPh sb="4" eb="5">
      <t>マエ</t>
    </rPh>
    <rPh sb="5" eb="8">
      <t>シュウセイゴ</t>
    </rPh>
    <rPh sb="8" eb="10">
      <t>ケイジョウ</t>
    </rPh>
    <rPh sb="10" eb="12">
      <t>ソンエキ</t>
    </rPh>
    <phoneticPr fontId="7"/>
  </si>
  <si>
    <t>純資産（Ｆ）</t>
    <rPh sb="0" eb="3">
      <t>ジュンシサン</t>
    </rPh>
    <phoneticPr fontId="7"/>
  </si>
  <si>
    <t>損失補償を付している地方公共団体からの借入金（Ｇ）</t>
    <rPh sb="0" eb="2">
      <t>ソンシツ</t>
    </rPh>
    <rPh sb="2" eb="4">
      <t>ホショウ</t>
    </rPh>
    <rPh sb="5" eb="6">
      <t>フ</t>
    </rPh>
    <rPh sb="10" eb="12">
      <t>チホウ</t>
    </rPh>
    <rPh sb="12" eb="14">
      <t>コウキョウ</t>
    </rPh>
    <rPh sb="14" eb="16">
      <t>ダンタイ</t>
    </rPh>
    <rPh sb="19" eb="21">
      <t>カリイレ</t>
    </rPh>
    <rPh sb="21" eb="22">
      <t>キン</t>
    </rPh>
    <phoneticPr fontId="7"/>
  </si>
  <si>
    <t>修正後純資産（Ｈ＝Ｆ＋Ｇ）</t>
    <rPh sb="0" eb="3">
      <t>シュウセイゴ</t>
    </rPh>
    <rPh sb="3" eb="6">
      <t>ジュンシサン</t>
    </rPh>
    <phoneticPr fontId="7"/>
  </si>
  <si>
    <t>要償還債務額（Ｉ）</t>
    <rPh sb="0" eb="1">
      <t>ヨウ</t>
    </rPh>
    <rPh sb="1" eb="3">
      <t>ショウカン</t>
    </rPh>
    <rPh sb="3" eb="6">
      <t>サイムガク</t>
    </rPh>
    <phoneticPr fontId="5"/>
  </si>
  <si>
    <t>10年後純資産（Ｊ）</t>
    <rPh sb="2" eb="4">
      <t>ネンゴ</t>
    </rPh>
    <rPh sb="4" eb="7">
      <t>ジュンシサン</t>
    </rPh>
    <phoneticPr fontId="7"/>
  </si>
  <si>
    <t>5年後純資産（Ｋ）</t>
    <rPh sb="1" eb="3">
      <t>ネンゴ</t>
    </rPh>
    <rPh sb="3" eb="6">
      <t>ジュンシサン</t>
    </rPh>
    <phoneticPr fontId="7"/>
  </si>
  <si>
    <t>5年後要償還債務残高見込額（Ｌ）</t>
    <rPh sb="1" eb="3">
      <t>ネンゴ</t>
    </rPh>
    <rPh sb="3" eb="4">
      <t>ヨウ</t>
    </rPh>
    <rPh sb="4" eb="6">
      <t>ショウカン</t>
    </rPh>
    <rPh sb="6" eb="8">
      <t>サイム</t>
    </rPh>
    <rPh sb="8" eb="10">
      <t>ザンダカ</t>
    </rPh>
    <rPh sb="10" eb="13">
      <t>ミコミガク</t>
    </rPh>
    <phoneticPr fontId="5"/>
  </si>
  <si>
    <t>5年後損失補償付債務残高見込額（Ｍ）</t>
    <rPh sb="1" eb="3">
      <t>ネンゴ</t>
    </rPh>
    <rPh sb="3" eb="5">
      <t>ソンシツ</t>
    </rPh>
    <rPh sb="5" eb="7">
      <t>ホショウ</t>
    </rPh>
    <rPh sb="7" eb="8">
      <t>ツ</t>
    </rPh>
    <rPh sb="8" eb="10">
      <t>サイム</t>
    </rPh>
    <rPh sb="10" eb="12">
      <t>ザンダカ</t>
    </rPh>
    <rPh sb="12" eb="15">
      <t>ミコミガク</t>
    </rPh>
    <phoneticPr fontId="5"/>
  </si>
  <si>
    <t>判定</t>
    <rPh sb="0" eb="2">
      <t>ハンテイ</t>
    </rPh>
    <phoneticPr fontId="7"/>
  </si>
  <si>
    <t>算入率</t>
    <rPh sb="0" eb="2">
      <t>サンニュウ</t>
    </rPh>
    <rPh sb="2" eb="3">
      <t>リツ</t>
    </rPh>
    <phoneticPr fontId="7"/>
  </si>
  <si>
    <t>一般法人型</t>
    <rPh sb="0" eb="2">
      <t>イッパン</t>
    </rPh>
    <rPh sb="2" eb="4">
      <t>ホウジン</t>
    </rPh>
    <rPh sb="4" eb="5">
      <t>カタ</t>
    </rPh>
    <phoneticPr fontId="7"/>
  </si>
  <si>
    <t>インフラ型法人</t>
    <rPh sb="4" eb="5">
      <t>ガタ</t>
    </rPh>
    <rPh sb="5" eb="7">
      <t>ホウジン</t>
    </rPh>
    <phoneticPr fontId="7"/>
  </si>
  <si>
    <t>不動産取引型法人</t>
    <rPh sb="0" eb="3">
      <t>フドウサン</t>
    </rPh>
    <rPh sb="3" eb="5">
      <t>トリヒキ</t>
    </rPh>
    <rPh sb="5" eb="6">
      <t>ガタ</t>
    </rPh>
    <rPh sb="6" eb="8">
      <t>ホウジン</t>
    </rPh>
    <phoneticPr fontId="7"/>
  </si>
  <si>
    <t>計</t>
    <rPh sb="0" eb="1">
      <t>ケイ</t>
    </rPh>
    <phoneticPr fontId="7"/>
  </si>
  <si>
    <t>○のある列</t>
    <rPh sb="4" eb="5">
      <t>レツ</t>
    </rPh>
    <phoneticPr fontId="7"/>
  </si>
  <si>
    <t>要償還債務償還可能性（Ｍ）</t>
    <rPh sb="0" eb="1">
      <t>ヨウ</t>
    </rPh>
    <rPh sb="1" eb="3">
      <t>ショウカン</t>
    </rPh>
    <rPh sb="3" eb="5">
      <t>サイム</t>
    </rPh>
    <rPh sb="5" eb="7">
      <t>ショウカン</t>
    </rPh>
    <rPh sb="7" eb="10">
      <t>カノウセイ</t>
    </rPh>
    <phoneticPr fontId="5"/>
  </si>
  <si>
    <t>外形事象評価</t>
    <rPh sb="0" eb="2">
      <t>ガイケイ</t>
    </rPh>
    <rPh sb="2" eb="4">
      <t>ジショウ</t>
    </rPh>
    <rPh sb="4" eb="6">
      <t>ヒョウカ</t>
    </rPh>
    <phoneticPr fontId="7"/>
  </si>
  <si>
    <t>法的整理</t>
    <rPh sb="0" eb="2">
      <t>ホウテキ</t>
    </rPh>
    <rPh sb="2" eb="4">
      <t>セイリ</t>
    </rPh>
    <phoneticPr fontId="7"/>
  </si>
  <si>
    <t>補助</t>
    <rPh sb="0" eb="2">
      <t>ホジョ</t>
    </rPh>
    <phoneticPr fontId="7"/>
  </si>
  <si>
    <t>元利金支払</t>
    <rPh sb="0" eb="3">
      <t>ガンリキン</t>
    </rPh>
    <rPh sb="3" eb="5">
      <t>シハラ</t>
    </rPh>
    <phoneticPr fontId="7"/>
  </si>
  <si>
    <t>最終評価</t>
    <rPh sb="0" eb="2">
      <t>サイシュウ</t>
    </rPh>
    <rPh sb="2" eb="4">
      <t>ヒョウカ</t>
    </rPh>
    <phoneticPr fontId="7"/>
  </si>
  <si>
    <t>損益計算書・正味財産増減計算書等</t>
    <rPh sb="0" eb="2">
      <t>ソンエキ</t>
    </rPh>
    <rPh sb="2" eb="5">
      <t>ケイサンショ</t>
    </rPh>
    <rPh sb="6" eb="8">
      <t>ショウミ</t>
    </rPh>
    <rPh sb="8" eb="10">
      <t>ザイサン</t>
    </rPh>
    <rPh sb="10" eb="12">
      <t>ゾウゲン</t>
    </rPh>
    <rPh sb="12" eb="15">
      <t>ケイサンショ</t>
    </rPh>
    <rPh sb="15" eb="16">
      <t>トウ</t>
    </rPh>
    <phoneticPr fontId="1"/>
  </si>
  <si>
    <t>小計①</t>
    <rPh sb="0" eb="2">
      <t>ショウケイ</t>
    </rPh>
    <phoneticPr fontId="1"/>
  </si>
  <si>
    <t>小計②</t>
    <rPh sb="0" eb="2">
      <t>ショウケイ</t>
    </rPh>
    <phoneticPr fontId="1"/>
  </si>
  <si>
    <t>小計③</t>
    <rPh sb="0" eb="2">
      <t>ショウケイ</t>
    </rPh>
    <phoneticPr fontId="1"/>
  </si>
  <si>
    <t>区分</t>
    <rPh sb="0" eb="2">
      <t>クブン</t>
    </rPh>
    <phoneticPr fontId="7"/>
  </si>
  <si>
    <t>（単位：千円）</t>
    <rPh sb="1" eb="3">
      <t>タンイ</t>
    </rPh>
    <rPh sb="4" eb="6">
      <t>センエン</t>
    </rPh>
    <phoneticPr fontId="1"/>
  </si>
  <si>
    <t>損失補償付債務
Ａ</t>
    <rPh sb="0" eb="2">
      <t>ソンシツ</t>
    </rPh>
    <rPh sb="2" eb="4">
      <t>ホショウ</t>
    </rPh>
    <rPh sb="4" eb="5">
      <t>ツキ</t>
    </rPh>
    <rPh sb="5" eb="7">
      <t>サイム</t>
    </rPh>
    <phoneticPr fontId="1"/>
  </si>
  <si>
    <t>１　標準評価方式</t>
    <rPh sb="2" eb="4">
      <t>ヒョウジュン</t>
    </rPh>
    <rPh sb="4" eb="6">
      <t>ヒョウカ</t>
    </rPh>
    <rPh sb="6" eb="8">
      <t>ホウシキ</t>
    </rPh>
    <phoneticPr fontId="1"/>
  </si>
  <si>
    <t>２　個別評価方式</t>
    <rPh sb="2" eb="4">
      <t>コベツ</t>
    </rPh>
    <rPh sb="4" eb="6">
      <t>ヒョウカ</t>
    </rPh>
    <rPh sb="6" eb="8">
      <t>ホウシキ</t>
    </rPh>
    <phoneticPr fontId="1"/>
  </si>
  <si>
    <t>（１）資産債務個別評価方式</t>
    <rPh sb="3" eb="5">
      <t>シサン</t>
    </rPh>
    <rPh sb="5" eb="7">
      <t>サイム</t>
    </rPh>
    <rPh sb="7" eb="9">
      <t>コベツ</t>
    </rPh>
    <rPh sb="9" eb="11">
      <t>ヒョウカ</t>
    </rPh>
    <rPh sb="11" eb="13">
      <t>ホウシキ</t>
    </rPh>
    <phoneticPr fontId="1"/>
  </si>
  <si>
    <t>信用補完
実行見込額
B</t>
    <rPh sb="0" eb="2">
      <t>シンヨウ</t>
    </rPh>
    <rPh sb="2" eb="4">
      <t>ホカン</t>
    </rPh>
    <rPh sb="5" eb="7">
      <t>ジッコウ</t>
    </rPh>
    <rPh sb="7" eb="9">
      <t>ミコ</t>
    </rPh>
    <rPh sb="9" eb="10">
      <t>ガク</t>
    </rPh>
    <phoneticPr fontId="1"/>
  </si>
  <si>
    <t>算入率
D</t>
    <rPh sb="0" eb="2">
      <t>サンニュウ</t>
    </rPh>
    <rPh sb="2" eb="3">
      <t>リツ</t>
    </rPh>
    <phoneticPr fontId="1"/>
  </si>
  <si>
    <t>減価償却前
修正後経常損益
Ｅ
（Ｃ＋Ｄ）</t>
    <rPh sb="0" eb="4">
      <t>ゲンカショウキャク</t>
    </rPh>
    <rPh sb="4" eb="5">
      <t>マエ</t>
    </rPh>
    <rPh sb="6" eb="9">
      <t>シュウセイゴ</t>
    </rPh>
    <rPh sb="9" eb="11">
      <t>ケイジョウ</t>
    </rPh>
    <rPh sb="11" eb="13">
      <t>ソンエキ</t>
    </rPh>
    <phoneticPr fontId="1"/>
  </si>
  <si>
    <t>経常損益
Ａ</t>
    <rPh sb="0" eb="2">
      <t>ケイジョウ</t>
    </rPh>
    <rPh sb="2" eb="4">
      <t>ソンエキ</t>
    </rPh>
    <phoneticPr fontId="1"/>
  </si>
  <si>
    <t>補助金等
Ｂ</t>
    <rPh sb="0" eb="3">
      <t>ホジョキン</t>
    </rPh>
    <rPh sb="3" eb="4">
      <t>トウ</t>
    </rPh>
    <phoneticPr fontId="1"/>
  </si>
  <si>
    <t>修正後経常損益
Ｃ
（Ａ－Ｂ）</t>
    <rPh sb="0" eb="2">
      <t>シュウセイ</t>
    </rPh>
    <rPh sb="2" eb="3">
      <t>ゴ</t>
    </rPh>
    <rPh sb="3" eb="5">
      <t>ケイジョウ</t>
    </rPh>
    <rPh sb="5" eb="7">
      <t>ソンエキ</t>
    </rPh>
    <phoneticPr fontId="1"/>
  </si>
  <si>
    <t>減価償却費
Ｄ</t>
    <rPh sb="0" eb="4">
      <t>ゲンカショウキャク</t>
    </rPh>
    <rPh sb="4" eb="5">
      <t>ヒ</t>
    </rPh>
    <phoneticPr fontId="1"/>
  </si>
  <si>
    <t>修正後純資産
Ｈ
（Ｆ＋Ｇ）</t>
    <rPh sb="0" eb="3">
      <t>シュウセイゴ</t>
    </rPh>
    <rPh sb="3" eb="6">
      <t>ジュンシサン</t>
    </rPh>
    <phoneticPr fontId="1"/>
  </si>
  <si>
    <t>要償還債務額
Ｉ</t>
    <rPh sb="0" eb="1">
      <t>ヨウ</t>
    </rPh>
    <rPh sb="1" eb="3">
      <t>ショウカン</t>
    </rPh>
    <rPh sb="3" eb="6">
      <t>サイムガク</t>
    </rPh>
    <phoneticPr fontId="1"/>
  </si>
  <si>
    <t>依頼格付の取得
有無</t>
    <rPh sb="0" eb="2">
      <t>イライ</t>
    </rPh>
    <rPh sb="2" eb="4">
      <t>カクヅ</t>
    </rPh>
    <rPh sb="5" eb="7">
      <t>シュトク</t>
    </rPh>
    <rPh sb="8" eb="10">
      <t>ウム</t>
    </rPh>
    <phoneticPr fontId="1"/>
  </si>
  <si>
    <t>適格格付会社
の依頼格付</t>
    <rPh sb="0" eb="2">
      <t>テキカク</t>
    </rPh>
    <rPh sb="2" eb="4">
      <t>カクヅ</t>
    </rPh>
    <rPh sb="4" eb="6">
      <t>カイシャ</t>
    </rPh>
    <rPh sb="8" eb="10">
      <t>イライ</t>
    </rPh>
    <rPh sb="10" eb="12">
      <t>カクヅ</t>
    </rPh>
    <phoneticPr fontId="1"/>
  </si>
  <si>
    <t>イ　　財務諸表評価方式</t>
    <rPh sb="3" eb="5">
      <t>ザイム</t>
    </rPh>
    <rPh sb="5" eb="7">
      <t>ショヒョウ</t>
    </rPh>
    <rPh sb="7" eb="9">
      <t>ヒョウカ</t>
    </rPh>
    <rPh sb="9" eb="11">
      <t>ホウシキ</t>
    </rPh>
    <phoneticPr fontId="7"/>
  </si>
  <si>
    <t>ロ　　外形事象評価方式</t>
    <rPh sb="3" eb="5">
      <t>ガイケイ</t>
    </rPh>
    <rPh sb="5" eb="7">
      <t>ジショウ</t>
    </rPh>
    <rPh sb="7" eb="9">
      <t>ヒョウカ</t>
    </rPh>
    <rPh sb="9" eb="11">
      <t>ホウシキ</t>
    </rPh>
    <phoneticPr fontId="7"/>
  </si>
  <si>
    <t>ハ　　格付方式　　　　　　　</t>
    <rPh sb="3" eb="5">
      <t>カクヅ</t>
    </rPh>
    <rPh sb="5" eb="7">
      <t>ホウシキ</t>
    </rPh>
    <phoneticPr fontId="7"/>
  </si>
  <si>
    <t>（注２）金額については、千円未満四捨五入</t>
    <rPh sb="1" eb="2">
      <t>チュウ</t>
    </rPh>
    <rPh sb="4" eb="6">
      <t>キンガク</t>
    </rPh>
    <rPh sb="12" eb="14">
      <t>センエン</t>
    </rPh>
    <rPh sb="14" eb="16">
      <t>ミマン</t>
    </rPh>
    <rPh sb="16" eb="20">
      <t>シシャゴニュウ</t>
    </rPh>
    <phoneticPr fontId="1"/>
  </si>
  <si>
    <t>（２）経営計画個別評価方式</t>
    <rPh sb="3" eb="5">
      <t>ケイエイ</t>
    </rPh>
    <rPh sb="5" eb="7">
      <t>ケイカク</t>
    </rPh>
    <rPh sb="7" eb="9">
      <t>コベツ</t>
    </rPh>
    <rPh sb="9" eb="11">
      <t>ヒョウカ</t>
    </rPh>
    <rPh sb="11" eb="13">
      <t>ホウシキ</t>
    </rPh>
    <phoneticPr fontId="1"/>
  </si>
  <si>
    <t>損失補償債務等
負担見込額</t>
    <rPh sb="0" eb="2">
      <t>ソンシツ</t>
    </rPh>
    <rPh sb="2" eb="4">
      <t>ホショウ</t>
    </rPh>
    <rPh sb="4" eb="6">
      <t>サイム</t>
    </rPh>
    <rPh sb="6" eb="7">
      <t>トウ</t>
    </rPh>
    <rPh sb="8" eb="10">
      <t>フタン</t>
    </rPh>
    <rPh sb="10" eb="13">
      <t>ミコミガク</t>
    </rPh>
    <phoneticPr fontId="1"/>
  </si>
  <si>
    <t>（３）損失補償付債務償還費補助評価方式</t>
    <rPh sb="3" eb="5">
      <t>ソンシツ</t>
    </rPh>
    <rPh sb="5" eb="7">
      <t>ホショウ</t>
    </rPh>
    <rPh sb="7" eb="8">
      <t>ヅケ</t>
    </rPh>
    <rPh sb="8" eb="10">
      <t>サイム</t>
    </rPh>
    <rPh sb="10" eb="12">
      <t>ショウカン</t>
    </rPh>
    <rPh sb="12" eb="13">
      <t>ヒ</t>
    </rPh>
    <rPh sb="13" eb="15">
      <t>ホジョ</t>
    </rPh>
    <rPh sb="15" eb="17">
      <t>ヒョウカ</t>
    </rPh>
    <rPh sb="17" eb="19">
      <t>ホウシキ</t>
    </rPh>
    <phoneticPr fontId="1"/>
  </si>
  <si>
    <t>４　その他の形態の損失補償・債務保証</t>
    <rPh sb="4" eb="5">
      <t>タ</t>
    </rPh>
    <rPh sb="6" eb="8">
      <t>ケイタイ</t>
    </rPh>
    <rPh sb="9" eb="11">
      <t>ソンシツ</t>
    </rPh>
    <rPh sb="11" eb="13">
      <t>ホショウ</t>
    </rPh>
    <rPh sb="14" eb="16">
      <t>サイム</t>
    </rPh>
    <rPh sb="16" eb="18">
      <t>ホショウ</t>
    </rPh>
    <phoneticPr fontId="1"/>
  </si>
  <si>
    <t>小計④</t>
    <rPh sb="0" eb="2">
      <t>ショウケイ</t>
    </rPh>
    <phoneticPr fontId="1"/>
  </si>
  <si>
    <t>小計⑤</t>
    <rPh sb="0" eb="2">
      <t>ショウケイ</t>
    </rPh>
    <phoneticPr fontId="1"/>
  </si>
  <si>
    <t>小計⑥</t>
    <rPh sb="0" eb="2">
      <t>ショウケイ</t>
    </rPh>
    <phoneticPr fontId="1"/>
  </si>
  <si>
    <t>平均残存年数
（年）
B</t>
    <rPh sb="0" eb="2">
      <t>ヘイキン</t>
    </rPh>
    <rPh sb="2" eb="4">
      <t>ザンゾン</t>
    </rPh>
    <rPh sb="4" eb="6">
      <t>ネンスウ</t>
    </rPh>
    <rPh sb="8" eb="9">
      <t>ネン</t>
    </rPh>
    <phoneticPr fontId="1"/>
  </si>
  <si>
    <t>損失補償実行率
C</t>
    <rPh sb="0" eb="2">
      <t>ソンシツ</t>
    </rPh>
    <rPh sb="2" eb="4">
      <t>ホショウ</t>
    </rPh>
    <rPh sb="4" eb="6">
      <t>ジッコウ</t>
    </rPh>
    <rPh sb="6" eb="7">
      <t>リツ</t>
    </rPh>
    <phoneticPr fontId="1"/>
  </si>
  <si>
    <t>損失補償債務等
負担見込額
D
（A×B×C）</t>
    <rPh sb="0" eb="2">
      <t>ソンシツ</t>
    </rPh>
    <rPh sb="2" eb="4">
      <t>ホショウ</t>
    </rPh>
    <rPh sb="4" eb="6">
      <t>サイム</t>
    </rPh>
    <rPh sb="6" eb="7">
      <t>トウ</t>
    </rPh>
    <rPh sb="8" eb="10">
      <t>フタン</t>
    </rPh>
    <rPh sb="10" eb="12">
      <t>ミコ</t>
    </rPh>
    <rPh sb="12" eb="13">
      <t>ガク</t>
    </rPh>
    <phoneticPr fontId="1"/>
  </si>
  <si>
    <t>Ｃ
（Ａ－Ｂ）</t>
    <phoneticPr fontId="1"/>
  </si>
  <si>
    <t>損失補償債務等
負担見込額
E
（C×D）</t>
    <phoneticPr fontId="1"/>
  </si>
  <si>
    <t>損失補償を
付している
法人名</t>
    <rPh sb="0" eb="2">
      <t>ソンシツ</t>
    </rPh>
    <rPh sb="2" eb="4">
      <t>ホショウ</t>
    </rPh>
    <rPh sb="6" eb="7">
      <t>フ</t>
    </rPh>
    <rPh sb="12" eb="14">
      <t>ホウジン</t>
    </rPh>
    <rPh sb="14" eb="15">
      <t>メイ</t>
    </rPh>
    <phoneticPr fontId="1"/>
  </si>
  <si>
    <t>枝番：</t>
    <rPh sb="0" eb="2">
      <t>エダバン</t>
    </rPh>
    <phoneticPr fontId="7"/>
  </si>
  <si>
    <t>販売用土地の評価</t>
    <rPh sb="0" eb="3">
      <t>ハンバイヨウ</t>
    </rPh>
    <rPh sb="3" eb="5">
      <t>トチ</t>
    </rPh>
    <rPh sb="6" eb="8">
      <t>ヒョウカ</t>
    </rPh>
    <phoneticPr fontId="1"/>
  </si>
  <si>
    <t>未売出土地の評価</t>
    <rPh sb="0" eb="1">
      <t>ミ</t>
    </rPh>
    <rPh sb="1" eb="2">
      <t>ウ</t>
    </rPh>
    <rPh sb="2" eb="3">
      <t>ダ</t>
    </rPh>
    <rPh sb="3" eb="5">
      <t>トチ</t>
    </rPh>
    <rPh sb="6" eb="8">
      <t>ヒョウカ</t>
    </rPh>
    <phoneticPr fontId="1"/>
  </si>
  <si>
    <t>財務状況
（千円）</t>
    <rPh sb="0" eb="2">
      <t>ザイム</t>
    </rPh>
    <rPh sb="2" eb="4">
      <t>ジョウキョウ</t>
    </rPh>
    <rPh sb="6" eb="8">
      <t>センエン</t>
    </rPh>
    <phoneticPr fontId="1"/>
  </si>
  <si>
    <t>信用補完
実行見込額
（千円）</t>
    <rPh sb="0" eb="2">
      <t>シンヨウ</t>
    </rPh>
    <rPh sb="2" eb="4">
      <t>ホカン</t>
    </rPh>
    <rPh sb="5" eb="7">
      <t>ジッコウ</t>
    </rPh>
    <rPh sb="7" eb="10">
      <t>ミコミガク</t>
    </rPh>
    <rPh sb="13" eb="15">
      <t>センエン</t>
    </rPh>
    <phoneticPr fontId="1"/>
  </si>
  <si>
    <t>10年後要償還債務残高見込額（K）</t>
    <rPh sb="2" eb="4">
      <t>ネンゴ</t>
    </rPh>
    <rPh sb="4" eb="5">
      <t>ヨウ</t>
    </rPh>
    <rPh sb="5" eb="7">
      <t>ショウカン</t>
    </rPh>
    <rPh sb="7" eb="9">
      <t>サイム</t>
    </rPh>
    <rPh sb="9" eb="11">
      <t>ザンダカ</t>
    </rPh>
    <rPh sb="11" eb="14">
      <t>ミコミガク</t>
    </rPh>
    <phoneticPr fontId="5"/>
  </si>
  <si>
    <t>10年後損失補償付債務残高見込額（L）</t>
    <phoneticPr fontId="7"/>
  </si>
  <si>
    <t>10年後債務超過額又は10年後損失補償付債務のどちらか低い額が</t>
    <rPh sb="2" eb="4">
      <t>ネンゴ</t>
    </rPh>
    <rPh sb="4" eb="6">
      <t>サイム</t>
    </rPh>
    <rPh sb="6" eb="9">
      <t>チョウカガク</t>
    </rPh>
    <rPh sb="9" eb="10">
      <t>マタ</t>
    </rPh>
    <rPh sb="13" eb="15">
      <t>ネンゴ</t>
    </rPh>
    <rPh sb="15" eb="17">
      <t>ソンシツ</t>
    </rPh>
    <rPh sb="17" eb="19">
      <t>ホショウ</t>
    </rPh>
    <rPh sb="19" eb="20">
      <t>ツ</t>
    </rPh>
    <rPh sb="20" eb="22">
      <t>サイム</t>
    </rPh>
    <rPh sb="27" eb="28">
      <t>ヒク</t>
    </rPh>
    <rPh sb="29" eb="30">
      <t>ガク</t>
    </rPh>
    <phoneticPr fontId="5"/>
  </si>
  <si>
    <t>A</t>
    <phoneticPr fontId="5"/>
  </si>
  <si>
    <t>B</t>
    <phoneticPr fontId="5"/>
  </si>
  <si>
    <t>C</t>
    <phoneticPr fontId="5"/>
  </si>
  <si>
    <t>D</t>
    <phoneticPr fontId="5"/>
  </si>
  <si>
    <t>E</t>
    <phoneticPr fontId="5"/>
  </si>
  <si>
    <t>株式会社（資本５億円以上または負債２００億円以上）</t>
    <rPh sb="0" eb="2">
      <t>カブシキ</t>
    </rPh>
    <rPh sb="2" eb="4">
      <t>カイシャ</t>
    </rPh>
    <rPh sb="5" eb="7">
      <t>シホン</t>
    </rPh>
    <rPh sb="8" eb="10">
      <t>オクエン</t>
    </rPh>
    <rPh sb="10" eb="12">
      <t>イジョウ</t>
    </rPh>
    <rPh sb="15" eb="17">
      <t>フサイ</t>
    </rPh>
    <rPh sb="20" eb="22">
      <t>オクエン</t>
    </rPh>
    <rPh sb="22" eb="24">
      <t>イジョウ</t>
    </rPh>
    <phoneticPr fontId="1"/>
  </si>
  <si>
    <t>株式会社（資本５億円未満かつ負債２００億円未満）</t>
    <rPh sb="0" eb="2">
      <t>カブシキ</t>
    </rPh>
    <rPh sb="2" eb="4">
      <t>カイシャ</t>
    </rPh>
    <rPh sb="5" eb="7">
      <t>シホン</t>
    </rPh>
    <rPh sb="8" eb="10">
      <t>オクエン</t>
    </rPh>
    <rPh sb="10" eb="12">
      <t>ミマン</t>
    </rPh>
    <rPh sb="14" eb="16">
      <t>フサイ</t>
    </rPh>
    <rPh sb="19" eb="21">
      <t>オクエン</t>
    </rPh>
    <rPh sb="21" eb="23">
      <t>ミマン</t>
    </rPh>
    <phoneticPr fontId="1"/>
  </si>
  <si>
    <t>特例有限会社（資本５億円以上または負債２００億円以上）</t>
    <rPh sb="0" eb="2">
      <t>トクレイ</t>
    </rPh>
    <rPh sb="2" eb="4">
      <t>ユウゲン</t>
    </rPh>
    <rPh sb="4" eb="6">
      <t>カイシャ</t>
    </rPh>
    <rPh sb="7" eb="9">
      <t>シホン</t>
    </rPh>
    <rPh sb="10" eb="12">
      <t>オクエン</t>
    </rPh>
    <rPh sb="12" eb="14">
      <t>イジョウ</t>
    </rPh>
    <rPh sb="17" eb="19">
      <t>フサイ</t>
    </rPh>
    <rPh sb="22" eb="24">
      <t>オクエン</t>
    </rPh>
    <rPh sb="24" eb="26">
      <t>イジョウ</t>
    </rPh>
    <phoneticPr fontId="1"/>
  </si>
  <si>
    <t>特例有限会社（資本５億円未満かつ負債２００億円未満）</t>
    <rPh sb="0" eb="2">
      <t>トクレイ</t>
    </rPh>
    <rPh sb="2" eb="4">
      <t>ユウゲン</t>
    </rPh>
    <rPh sb="4" eb="6">
      <t>カイシャ</t>
    </rPh>
    <rPh sb="7" eb="9">
      <t>シホン</t>
    </rPh>
    <rPh sb="10" eb="12">
      <t>オクエン</t>
    </rPh>
    <rPh sb="12" eb="14">
      <t>ミマン</t>
    </rPh>
    <rPh sb="16" eb="18">
      <t>フサイ</t>
    </rPh>
    <rPh sb="21" eb="23">
      <t>オクエン</t>
    </rPh>
    <rPh sb="23" eb="25">
      <t>ミマン</t>
    </rPh>
    <phoneticPr fontId="1"/>
  </si>
  <si>
    <t>合資会社</t>
    <rPh sb="0" eb="2">
      <t>ゴウシ</t>
    </rPh>
    <rPh sb="2" eb="4">
      <t>カイシャ</t>
    </rPh>
    <phoneticPr fontId="1"/>
  </si>
  <si>
    <t>合名会社</t>
    <rPh sb="0" eb="2">
      <t>ゴウメイ</t>
    </rPh>
    <rPh sb="2" eb="4">
      <t>カイシャ</t>
    </rPh>
    <phoneticPr fontId="1"/>
  </si>
  <si>
    <t>地方住宅供給公社</t>
    <rPh sb="0" eb="2">
      <t>チホウ</t>
    </rPh>
    <rPh sb="2" eb="4">
      <t>ジュウタク</t>
    </rPh>
    <rPh sb="4" eb="6">
      <t>キョウキュウ</t>
    </rPh>
    <rPh sb="6" eb="8">
      <t>コウシャ</t>
    </rPh>
    <phoneticPr fontId="1"/>
  </si>
  <si>
    <t>社会福祉法人</t>
    <rPh sb="0" eb="2">
      <t>シャカイ</t>
    </rPh>
    <rPh sb="2" eb="4">
      <t>フクシ</t>
    </rPh>
    <rPh sb="4" eb="6">
      <t>ホウジン</t>
    </rPh>
    <phoneticPr fontId="1"/>
  </si>
  <si>
    <t>組合</t>
    <rPh sb="0" eb="2">
      <t>クミアイ</t>
    </rPh>
    <phoneticPr fontId="1"/>
  </si>
  <si>
    <t>法人区分コード</t>
    <rPh sb="0" eb="2">
      <t>ホウジン</t>
    </rPh>
    <rPh sb="2" eb="4">
      <t>クブン</t>
    </rPh>
    <phoneticPr fontId="1"/>
  </si>
  <si>
    <t>一般法人型</t>
    <rPh sb="0" eb="2">
      <t>イッパン</t>
    </rPh>
    <rPh sb="2" eb="4">
      <t>ホウジン</t>
    </rPh>
    <rPh sb="4" eb="5">
      <t>ガタ</t>
    </rPh>
    <phoneticPr fontId="1"/>
  </si>
  <si>
    <t>インフラ型地方公営企業に準ずる第三セクター</t>
    <rPh sb="4" eb="5">
      <t>ガタ</t>
    </rPh>
    <rPh sb="5" eb="7">
      <t>チホウ</t>
    </rPh>
    <rPh sb="7" eb="9">
      <t>コウエイ</t>
    </rPh>
    <rPh sb="9" eb="11">
      <t>キギョウ</t>
    </rPh>
    <rPh sb="12" eb="13">
      <t>ジュン</t>
    </rPh>
    <rPh sb="15" eb="17">
      <t>ダイサン</t>
    </rPh>
    <phoneticPr fontId="1"/>
  </si>
  <si>
    <t>不動産取引型</t>
    <rPh sb="0" eb="3">
      <t>フドウサン</t>
    </rPh>
    <rPh sb="3" eb="5">
      <t>トリヒキ</t>
    </rPh>
    <rPh sb="5" eb="6">
      <t>ガタ</t>
    </rPh>
    <phoneticPr fontId="1"/>
  </si>
  <si>
    <t>適用会計基準コード</t>
    <rPh sb="0" eb="2">
      <t>テキヨウ</t>
    </rPh>
    <rPh sb="2" eb="4">
      <t>カイケイ</t>
    </rPh>
    <rPh sb="4" eb="6">
      <t>キジュン</t>
    </rPh>
    <phoneticPr fontId="1"/>
  </si>
  <si>
    <t>新公益法人会計基準</t>
    <rPh sb="0" eb="1">
      <t>シン</t>
    </rPh>
    <rPh sb="1" eb="3">
      <t>コウエキ</t>
    </rPh>
    <rPh sb="3" eb="5">
      <t>ホウジン</t>
    </rPh>
    <rPh sb="5" eb="7">
      <t>カイケイ</t>
    </rPh>
    <rPh sb="7" eb="9">
      <t>キジュン</t>
    </rPh>
    <phoneticPr fontId="1"/>
  </si>
  <si>
    <t>旧公益法人会計基準</t>
    <rPh sb="0" eb="1">
      <t>キュウ</t>
    </rPh>
    <rPh sb="1" eb="3">
      <t>コウエキ</t>
    </rPh>
    <rPh sb="3" eb="5">
      <t>ホウジン</t>
    </rPh>
    <rPh sb="5" eb="7">
      <t>カイケイ</t>
    </rPh>
    <rPh sb="7" eb="9">
      <t>キジュン</t>
    </rPh>
    <phoneticPr fontId="1"/>
  </si>
  <si>
    <t>一般に公正妥当と認められる企業会計の基準（金融商品取引法に基づくもの：上場企業）</t>
    <rPh sb="0" eb="2">
      <t>イッパン</t>
    </rPh>
    <rPh sb="3" eb="5">
      <t>コウセイ</t>
    </rPh>
    <rPh sb="5" eb="7">
      <t>ダトウ</t>
    </rPh>
    <rPh sb="8" eb="9">
      <t>ミト</t>
    </rPh>
    <rPh sb="13" eb="15">
      <t>キギョウ</t>
    </rPh>
    <rPh sb="15" eb="17">
      <t>カイケイ</t>
    </rPh>
    <rPh sb="18" eb="20">
      <t>キジュン</t>
    </rPh>
    <rPh sb="21" eb="23">
      <t>キンユウ</t>
    </rPh>
    <rPh sb="23" eb="25">
      <t>ショウヒン</t>
    </rPh>
    <rPh sb="25" eb="28">
      <t>トリヒキホウ</t>
    </rPh>
    <rPh sb="29" eb="30">
      <t>モト</t>
    </rPh>
    <rPh sb="35" eb="37">
      <t>ジョウジョウ</t>
    </rPh>
    <rPh sb="37" eb="39">
      <t>キギョウ</t>
    </rPh>
    <phoneticPr fontId="1"/>
  </si>
  <si>
    <t>一般に公正妥当と認められる企業会計の基準（会社法に基づくもの）</t>
    <rPh sb="0" eb="2">
      <t>イッパン</t>
    </rPh>
    <rPh sb="3" eb="5">
      <t>コウセイ</t>
    </rPh>
    <rPh sb="5" eb="7">
      <t>ダトウ</t>
    </rPh>
    <rPh sb="8" eb="9">
      <t>ミト</t>
    </rPh>
    <rPh sb="13" eb="15">
      <t>キギョウ</t>
    </rPh>
    <rPh sb="15" eb="17">
      <t>カイケイ</t>
    </rPh>
    <rPh sb="18" eb="20">
      <t>キジュン</t>
    </rPh>
    <rPh sb="21" eb="23">
      <t>カイシャ</t>
    </rPh>
    <rPh sb="23" eb="24">
      <t>ホウ</t>
    </rPh>
    <rPh sb="25" eb="26">
      <t>モト</t>
    </rPh>
    <phoneticPr fontId="1"/>
  </si>
  <si>
    <t>中小企業の会計に関する指針</t>
    <rPh sb="0" eb="2">
      <t>チュウショウ</t>
    </rPh>
    <rPh sb="2" eb="4">
      <t>キギョウ</t>
    </rPh>
    <rPh sb="5" eb="7">
      <t>カイケイ</t>
    </rPh>
    <rPh sb="8" eb="9">
      <t>カン</t>
    </rPh>
    <rPh sb="11" eb="13">
      <t>シシン</t>
    </rPh>
    <phoneticPr fontId="1"/>
  </si>
  <si>
    <t>その他（備考欄に具体的内容を記載すること）</t>
    <rPh sb="2" eb="3">
      <t>タ</t>
    </rPh>
    <rPh sb="4" eb="6">
      <t>ビコウ</t>
    </rPh>
    <rPh sb="6" eb="7">
      <t>ラン</t>
    </rPh>
    <rPh sb="8" eb="11">
      <t>グタイテキ</t>
    </rPh>
    <rPh sb="11" eb="13">
      <t>ナイヨウ</t>
    </rPh>
    <rPh sb="14" eb="16">
      <t>キサイ</t>
    </rPh>
    <phoneticPr fontId="1"/>
  </si>
  <si>
    <t>財務諸表の確認状況コード</t>
    <rPh sb="0" eb="2">
      <t>ザイム</t>
    </rPh>
    <rPh sb="2" eb="4">
      <t>ショヒョウ</t>
    </rPh>
    <rPh sb="5" eb="7">
      <t>カクニン</t>
    </rPh>
    <rPh sb="7" eb="9">
      <t>ジョウキョウ</t>
    </rPh>
    <phoneticPr fontId="1"/>
  </si>
  <si>
    <t>監査法人による監査を実施</t>
    <rPh sb="0" eb="2">
      <t>カンサ</t>
    </rPh>
    <rPh sb="2" eb="4">
      <t>ホウジン</t>
    </rPh>
    <rPh sb="7" eb="9">
      <t>カンサ</t>
    </rPh>
    <rPh sb="10" eb="12">
      <t>ジッシ</t>
    </rPh>
    <phoneticPr fontId="1"/>
  </si>
  <si>
    <t>公認会計士による監査を実施</t>
    <rPh sb="0" eb="2">
      <t>コウニン</t>
    </rPh>
    <rPh sb="2" eb="5">
      <t>カイケイシ</t>
    </rPh>
    <rPh sb="8" eb="10">
      <t>カンサ</t>
    </rPh>
    <rPh sb="11" eb="13">
      <t>ジッシ</t>
    </rPh>
    <phoneticPr fontId="1"/>
  </si>
  <si>
    <t>会計参与を設置</t>
    <rPh sb="0" eb="2">
      <t>カイケイ</t>
    </rPh>
    <rPh sb="2" eb="4">
      <t>サンヨ</t>
    </rPh>
    <rPh sb="5" eb="7">
      <t>セッチ</t>
    </rPh>
    <phoneticPr fontId="1"/>
  </si>
  <si>
    <t>税理士による確認</t>
    <rPh sb="0" eb="3">
      <t>ゼイリシ</t>
    </rPh>
    <rPh sb="6" eb="8">
      <t>カクニン</t>
    </rPh>
    <phoneticPr fontId="1"/>
  </si>
  <si>
    <t>その他（財務諸表が法人の経営状態を適正に表示していることが確認される方法を備考欄に記載すること）</t>
    <rPh sb="2" eb="3">
      <t>タ</t>
    </rPh>
    <rPh sb="37" eb="39">
      <t>ビコウ</t>
    </rPh>
    <rPh sb="39" eb="40">
      <t>ラン</t>
    </rPh>
    <rPh sb="41" eb="43">
      <t>キサイ</t>
    </rPh>
    <phoneticPr fontId="1"/>
  </si>
  <si>
    <t>財務諸表の適正性が確認出来ない</t>
    <rPh sb="0" eb="2">
      <t>ザイム</t>
    </rPh>
    <rPh sb="2" eb="4">
      <t>ショヒョウ</t>
    </rPh>
    <rPh sb="5" eb="7">
      <t>テキセイ</t>
    </rPh>
    <rPh sb="7" eb="8">
      <t>セイ</t>
    </rPh>
    <rPh sb="9" eb="11">
      <t>カクニン</t>
    </rPh>
    <rPh sb="11" eb="13">
      <t>デキ</t>
    </rPh>
    <phoneticPr fontId="1"/>
  </si>
  <si>
    <t>販売価格（当初販売価格）</t>
    <rPh sb="0" eb="2">
      <t>ハンバイ</t>
    </rPh>
    <rPh sb="2" eb="4">
      <t>カカク</t>
    </rPh>
    <rPh sb="5" eb="7">
      <t>トウショ</t>
    </rPh>
    <rPh sb="7" eb="9">
      <t>ハンバイ</t>
    </rPh>
    <rPh sb="9" eb="11">
      <t>カカク</t>
    </rPh>
    <phoneticPr fontId="1"/>
  </si>
  <si>
    <t>販売価格（経済環境に応じ適宜見直しを行った価格）</t>
    <rPh sb="0" eb="2">
      <t>ハンバイ</t>
    </rPh>
    <rPh sb="2" eb="4">
      <t>カカク</t>
    </rPh>
    <rPh sb="5" eb="7">
      <t>ケイザイ</t>
    </rPh>
    <rPh sb="7" eb="9">
      <t>カンキョウ</t>
    </rPh>
    <rPh sb="10" eb="11">
      <t>オウ</t>
    </rPh>
    <rPh sb="12" eb="14">
      <t>テキギ</t>
    </rPh>
    <rPh sb="14" eb="16">
      <t>ミナオ</t>
    </rPh>
    <rPh sb="18" eb="19">
      <t>オコナ</t>
    </rPh>
    <rPh sb="21" eb="23">
      <t>カカク</t>
    </rPh>
    <phoneticPr fontId="1"/>
  </si>
  <si>
    <t>取得価格</t>
    <rPh sb="0" eb="2">
      <t>シュトク</t>
    </rPh>
    <rPh sb="2" eb="4">
      <t>カカク</t>
    </rPh>
    <phoneticPr fontId="1"/>
  </si>
  <si>
    <t>その他（備考欄に具体的評価方法を記載すること）</t>
    <rPh sb="2" eb="3">
      <t>タ</t>
    </rPh>
    <rPh sb="4" eb="6">
      <t>ビコウ</t>
    </rPh>
    <rPh sb="6" eb="7">
      <t>ラン</t>
    </rPh>
    <rPh sb="8" eb="11">
      <t>グタイテキ</t>
    </rPh>
    <rPh sb="11" eb="13">
      <t>ヒョウカ</t>
    </rPh>
    <rPh sb="13" eb="15">
      <t>ホウホウ</t>
    </rPh>
    <rPh sb="16" eb="18">
      <t>キサイ</t>
    </rPh>
    <phoneticPr fontId="1"/>
  </si>
  <si>
    <t>販売用土地を所有せず</t>
    <rPh sb="0" eb="3">
      <t>ハンバイヨウ</t>
    </rPh>
    <rPh sb="3" eb="5">
      <t>トチ</t>
    </rPh>
    <rPh sb="6" eb="8">
      <t>ショユウ</t>
    </rPh>
    <phoneticPr fontId="1"/>
  </si>
  <si>
    <t>販売予定価格（当初販売予定価格）</t>
    <rPh sb="0" eb="2">
      <t>ハンバイ</t>
    </rPh>
    <rPh sb="2" eb="4">
      <t>ヨテイ</t>
    </rPh>
    <rPh sb="4" eb="6">
      <t>カカク</t>
    </rPh>
    <rPh sb="7" eb="9">
      <t>トウショ</t>
    </rPh>
    <rPh sb="9" eb="11">
      <t>ハンバイ</t>
    </rPh>
    <rPh sb="11" eb="13">
      <t>ヨテイ</t>
    </rPh>
    <rPh sb="13" eb="15">
      <t>カカク</t>
    </rPh>
    <phoneticPr fontId="1"/>
  </si>
  <si>
    <t>販売予定価格（経済環境に応じ適宜見直しを行った価格）</t>
    <rPh sb="0" eb="2">
      <t>ハンバイ</t>
    </rPh>
    <rPh sb="2" eb="4">
      <t>ヨテイ</t>
    </rPh>
    <rPh sb="4" eb="6">
      <t>カカク</t>
    </rPh>
    <rPh sb="7" eb="9">
      <t>ケイザイ</t>
    </rPh>
    <rPh sb="9" eb="11">
      <t>カンキョウ</t>
    </rPh>
    <rPh sb="12" eb="13">
      <t>オウ</t>
    </rPh>
    <rPh sb="14" eb="16">
      <t>テキギ</t>
    </rPh>
    <rPh sb="16" eb="18">
      <t>ミナオ</t>
    </rPh>
    <rPh sb="20" eb="21">
      <t>オコナ</t>
    </rPh>
    <rPh sb="23" eb="25">
      <t>カカク</t>
    </rPh>
    <phoneticPr fontId="1"/>
  </si>
  <si>
    <t>未売出土地を所有せず</t>
    <rPh sb="0" eb="1">
      <t>ミ</t>
    </rPh>
    <rPh sb="1" eb="3">
      <t>ウリダ</t>
    </rPh>
    <rPh sb="3" eb="5">
      <t>トチ</t>
    </rPh>
    <rPh sb="6" eb="8">
      <t>ショユウ</t>
    </rPh>
    <phoneticPr fontId="1"/>
  </si>
  <si>
    <t>事業用固定資産を所有せず</t>
    <rPh sb="0" eb="3">
      <t>ジギョウヨウ</t>
    </rPh>
    <rPh sb="3" eb="7">
      <t>コテイシサン</t>
    </rPh>
    <rPh sb="8" eb="10">
      <t>ショユウ</t>
    </rPh>
    <phoneticPr fontId="1"/>
  </si>
  <si>
    <t>会計年度（決算期）コード</t>
    <rPh sb="0" eb="2">
      <t>カイケイ</t>
    </rPh>
    <rPh sb="2" eb="4">
      <t>ネンド</t>
    </rPh>
    <rPh sb="5" eb="8">
      <t>ケッサンキ</t>
    </rPh>
    <phoneticPr fontId="1"/>
  </si>
  <si>
    <t>決算期が１月末</t>
    <rPh sb="0" eb="3">
      <t>ケッサンキ</t>
    </rPh>
    <rPh sb="5" eb="6">
      <t>ガツ</t>
    </rPh>
    <rPh sb="6" eb="7">
      <t>マツ</t>
    </rPh>
    <phoneticPr fontId="1"/>
  </si>
  <si>
    <t>決算期が２月末</t>
    <rPh sb="0" eb="3">
      <t>ケッサンキ</t>
    </rPh>
    <rPh sb="5" eb="6">
      <t>ガツ</t>
    </rPh>
    <rPh sb="6" eb="7">
      <t>マツ</t>
    </rPh>
    <phoneticPr fontId="1"/>
  </si>
  <si>
    <t>決算期が３月末</t>
    <rPh sb="0" eb="3">
      <t>ケッサンキ</t>
    </rPh>
    <rPh sb="5" eb="6">
      <t>ガツ</t>
    </rPh>
    <rPh sb="6" eb="7">
      <t>マツ</t>
    </rPh>
    <phoneticPr fontId="1"/>
  </si>
  <si>
    <t>決算期が４月末</t>
    <rPh sb="0" eb="3">
      <t>ケッサンキ</t>
    </rPh>
    <rPh sb="5" eb="6">
      <t>ガツ</t>
    </rPh>
    <rPh sb="6" eb="7">
      <t>マツ</t>
    </rPh>
    <phoneticPr fontId="1"/>
  </si>
  <si>
    <t>決算期が５月末</t>
    <rPh sb="0" eb="3">
      <t>ケッサンキ</t>
    </rPh>
    <rPh sb="5" eb="6">
      <t>ガツ</t>
    </rPh>
    <rPh sb="6" eb="7">
      <t>マツ</t>
    </rPh>
    <phoneticPr fontId="1"/>
  </si>
  <si>
    <t>決算期が６月末</t>
    <rPh sb="0" eb="3">
      <t>ケッサンキ</t>
    </rPh>
    <rPh sb="5" eb="6">
      <t>ガツ</t>
    </rPh>
    <rPh sb="6" eb="7">
      <t>マツ</t>
    </rPh>
    <phoneticPr fontId="1"/>
  </si>
  <si>
    <t>決算期が７月末</t>
    <rPh sb="0" eb="3">
      <t>ケッサンキ</t>
    </rPh>
    <rPh sb="5" eb="6">
      <t>ガツ</t>
    </rPh>
    <rPh sb="6" eb="7">
      <t>マツ</t>
    </rPh>
    <phoneticPr fontId="1"/>
  </si>
  <si>
    <t>決算期が８月末</t>
    <rPh sb="0" eb="3">
      <t>ケッサンキ</t>
    </rPh>
    <rPh sb="5" eb="6">
      <t>ガツ</t>
    </rPh>
    <rPh sb="6" eb="7">
      <t>マツ</t>
    </rPh>
    <phoneticPr fontId="1"/>
  </si>
  <si>
    <t>決算期が９月末</t>
    <rPh sb="0" eb="3">
      <t>ケッサンキ</t>
    </rPh>
    <rPh sb="5" eb="6">
      <t>ガツ</t>
    </rPh>
    <rPh sb="6" eb="7">
      <t>マツ</t>
    </rPh>
    <phoneticPr fontId="1"/>
  </si>
  <si>
    <t>決算期が１０月末</t>
    <rPh sb="0" eb="3">
      <t>ケッサンキ</t>
    </rPh>
    <rPh sb="6" eb="7">
      <t>ガツ</t>
    </rPh>
    <rPh sb="7" eb="8">
      <t>マツ</t>
    </rPh>
    <phoneticPr fontId="1"/>
  </si>
  <si>
    <t>決算期が１１月末</t>
    <rPh sb="0" eb="3">
      <t>ケッサンキ</t>
    </rPh>
    <rPh sb="6" eb="7">
      <t>ガツ</t>
    </rPh>
    <rPh sb="7" eb="8">
      <t>マツ</t>
    </rPh>
    <phoneticPr fontId="1"/>
  </si>
  <si>
    <t>決算期が１２月末</t>
    <rPh sb="0" eb="3">
      <t>ケッサンキ</t>
    </rPh>
    <rPh sb="6" eb="7">
      <t>ガツ</t>
    </rPh>
    <rPh sb="7" eb="8">
      <t>マツ</t>
    </rPh>
    <phoneticPr fontId="1"/>
  </si>
  <si>
    <t>その他（備考欄に内容を記載すること）</t>
    <rPh sb="2" eb="3">
      <t>タ</t>
    </rPh>
    <rPh sb="4" eb="6">
      <t>ビコウ</t>
    </rPh>
    <rPh sb="6" eb="7">
      <t>ラン</t>
    </rPh>
    <rPh sb="8" eb="10">
      <t>ナイヨウ</t>
    </rPh>
    <rPh sb="11" eb="13">
      <t>キサイ</t>
    </rPh>
    <phoneticPr fontId="1"/>
  </si>
  <si>
    <t>財務会計年度が１年に満たない（備考欄に具体的な会計期間を記載すること）</t>
    <rPh sb="0" eb="2">
      <t>ザイム</t>
    </rPh>
    <rPh sb="2" eb="4">
      <t>カイケイ</t>
    </rPh>
    <rPh sb="4" eb="6">
      <t>ネンド</t>
    </rPh>
    <rPh sb="8" eb="9">
      <t>ネン</t>
    </rPh>
    <rPh sb="10" eb="11">
      <t>ミ</t>
    </rPh>
    <rPh sb="15" eb="17">
      <t>ビコウ</t>
    </rPh>
    <rPh sb="17" eb="18">
      <t>ラン</t>
    </rPh>
    <rPh sb="19" eb="22">
      <t>グタイテキ</t>
    </rPh>
    <rPh sb="23" eb="25">
      <t>カイケイ</t>
    </rPh>
    <rPh sb="25" eb="27">
      <t>キカン</t>
    </rPh>
    <rPh sb="28" eb="30">
      <t>キサイ</t>
    </rPh>
    <phoneticPr fontId="1"/>
  </si>
  <si>
    <t>財務会計年度が１年</t>
    <rPh sb="0" eb="2">
      <t>ザイム</t>
    </rPh>
    <rPh sb="2" eb="4">
      <t>カイケイ</t>
    </rPh>
    <rPh sb="4" eb="6">
      <t>ネンド</t>
    </rPh>
    <rPh sb="8" eb="9">
      <t>ネン</t>
    </rPh>
    <phoneticPr fontId="1"/>
  </si>
  <si>
    <t>法人の設立状況コード</t>
    <rPh sb="0" eb="2">
      <t>ホウジン</t>
    </rPh>
    <rPh sb="3" eb="5">
      <t>セツリツ</t>
    </rPh>
    <rPh sb="5" eb="7">
      <t>ジョウキョウ</t>
    </rPh>
    <phoneticPr fontId="1"/>
  </si>
  <si>
    <t>営業開始準備中</t>
    <rPh sb="0" eb="2">
      <t>エイギョウ</t>
    </rPh>
    <rPh sb="2" eb="4">
      <t>カイシ</t>
    </rPh>
    <rPh sb="4" eb="7">
      <t>ジュンビチュウ</t>
    </rPh>
    <phoneticPr fontId="1"/>
  </si>
  <si>
    <t>営業開始から３年以内</t>
    <rPh sb="0" eb="2">
      <t>エイギョウ</t>
    </rPh>
    <rPh sb="2" eb="4">
      <t>カイシ</t>
    </rPh>
    <rPh sb="7" eb="8">
      <t>ネン</t>
    </rPh>
    <rPh sb="8" eb="10">
      <t>イナイ</t>
    </rPh>
    <phoneticPr fontId="1"/>
  </si>
  <si>
    <t>１～３に該当せず</t>
    <rPh sb="4" eb="6">
      <t>ガイトウ</t>
    </rPh>
    <phoneticPr fontId="1"/>
  </si>
  <si>
    <t>法的整理等の状況コード</t>
    <rPh sb="0" eb="2">
      <t>ホウテキ</t>
    </rPh>
    <rPh sb="2" eb="4">
      <t>セイリ</t>
    </rPh>
    <rPh sb="4" eb="5">
      <t>トウ</t>
    </rPh>
    <rPh sb="6" eb="8">
      <t>ジョウキョウ</t>
    </rPh>
    <phoneticPr fontId="1"/>
  </si>
  <si>
    <t>第三者から破産、清算、会社整理、会社更生、民事再生等が申し立てられている</t>
    <rPh sb="0" eb="3">
      <t>ダイサンシャ</t>
    </rPh>
    <rPh sb="5" eb="7">
      <t>ハサン</t>
    </rPh>
    <rPh sb="8" eb="10">
      <t>セイサン</t>
    </rPh>
    <rPh sb="11" eb="13">
      <t>カイシャ</t>
    </rPh>
    <rPh sb="13" eb="15">
      <t>セイリ</t>
    </rPh>
    <rPh sb="16" eb="18">
      <t>カイシャ</t>
    </rPh>
    <rPh sb="18" eb="20">
      <t>コウセイ</t>
    </rPh>
    <rPh sb="21" eb="23">
      <t>ミンジ</t>
    </rPh>
    <rPh sb="23" eb="25">
      <t>サイセイ</t>
    </rPh>
    <rPh sb="25" eb="26">
      <t>トウ</t>
    </rPh>
    <rPh sb="27" eb="28">
      <t>モウ</t>
    </rPh>
    <rPh sb="29" eb="30">
      <t>タ</t>
    </rPh>
    <phoneticPr fontId="1"/>
  </si>
  <si>
    <t>自ら破産、清算、会社整理、会社更生、民事再生等を申し立てている。</t>
    <rPh sb="0" eb="1">
      <t>ミズカ</t>
    </rPh>
    <rPh sb="2" eb="4">
      <t>ハサン</t>
    </rPh>
    <rPh sb="5" eb="7">
      <t>セイサン</t>
    </rPh>
    <rPh sb="8" eb="10">
      <t>カイシャ</t>
    </rPh>
    <rPh sb="10" eb="12">
      <t>セイリ</t>
    </rPh>
    <rPh sb="13" eb="15">
      <t>カイシャ</t>
    </rPh>
    <rPh sb="15" eb="17">
      <t>コウセイ</t>
    </rPh>
    <rPh sb="18" eb="20">
      <t>ミンジ</t>
    </rPh>
    <rPh sb="20" eb="22">
      <t>サイセイ</t>
    </rPh>
    <rPh sb="22" eb="23">
      <t>トウ</t>
    </rPh>
    <rPh sb="24" eb="25">
      <t>モウ</t>
    </rPh>
    <rPh sb="26" eb="27">
      <t>タ</t>
    </rPh>
    <phoneticPr fontId="1"/>
  </si>
  <si>
    <t>手形交換所の取引停止処分を受けている</t>
    <rPh sb="0" eb="2">
      <t>テガタ</t>
    </rPh>
    <rPh sb="2" eb="5">
      <t>コウカンショ</t>
    </rPh>
    <rPh sb="6" eb="8">
      <t>トリヒキ</t>
    </rPh>
    <rPh sb="8" eb="10">
      <t>テイシ</t>
    </rPh>
    <rPh sb="10" eb="12">
      <t>ショブン</t>
    </rPh>
    <rPh sb="13" eb="14">
      <t>ウ</t>
    </rPh>
    <phoneticPr fontId="1"/>
  </si>
  <si>
    <t>元利金の支払状況コード</t>
    <rPh sb="0" eb="3">
      <t>ガンリキン</t>
    </rPh>
    <rPh sb="4" eb="6">
      <t>シハラ</t>
    </rPh>
    <rPh sb="6" eb="8">
      <t>ジョウキョウ</t>
    </rPh>
    <phoneticPr fontId="1"/>
  </si>
  <si>
    <t>条件緩和有り又は１ヶ月未満の延滞</t>
    <rPh sb="0" eb="2">
      <t>ジョウケン</t>
    </rPh>
    <rPh sb="2" eb="4">
      <t>カンワ</t>
    </rPh>
    <rPh sb="4" eb="5">
      <t>ア</t>
    </rPh>
    <rPh sb="6" eb="7">
      <t>マタ</t>
    </rPh>
    <rPh sb="10" eb="11">
      <t>ゲツ</t>
    </rPh>
    <rPh sb="11" eb="13">
      <t>ミマン</t>
    </rPh>
    <rPh sb="14" eb="16">
      <t>エンタイ</t>
    </rPh>
    <phoneticPr fontId="1"/>
  </si>
  <si>
    <t>１ヶ月以上３ヶ月以内の延滞</t>
    <rPh sb="2" eb="3">
      <t>ゲツ</t>
    </rPh>
    <rPh sb="3" eb="5">
      <t>イジョウ</t>
    </rPh>
    <rPh sb="7" eb="8">
      <t>ゲツ</t>
    </rPh>
    <rPh sb="8" eb="10">
      <t>イナイ</t>
    </rPh>
    <rPh sb="11" eb="13">
      <t>エンタイ</t>
    </rPh>
    <phoneticPr fontId="1"/>
  </si>
  <si>
    <t>３ヶ月超６ヶ月未満の延滞</t>
    <rPh sb="2" eb="3">
      <t>ゲツ</t>
    </rPh>
    <rPh sb="3" eb="4">
      <t>チョウ</t>
    </rPh>
    <rPh sb="6" eb="7">
      <t>ゲツ</t>
    </rPh>
    <rPh sb="7" eb="9">
      <t>ミマン</t>
    </rPh>
    <rPh sb="10" eb="12">
      <t>エンタイ</t>
    </rPh>
    <phoneticPr fontId="1"/>
  </si>
  <si>
    <t>６ヶ月以上の延滞</t>
    <rPh sb="2" eb="3">
      <t>ゲツ</t>
    </rPh>
    <rPh sb="3" eb="5">
      <t>イジョウ</t>
    </rPh>
    <rPh sb="6" eb="8">
      <t>エンタイ</t>
    </rPh>
    <phoneticPr fontId="1"/>
  </si>
  <si>
    <t>（会社法法人）減損会計を適用</t>
    <rPh sb="1" eb="3">
      <t>カイシャ</t>
    </rPh>
    <rPh sb="3" eb="4">
      <t>ホウ</t>
    </rPh>
    <rPh sb="4" eb="6">
      <t>ホウジン</t>
    </rPh>
    <rPh sb="7" eb="9">
      <t>ゲンソン</t>
    </rPh>
    <rPh sb="9" eb="11">
      <t>カイケイ</t>
    </rPh>
    <rPh sb="12" eb="14">
      <t>テキヨウ</t>
    </rPh>
    <phoneticPr fontId="1"/>
  </si>
  <si>
    <t>（会社法法人）減損会計を適用せず（事業用固定資産有り）</t>
    <rPh sb="1" eb="3">
      <t>カイシャ</t>
    </rPh>
    <rPh sb="3" eb="4">
      <t>ホウ</t>
    </rPh>
    <rPh sb="4" eb="6">
      <t>ホウジン</t>
    </rPh>
    <rPh sb="7" eb="9">
      <t>ゲンソン</t>
    </rPh>
    <rPh sb="9" eb="11">
      <t>カイケイ</t>
    </rPh>
    <rPh sb="12" eb="14">
      <t>テキヨウ</t>
    </rPh>
    <rPh sb="17" eb="20">
      <t>ジギョウヨウ</t>
    </rPh>
    <rPh sb="20" eb="24">
      <t>コテイシサン</t>
    </rPh>
    <rPh sb="24" eb="25">
      <t>ア</t>
    </rPh>
    <phoneticPr fontId="1"/>
  </si>
  <si>
    <t>（事業用固定資産に対する）減損会計等の適用状況コード</t>
    <rPh sb="1" eb="4">
      <t>ジギョウヨウ</t>
    </rPh>
    <rPh sb="4" eb="8">
      <t>コテイシサン</t>
    </rPh>
    <rPh sb="9" eb="10">
      <t>タイ</t>
    </rPh>
    <rPh sb="13" eb="15">
      <t>ゲンソン</t>
    </rPh>
    <rPh sb="15" eb="17">
      <t>カイケイ</t>
    </rPh>
    <rPh sb="17" eb="18">
      <t>トウ</t>
    </rPh>
    <rPh sb="19" eb="21">
      <t>テキヨウ</t>
    </rPh>
    <rPh sb="21" eb="23">
      <t>ジョウキョウ</t>
    </rPh>
    <phoneticPr fontId="1"/>
  </si>
  <si>
    <t>減損会計等の適用状況</t>
    <rPh sb="0" eb="2">
      <t>ゲンソン</t>
    </rPh>
    <rPh sb="2" eb="4">
      <t>カイケイ</t>
    </rPh>
    <rPh sb="4" eb="5">
      <t>トウ</t>
    </rPh>
    <rPh sb="6" eb="8">
      <t>テキヨウ</t>
    </rPh>
    <rPh sb="8" eb="10">
      <t>ジョウキョウ</t>
    </rPh>
    <phoneticPr fontId="1"/>
  </si>
  <si>
    <t>損失補償付債務の元利償還金に対する財政的支援コード</t>
    <rPh sb="0" eb="2">
      <t>ソンシツ</t>
    </rPh>
    <rPh sb="2" eb="4">
      <t>ホショウ</t>
    </rPh>
    <rPh sb="4" eb="5">
      <t>ツキ</t>
    </rPh>
    <rPh sb="5" eb="7">
      <t>サイム</t>
    </rPh>
    <rPh sb="8" eb="10">
      <t>ガンリ</t>
    </rPh>
    <rPh sb="10" eb="12">
      <t>ショウカン</t>
    </rPh>
    <rPh sb="12" eb="13">
      <t>キン</t>
    </rPh>
    <rPh sb="14" eb="15">
      <t>タイ</t>
    </rPh>
    <rPh sb="17" eb="20">
      <t>ザイセイテキ</t>
    </rPh>
    <rPh sb="20" eb="22">
      <t>シエン</t>
    </rPh>
    <phoneticPr fontId="1"/>
  </si>
  <si>
    <t>損失補償付債務の元利償還費の１０％未満しか、損失補償付与団体からの補助金又は実質的な新規貸付金を受領していない</t>
    <rPh sb="0" eb="2">
      <t>ソンシツ</t>
    </rPh>
    <rPh sb="2" eb="4">
      <t>ホショウ</t>
    </rPh>
    <rPh sb="4" eb="5">
      <t>ツ</t>
    </rPh>
    <rPh sb="5" eb="7">
      <t>サイム</t>
    </rPh>
    <rPh sb="8" eb="10">
      <t>ガンリ</t>
    </rPh>
    <rPh sb="10" eb="12">
      <t>ショウカン</t>
    </rPh>
    <rPh sb="12" eb="13">
      <t>ヒ</t>
    </rPh>
    <rPh sb="17" eb="19">
      <t>ミマン</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</si>
  <si>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損失補償付債務の元利償還費の１０％～３０％の損失補償付与団体からの補助金又は実質的な新規貸付金を受領している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</si>
  <si>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損失補償付債務の元利償還費３０％～５０％の損失補償付与団体からの補助金又は実質的な新規貸付金を受領している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</si>
  <si>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損失補償付債務の元利償還費５０％～７０％の損失補償付与団体からの補助金又は実質的な新規貸付金を受領している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</si>
  <si>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損失補償付債務の元利償還費７０％以上の損失補償付与団体からの補助金又は実質的な新規貸付金を受領している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16" eb="18">
      <t>イジョウ</t>
    </rPh>
    <rPh sb="19" eb="21">
      <t>ソンシツ</t>
    </rPh>
    <rPh sb="21" eb="23">
      <t>ホショウ</t>
    </rPh>
    <rPh sb="23" eb="25">
      <t>フヨ</t>
    </rPh>
    <rPh sb="25" eb="27">
      <t>ダンタイ</t>
    </rPh>
    <rPh sb="30" eb="33">
      <t>ホジョキン</t>
    </rPh>
    <rPh sb="33" eb="34">
      <t>マタ</t>
    </rPh>
    <rPh sb="35" eb="37">
      <t>ジッシツ</t>
    </rPh>
    <rPh sb="37" eb="38">
      <t>テキ</t>
    </rPh>
    <rPh sb="39" eb="41">
      <t>シンキ</t>
    </rPh>
    <rPh sb="41" eb="44">
      <t>カシツケキン</t>
    </rPh>
    <rPh sb="45" eb="47">
      <t>ジュリョウ</t>
    </rPh>
    <phoneticPr fontId="1"/>
  </si>
  <si>
    <t>損失補償付債務の元利償還費について、損失補償付与団体からの補助金または実質的な新規貸付金を受領していない</t>
    <rPh sb="0" eb="2">
      <t>ソンシツ</t>
    </rPh>
    <rPh sb="2" eb="4">
      <t>ホショウ</t>
    </rPh>
    <rPh sb="4" eb="5">
      <t>ツ</t>
    </rPh>
    <rPh sb="5" eb="7">
      <t>サイム</t>
    </rPh>
    <rPh sb="8" eb="10">
      <t>ガンリ</t>
    </rPh>
    <rPh sb="10" eb="12">
      <t>ショウカン</t>
    </rPh>
    <rPh sb="12" eb="13">
      <t>ヒ</t>
    </rPh>
    <rPh sb="18" eb="20">
      <t>ソンシツ</t>
    </rPh>
    <rPh sb="20" eb="22">
      <t>ホショウ</t>
    </rPh>
    <rPh sb="22" eb="24">
      <t>フヨ</t>
    </rPh>
    <rPh sb="24" eb="26">
      <t>ダンタイ</t>
    </rPh>
    <rPh sb="29" eb="31">
      <t>ホジョ</t>
    </rPh>
    <rPh sb="31" eb="32">
      <t>キン</t>
    </rPh>
    <rPh sb="35" eb="37">
      <t>ジッシツ</t>
    </rPh>
    <rPh sb="37" eb="38">
      <t>テキ</t>
    </rPh>
    <rPh sb="39" eb="41">
      <t>シンキ</t>
    </rPh>
    <rPh sb="41" eb="44">
      <t>カシツケキン</t>
    </rPh>
    <rPh sb="45" eb="47">
      <t>ジュリョウ</t>
    </rPh>
    <phoneticPr fontId="1"/>
  </si>
  <si>
    <t>条件緩和無しかつ延滞無し</t>
    <rPh sb="0" eb="2">
      <t>ジョウケン</t>
    </rPh>
    <rPh sb="2" eb="4">
      <t>カンワ</t>
    </rPh>
    <rPh sb="4" eb="5">
      <t>ナ</t>
    </rPh>
    <rPh sb="8" eb="10">
      <t>エンタイ</t>
    </rPh>
    <rPh sb="10" eb="11">
      <t>ナ</t>
    </rPh>
    <phoneticPr fontId="1"/>
  </si>
  <si>
    <t>地方公共団体からの財政的支援の状況コード</t>
    <rPh sb="0" eb="2">
      <t>チホウ</t>
    </rPh>
    <rPh sb="2" eb="4">
      <t>コウキョウ</t>
    </rPh>
    <rPh sb="4" eb="6">
      <t>ダンタイ</t>
    </rPh>
    <rPh sb="9" eb="11">
      <t>ザイセイ</t>
    </rPh>
    <rPh sb="11" eb="12">
      <t>テキ</t>
    </rPh>
    <rPh sb="12" eb="14">
      <t>シエン</t>
    </rPh>
    <rPh sb="15" eb="17">
      <t>ジョウキョウ</t>
    </rPh>
    <phoneticPr fontId="1"/>
  </si>
  <si>
    <t>損失補償及び出資、貸付金を除き、補助金又はこれに類する財政的支援を受けていない</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</si>
  <si>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損失補償及び出資、貸付金を除き、補助金又はこれに類する財政的支援を受けている</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</si>
  <si>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適格格付会社の格付会社コード</t>
    <rPh sb="0" eb="2">
      <t>テキカク</t>
    </rPh>
    <rPh sb="2" eb="4">
      <t>カクヅ</t>
    </rPh>
    <rPh sb="4" eb="6">
      <t>カイシャ</t>
    </rPh>
    <rPh sb="7" eb="9">
      <t>カクヅ</t>
    </rPh>
    <rPh sb="9" eb="11">
      <t>カイシャ</t>
    </rPh>
    <phoneticPr fontId="1"/>
  </si>
  <si>
    <t>株式会社格付投資情報センター</t>
    <rPh sb="0" eb="2">
      <t>カブシキ</t>
    </rPh>
    <rPh sb="2" eb="4">
      <t>カイシャ</t>
    </rPh>
    <rPh sb="4" eb="6">
      <t>カクヅ</t>
    </rPh>
    <rPh sb="6" eb="8">
      <t>トウシ</t>
    </rPh>
    <rPh sb="8" eb="10">
      <t>ジョウホウ</t>
    </rPh>
    <phoneticPr fontId="1"/>
  </si>
  <si>
    <t>株式会社日本格付研究所</t>
    <rPh sb="0" eb="2">
      <t>カブシキ</t>
    </rPh>
    <rPh sb="2" eb="4">
      <t>カイシャ</t>
    </rPh>
    <rPh sb="4" eb="6">
      <t>ニホン</t>
    </rPh>
    <rPh sb="6" eb="8">
      <t>カクヅ</t>
    </rPh>
    <rPh sb="8" eb="11">
      <t>ケンキュウショ</t>
    </rPh>
    <phoneticPr fontId="1"/>
  </si>
  <si>
    <t>適格格付会社以外の格付会社コード</t>
    <rPh sb="0" eb="2">
      <t>テキカク</t>
    </rPh>
    <rPh sb="2" eb="4">
      <t>カクヅ</t>
    </rPh>
    <rPh sb="4" eb="6">
      <t>カイシャ</t>
    </rPh>
    <rPh sb="6" eb="8">
      <t>イガイ</t>
    </rPh>
    <rPh sb="9" eb="11">
      <t>カクヅ</t>
    </rPh>
    <rPh sb="11" eb="13">
      <t>カイシャ</t>
    </rPh>
    <phoneticPr fontId="1"/>
  </si>
  <si>
    <t>株式会社格付投資情報センター
中堅企業格付け</t>
    <rPh sb="0" eb="2">
      <t>カブシキ</t>
    </rPh>
    <rPh sb="2" eb="4">
      <t>カイシャ</t>
    </rPh>
    <rPh sb="4" eb="6">
      <t>カクヅ</t>
    </rPh>
    <rPh sb="6" eb="8">
      <t>トウシ</t>
    </rPh>
    <rPh sb="8" eb="10">
      <t>ジョウホウ</t>
    </rPh>
    <rPh sb="15" eb="17">
      <t>チュウケン</t>
    </rPh>
    <rPh sb="17" eb="19">
      <t>キギョウ</t>
    </rPh>
    <rPh sb="19" eb="21">
      <t>カクヅ</t>
    </rPh>
    <phoneticPr fontId="1"/>
  </si>
  <si>
    <t>スタンダード・アンド・プアーズ・レーティングズ・サービシズ
日本ＳＭＥ格付け</t>
    <rPh sb="30" eb="32">
      <t>ニホン</t>
    </rPh>
    <rPh sb="35" eb="37">
      <t>カクヅ</t>
    </rPh>
    <phoneticPr fontId="1"/>
  </si>
  <si>
    <t>その他</t>
    <rPh sb="2" eb="3">
      <t>タ</t>
    </rPh>
    <phoneticPr fontId="1"/>
  </si>
  <si>
    <t>依頼格付の取得有無コード</t>
    <rPh sb="0" eb="2">
      <t>イライ</t>
    </rPh>
    <rPh sb="2" eb="4">
      <t>カクヅ</t>
    </rPh>
    <rPh sb="5" eb="7">
      <t>シュトク</t>
    </rPh>
    <rPh sb="7" eb="9">
      <t>ウム</t>
    </rPh>
    <phoneticPr fontId="1"/>
  </si>
  <si>
    <t>依頼格付けを取得している</t>
    <rPh sb="0" eb="2">
      <t>イライ</t>
    </rPh>
    <rPh sb="2" eb="4">
      <t>カクヅ</t>
    </rPh>
    <rPh sb="6" eb="8">
      <t>シュトク</t>
    </rPh>
    <phoneticPr fontId="1"/>
  </si>
  <si>
    <t>依頼格付けを取得していない</t>
    <rPh sb="0" eb="2">
      <t>イライ</t>
    </rPh>
    <rPh sb="2" eb="4">
      <t>カクヅ</t>
    </rPh>
    <rPh sb="6" eb="8">
      <t>シュトク</t>
    </rPh>
    <phoneticPr fontId="1"/>
  </si>
  <si>
    <t>純資産
Ｆ　</t>
    <rPh sb="0" eb="3">
      <t>ジュンシサン</t>
    </rPh>
    <phoneticPr fontId="1"/>
  </si>
  <si>
    <t>○　損失補償以外の信用補完措置について具体的に記載（金額の算出方法、内容等）</t>
    <rPh sb="2" eb="4">
      <t>ソンシツ</t>
    </rPh>
    <rPh sb="4" eb="6">
      <t>ホショウ</t>
    </rPh>
    <rPh sb="6" eb="8">
      <t>イガイ</t>
    </rPh>
    <rPh sb="9" eb="11">
      <t>シンヨウ</t>
    </rPh>
    <rPh sb="11" eb="13">
      <t>ホカン</t>
    </rPh>
    <rPh sb="13" eb="15">
      <t>ソチ</t>
    </rPh>
    <rPh sb="19" eb="22">
      <t>グタイテキ</t>
    </rPh>
    <rPh sb="23" eb="25">
      <t>キサイ</t>
    </rPh>
    <rPh sb="26" eb="28">
      <t>キンガク</t>
    </rPh>
    <rPh sb="29" eb="31">
      <t>サンシュツ</t>
    </rPh>
    <rPh sb="31" eb="33">
      <t>ホウホウ</t>
    </rPh>
    <rPh sb="34" eb="36">
      <t>ナイヨウ</t>
    </rPh>
    <rPh sb="36" eb="37">
      <t>トウ</t>
    </rPh>
    <phoneticPr fontId="7"/>
  </si>
  <si>
    <t>○　法人形態（備考）</t>
    <rPh sb="2" eb="4">
      <t>ホウジン</t>
    </rPh>
    <rPh sb="4" eb="6">
      <t>ケイタイ</t>
    </rPh>
    <rPh sb="7" eb="9">
      <t>ビコウ</t>
    </rPh>
    <phoneticPr fontId="7"/>
  </si>
  <si>
    <t>○　適用会計基準（備考）</t>
    <rPh sb="2" eb="4">
      <t>テキヨウ</t>
    </rPh>
    <rPh sb="4" eb="6">
      <t>カイケイ</t>
    </rPh>
    <rPh sb="6" eb="8">
      <t>キジュン</t>
    </rPh>
    <rPh sb="9" eb="11">
      <t>ビコウ</t>
    </rPh>
    <phoneticPr fontId="7"/>
  </si>
  <si>
    <t>○　財務諸表の確認状況（備考）</t>
    <rPh sb="2" eb="4">
      <t>ザイム</t>
    </rPh>
    <rPh sb="4" eb="6">
      <t>ショヒョウ</t>
    </rPh>
    <rPh sb="7" eb="9">
      <t>カクニン</t>
    </rPh>
    <rPh sb="9" eb="11">
      <t>ジョウキョウ</t>
    </rPh>
    <rPh sb="12" eb="14">
      <t>ビコウ</t>
    </rPh>
    <phoneticPr fontId="7"/>
  </si>
  <si>
    <t>○　販売用土地の評価（備考）</t>
    <rPh sb="2" eb="4">
      <t>ハンバイ</t>
    </rPh>
    <rPh sb="4" eb="5">
      <t>ヨウ</t>
    </rPh>
    <rPh sb="5" eb="7">
      <t>トチ</t>
    </rPh>
    <rPh sb="8" eb="10">
      <t>ヒョウカ</t>
    </rPh>
    <rPh sb="11" eb="13">
      <t>ビコウ</t>
    </rPh>
    <phoneticPr fontId="7"/>
  </si>
  <si>
    <t>○　未売出土地の評価（備考）</t>
    <rPh sb="2" eb="3">
      <t>ミ</t>
    </rPh>
    <rPh sb="3" eb="5">
      <t>ウリダ</t>
    </rPh>
    <rPh sb="5" eb="7">
      <t>トチ</t>
    </rPh>
    <rPh sb="8" eb="10">
      <t>ヒョウカ</t>
    </rPh>
    <rPh sb="11" eb="13">
      <t>ビコウ</t>
    </rPh>
    <phoneticPr fontId="7"/>
  </si>
  <si>
    <t>○　会計年度（備考）</t>
    <rPh sb="2" eb="4">
      <t>カイケイ</t>
    </rPh>
    <rPh sb="4" eb="6">
      <t>ネンド</t>
    </rPh>
    <rPh sb="7" eb="9">
      <t>ビコウ</t>
    </rPh>
    <phoneticPr fontId="7"/>
  </si>
  <si>
    <t>損失補償付債務額以上</t>
    <rPh sb="7" eb="8">
      <t>ガク</t>
    </rPh>
    <rPh sb="8" eb="10">
      <t>イジョウ</t>
    </rPh>
    <phoneticPr fontId="5"/>
  </si>
  <si>
    <t>5年後債務超過額又は5年後損失補償付債務額のどちらか低い額が</t>
    <rPh sb="1" eb="3">
      <t>ネンゴ</t>
    </rPh>
    <rPh sb="3" eb="5">
      <t>サイム</t>
    </rPh>
    <rPh sb="5" eb="8">
      <t>チョウカガク</t>
    </rPh>
    <rPh sb="8" eb="9">
      <t>マタ</t>
    </rPh>
    <rPh sb="11" eb="13">
      <t>ネンゴ</t>
    </rPh>
    <rPh sb="13" eb="15">
      <t>ソンシツ</t>
    </rPh>
    <rPh sb="15" eb="17">
      <t>ホショウ</t>
    </rPh>
    <rPh sb="17" eb="18">
      <t>ツ</t>
    </rPh>
    <rPh sb="18" eb="20">
      <t>サイム</t>
    </rPh>
    <rPh sb="20" eb="21">
      <t>ガク</t>
    </rPh>
    <rPh sb="26" eb="27">
      <t>ヒク</t>
    </rPh>
    <rPh sb="28" eb="29">
      <t>ガク</t>
    </rPh>
    <phoneticPr fontId="5"/>
  </si>
  <si>
    <t>損失補償付債務額の1/4未満</t>
    <rPh sb="0" eb="2">
      <t>ソンシツ</t>
    </rPh>
    <rPh sb="2" eb="4">
      <t>ホショウ</t>
    </rPh>
    <rPh sb="4" eb="5">
      <t>ツ</t>
    </rPh>
    <rPh sb="5" eb="7">
      <t>サイム</t>
    </rPh>
    <rPh sb="7" eb="8">
      <t>ガク</t>
    </rPh>
    <rPh sb="12" eb="14">
      <t>ミマン</t>
    </rPh>
    <phoneticPr fontId="5"/>
  </si>
  <si>
    <t>損失補償付債務額の1/4以上～1/2未満</t>
    <rPh sb="7" eb="8">
      <t>ガク</t>
    </rPh>
    <rPh sb="12" eb="14">
      <t>イジョウ</t>
    </rPh>
    <rPh sb="18" eb="20">
      <t>ミマン</t>
    </rPh>
    <phoneticPr fontId="5"/>
  </si>
  <si>
    <t>損失補償付債務額の1/2以上～3/4未満</t>
    <rPh sb="7" eb="8">
      <t>ガク</t>
    </rPh>
    <rPh sb="12" eb="14">
      <t>イジョウ</t>
    </rPh>
    <rPh sb="18" eb="20">
      <t>ミマン</t>
    </rPh>
    <phoneticPr fontId="5"/>
  </si>
  <si>
    <t>損失補償付債務額の3/4以上～損失補償付債務額未満</t>
    <rPh sb="7" eb="8">
      <t>ガク</t>
    </rPh>
    <rPh sb="12" eb="14">
      <t>イジョウ</t>
    </rPh>
    <rPh sb="15" eb="17">
      <t>ソンシツ</t>
    </rPh>
    <rPh sb="17" eb="19">
      <t>ホショウ</t>
    </rPh>
    <rPh sb="19" eb="20">
      <t>ツ</t>
    </rPh>
    <rPh sb="20" eb="22">
      <t>サイム</t>
    </rPh>
    <rPh sb="22" eb="23">
      <t>ガク</t>
    </rPh>
    <rPh sb="23" eb="25">
      <t>ミマン</t>
    </rPh>
    <phoneticPr fontId="5"/>
  </si>
  <si>
    <t>損失補償付債務額の1/4未満</t>
    <rPh sb="7" eb="8">
      <t>ガク</t>
    </rPh>
    <rPh sb="12" eb="14">
      <t>ミマン</t>
    </rPh>
    <phoneticPr fontId="5"/>
  </si>
  <si>
    <t>損失補償付債務額の3/4以上～損失補償付債務額未満</t>
    <rPh sb="7" eb="8">
      <t>ガク</t>
    </rPh>
    <rPh sb="12" eb="14">
      <t>イジョウ</t>
    </rPh>
    <rPh sb="15" eb="17">
      <t>ソンシツ</t>
    </rPh>
    <rPh sb="17" eb="19">
      <t>ホショウ</t>
    </rPh>
    <rPh sb="19" eb="20">
      <t>ツ</t>
    </rPh>
    <rPh sb="20" eb="23">
      <t>サイムガク</t>
    </rPh>
    <rPh sb="23" eb="25">
      <t>ミマン</t>
    </rPh>
    <phoneticPr fontId="5"/>
  </si>
  <si>
    <t>損失補償付債務額の
1/20未満</t>
    <rPh sb="0" eb="2">
      <t>ソンシツ</t>
    </rPh>
    <rPh sb="2" eb="4">
      <t>ホショウ</t>
    </rPh>
    <rPh sb="4" eb="5">
      <t>ツ</t>
    </rPh>
    <rPh sb="5" eb="7">
      <t>サイム</t>
    </rPh>
    <rPh sb="7" eb="8">
      <t>ガク</t>
    </rPh>
    <rPh sb="14" eb="16">
      <t>ミマン</t>
    </rPh>
    <phoneticPr fontId="5"/>
  </si>
  <si>
    <t>損失補償付債務額の1/20以上～1/10未満</t>
    <rPh sb="0" eb="2">
      <t>ソンシツ</t>
    </rPh>
    <rPh sb="2" eb="4">
      <t>ホショウ</t>
    </rPh>
    <rPh sb="4" eb="5">
      <t>ツ</t>
    </rPh>
    <rPh sb="5" eb="7">
      <t>サイム</t>
    </rPh>
    <rPh sb="7" eb="8">
      <t>ガク</t>
    </rPh>
    <rPh sb="13" eb="15">
      <t>イジョウ</t>
    </rPh>
    <rPh sb="20" eb="22">
      <t>ミマン</t>
    </rPh>
    <phoneticPr fontId="5"/>
  </si>
  <si>
    <t>損失補償付債務額の1/10以上～1/5未満</t>
    <rPh sb="0" eb="2">
      <t>ソンシツ</t>
    </rPh>
    <rPh sb="2" eb="4">
      <t>ホショウ</t>
    </rPh>
    <rPh sb="4" eb="5">
      <t>ツ</t>
    </rPh>
    <rPh sb="5" eb="7">
      <t>サイム</t>
    </rPh>
    <rPh sb="7" eb="8">
      <t>ガク</t>
    </rPh>
    <rPh sb="13" eb="15">
      <t>イジョウ</t>
    </rPh>
    <rPh sb="19" eb="21">
      <t>ミマン</t>
    </rPh>
    <phoneticPr fontId="5"/>
  </si>
  <si>
    <t>損失補償付債務額の1/5以上～1/2未満</t>
    <rPh sb="0" eb="2">
      <t>ソンシツ</t>
    </rPh>
    <rPh sb="2" eb="4">
      <t>ホショウ</t>
    </rPh>
    <rPh sb="4" eb="5">
      <t>ツ</t>
    </rPh>
    <rPh sb="5" eb="7">
      <t>サイム</t>
    </rPh>
    <rPh sb="7" eb="8">
      <t>ガク</t>
    </rPh>
    <rPh sb="12" eb="14">
      <t>イジョウ</t>
    </rPh>
    <rPh sb="18" eb="20">
      <t>ミマン</t>
    </rPh>
    <phoneticPr fontId="5"/>
  </si>
  <si>
    <t>損失補償付債務額の
1/2以上</t>
    <rPh sb="0" eb="2">
      <t>ソンシツ</t>
    </rPh>
    <rPh sb="2" eb="4">
      <t>ホショウ</t>
    </rPh>
    <rPh sb="4" eb="5">
      <t>ツ</t>
    </rPh>
    <rPh sb="5" eb="7">
      <t>サイム</t>
    </rPh>
    <rPh sb="7" eb="8">
      <t>ガク</t>
    </rPh>
    <rPh sb="13" eb="15">
      <t>イジョウ</t>
    </rPh>
    <phoneticPr fontId="5"/>
  </si>
  <si>
    <t>債務超過額の1/3以上</t>
    <rPh sb="0" eb="2">
      <t>サイム</t>
    </rPh>
    <rPh sb="2" eb="4">
      <t>チョウカ</t>
    </rPh>
    <rPh sb="4" eb="5">
      <t>ガク</t>
    </rPh>
    <rPh sb="9" eb="11">
      <t>イジョウ</t>
    </rPh>
    <phoneticPr fontId="5"/>
  </si>
  <si>
    <t>債務超過額の1/5以上～1/3未満</t>
    <rPh sb="0" eb="2">
      <t>サイム</t>
    </rPh>
    <rPh sb="2" eb="4">
      <t>チョウカ</t>
    </rPh>
    <rPh sb="4" eb="5">
      <t>ガク</t>
    </rPh>
    <rPh sb="9" eb="11">
      <t>イジョウ</t>
    </rPh>
    <rPh sb="15" eb="17">
      <t>ミマン</t>
    </rPh>
    <phoneticPr fontId="5"/>
  </si>
  <si>
    <t>債務超過額の1/10以上～1/5未満</t>
    <rPh sb="0" eb="2">
      <t>サイム</t>
    </rPh>
    <rPh sb="2" eb="4">
      <t>チョウカ</t>
    </rPh>
    <rPh sb="4" eb="5">
      <t>ガク</t>
    </rPh>
    <rPh sb="10" eb="12">
      <t>イジョウ</t>
    </rPh>
    <rPh sb="16" eb="18">
      <t>ミマン</t>
    </rPh>
    <phoneticPr fontId="5"/>
  </si>
  <si>
    <t>債務超過額の1/10未満</t>
    <rPh sb="0" eb="2">
      <t>サイム</t>
    </rPh>
    <rPh sb="2" eb="4">
      <t>チョウカ</t>
    </rPh>
    <rPh sb="4" eb="5">
      <t>ガク</t>
    </rPh>
    <rPh sb="10" eb="12">
      <t>ミマン</t>
    </rPh>
    <phoneticPr fontId="5"/>
  </si>
  <si>
    <t>債務超過額の1/3～1/5</t>
    <rPh sb="0" eb="2">
      <t>サイム</t>
    </rPh>
    <rPh sb="2" eb="4">
      <t>チョウカ</t>
    </rPh>
    <rPh sb="4" eb="5">
      <t>ガク</t>
    </rPh>
    <phoneticPr fontId="5"/>
  </si>
  <si>
    <t>債務超過額の1/5～1/10</t>
    <rPh sb="0" eb="2">
      <t>サイム</t>
    </rPh>
    <rPh sb="2" eb="4">
      <t>チョウカ</t>
    </rPh>
    <rPh sb="4" eb="5">
      <t>ガク</t>
    </rPh>
    <phoneticPr fontId="5"/>
  </si>
  <si>
    <t>損失補償付債務額の1/20未満</t>
    <rPh sb="0" eb="2">
      <t>ソンシツ</t>
    </rPh>
    <rPh sb="2" eb="4">
      <t>ホショウ</t>
    </rPh>
    <rPh sb="4" eb="5">
      <t>ツ</t>
    </rPh>
    <rPh sb="5" eb="7">
      <t>サイム</t>
    </rPh>
    <rPh sb="7" eb="8">
      <t>ガク</t>
    </rPh>
    <rPh sb="13" eb="15">
      <t>ミマン</t>
    </rPh>
    <phoneticPr fontId="5"/>
  </si>
  <si>
    <t>損失補償付債務額の1/2以上</t>
    <rPh sb="0" eb="2">
      <t>ソンシツ</t>
    </rPh>
    <rPh sb="2" eb="4">
      <t>ホショウ</t>
    </rPh>
    <rPh sb="4" eb="5">
      <t>ツ</t>
    </rPh>
    <rPh sb="5" eb="7">
      <t>サイム</t>
    </rPh>
    <rPh sb="7" eb="8">
      <t>ガク</t>
    </rPh>
    <rPh sb="12" eb="14">
      <t>イジョウ</t>
    </rPh>
    <phoneticPr fontId="5"/>
  </si>
  <si>
    <t>損失補償付
債務額の1/20未満</t>
    <rPh sb="0" eb="2">
      <t>ソンシツ</t>
    </rPh>
    <rPh sb="2" eb="4">
      <t>ホショウ</t>
    </rPh>
    <rPh sb="4" eb="5">
      <t>ツ</t>
    </rPh>
    <rPh sb="6" eb="8">
      <t>サイム</t>
    </rPh>
    <rPh sb="8" eb="9">
      <t>ガク</t>
    </rPh>
    <rPh sb="14" eb="16">
      <t>ミマン</t>
    </rPh>
    <phoneticPr fontId="5"/>
  </si>
  <si>
    <t>損失補償付
債務額の1/20以上～1/10未満</t>
    <rPh sb="0" eb="2">
      <t>ソンシツ</t>
    </rPh>
    <rPh sb="2" eb="4">
      <t>ホショウ</t>
    </rPh>
    <rPh sb="4" eb="5">
      <t>ツ</t>
    </rPh>
    <rPh sb="6" eb="8">
      <t>サイム</t>
    </rPh>
    <rPh sb="8" eb="9">
      <t>ガク</t>
    </rPh>
    <rPh sb="14" eb="16">
      <t>イジョウ</t>
    </rPh>
    <rPh sb="21" eb="23">
      <t>ミマン</t>
    </rPh>
    <phoneticPr fontId="5"/>
  </si>
  <si>
    <t>損失補償付
債務額の1/10以上～1/5未満</t>
    <rPh sb="0" eb="2">
      <t>ソンシツ</t>
    </rPh>
    <rPh sb="2" eb="4">
      <t>ホショウ</t>
    </rPh>
    <rPh sb="4" eb="5">
      <t>ツ</t>
    </rPh>
    <rPh sb="6" eb="8">
      <t>サイム</t>
    </rPh>
    <rPh sb="8" eb="9">
      <t>ガク</t>
    </rPh>
    <rPh sb="14" eb="16">
      <t>イジョウ</t>
    </rPh>
    <rPh sb="20" eb="22">
      <t>ミマン</t>
    </rPh>
    <phoneticPr fontId="5"/>
  </si>
  <si>
    <t>損失補償付
債務額の1/5以上～1/2未満</t>
    <rPh sb="0" eb="2">
      <t>ソンシツ</t>
    </rPh>
    <rPh sb="2" eb="4">
      <t>ホショウ</t>
    </rPh>
    <rPh sb="4" eb="5">
      <t>ツ</t>
    </rPh>
    <rPh sb="6" eb="8">
      <t>サイム</t>
    </rPh>
    <rPh sb="8" eb="9">
      <t>ガク</t>
    </rPh>
    <rPh sb="13" eb="15">
      <t>イジョウ</t>
    </rPh>
    <rPh sb="19" eb="21">
      <t>ミマン</t>
    </rPh>
    <phoneticPr fontId="5"/>
  </si>
  <si>
    <t>損失補償付
債務額の1/2以上</t>
    <rPh sb="0" eb="2">
      <t>ソンシツ</t>
    </rPh>
    <rPh sb="2" eb="4">
      <t>ホショウ</t>
    </rPh>
    <rPh sb="4" eb="5">
      <t>ツ</t>
    </rPh>
    <rPh sb="6" eb="8">
      <t>サイム</t>
    </rPh>
    <rPh sb="8" eb="9">
      <t>ガク</t>
    </rPh>
    <rPh sb="13" eb="15">
      <t>イジョウ</t>
    </rPh>
    <phoneticPr fontId="5"/>
  </si>
  <si>
    <t>当該地方公共団体の監査委員による監査</t>
    <rPh sb="0" eb="2">
      <t>トウガイ</t>
    </rPh>
    <rPh sb="2" eb="4">
      <t>チホウ</t>
    </rPh>
    <rPh sb="4" eb="6">
      <t>コウキョウ</t>
    </rPh>
    <rPh sb="6" eb="8">
      <t>ダンタイ</t>
    </rPh>
    <rPh sb="9" eb="11">
      <t>カンサ</t>
    </rPh>
    <rPh sb="11" eb="13">
      <t>イイン</t>
    </rPh>
    <rPh sb="16" eb="18">
      <t>カンサ</t>
    </rPh>
    <phoneticPr fontId="1"/>
  </si>
  <si>
    <t>未売出土地の評価コード（不動産型取引以外も該当があれば回答のこと。林業公社は除く。）</t>
    <rPh sb="0" eb="1">
      <t>ミ</t>
    </rPh>
    <rPh sb="1" eb="3">
      <t>ウリダ</t>
    </rPh>
    <rPh sb="3" eb="5">
      <t>トチ</t>
    </rPh>
    <rPh sb="6" eb="8">
      <t>ヒョウカ</t>
    </rPh>
    <rPh sb="12" eb="15">
      <t>フドウサン</t>
    </rPh>
    <rPh sb="15" eb="16">
      <t>ガタ</t>
    </rPh>
    <rPh sb="16" eb="18">
      <t>トリヒキ</t>
    </rPh>
    <rPh sb="18" eb="20">
      <t>イガイ</t>
    </rPh>
    <rPh sb="21" eb="23">
      <t>ガイトウ</t>
    </rPh>
    <rPh sb="27" eb="29">
      <t>カイトウ</t>
    </rPh>
    <rPh sb="33" eb="35">
      <t>リンギョウ</t>
    </rPh>
    <rPh sb="35" eb="37">
      <t>コウシャ</t>
    </rPh>
    <rPh sb="38" eb="39">
      <t>ノゾ</t>
    </rPh>
    <phoneticPr fontId="1"/>
  </si>
  <si>
    <t>販売用土地の評価コード（不動産取引型以外も該当があれば回答のこと。林業公社は除く。）</t>
    <rPh sb="0" eb="3">
      <t>ハンバイヨウ</t>
    </rPh>
    <rPh sb="3" eb="5">
      <t>トチ</t>
    </rPh>
    <rPh sb="6" eb="8">
      <t>ヒョウカ</t>
    </rPh>
    <rPh sb="12" eb="15">
      <t>フドウサン</t>
    </rPh>
    <rPh sb="15" eb="17">
      <t>トリヒキ</t>
    </rPh>
    <rPh sb="17" eb="18">
      <t>ガタ</t>
    </rPh>
    <rPh sb="18" eb="20">
      <t>イガイ</t>
    </rPh>
    <rPh sb="21" eb="23">
      <t>ガイトウ</t>
    </rPh>
    <rPh sb="27" eb="29">
      <t>カイトウ</t>
    </rPh>
    <rPh sb="33" eb="35">
      <t>リンギョウ</t>
    </rPh>
    <rPh sb="35" eb="37">
      <t>コウシャ</t>
    </rPh>
    <rPh sb="38" eb="39">
      <t>ノゾ</t>
    </rPh>
    <phoneticPr fontId="1"/>
  </si>
  <si>
    <r>
      <t>損失補償付債務</t>
    </r>
    <r>
      <rPr>
        <sz val="10"/>
        <rFont val="ＭＳ Ｐゴシック"/>
        <family val="3"/>
        <charset val="128"/>
      </rPr>
      <t>残高
A</t>
    </r>
    <rPh sb="0" eb="2">
      <t>ソンシツ</t>
    </rPh>
    <rPh sb="2" eb="4">
      <t>ホショウ</t>
    </rPh>
    <rPh sb="4" eb="5">
      <t>ツ</t>
    </rPh>
    <rPh sb="5" eb="7">
      <t>サイム</t>
    </rPh>
    <rPh sb="7" eb="9">
      <t>ザンダカ</t>
    </rPh>
    <phoneticPr fontId="1"/>
  </si>
  <si>
    <r>
      <t>（注）平均残存年数は、</t>
    </r>
    <r>
      <rPr>
        <sz val="9"/>
        <rFont val="ＭＳ Ｐゴシック"/>
        <family val="3"/>
        <charset val="128"/>
      </rPr>
      <t>加重平均により求めた数とし、１年未満については12ヶ月で除し、小数点第２位未満を四捨五入すること。</t>
    </r>
    <rPh sb="1" eb="2">
      <t>チュウ</t>
    </rPh>
    <rPh sb="3" eb="5">
      <t>ヘイキン</t>
    </rPh>
    <rPh sb="5" eb="7">
      <t>ザンゾン</t>
    </rPh>
    <rPh sb="7" eb="9">
      <t>ネンスウ</t>
    </rPh>
    <rPh sb="11" eb="13">
      <t>カジュウ</t>
    </rPh>
    <rPh sb="13" eb="15">
      <t>ヘイキン</t>
    </rPh>
    <rPh sb="18" eb="19">
      <t>モト</t>
    </rPh>
    <rPh sb="21" eb="22">
      <t>スウ</t>
    </rPh>
    <rPh sb="26" eb="27">
      <t>ネン</t>
    </rPh>
    <rPh sb="27" eb="29">
      <t>ミマン</t>
    </rPh>
    <rPh sb="37" eb="38">
      <t>ゲツ</t>
    </rPh>
    <rPh sb="39" eb="40">
      <t>ジョ</t>
    </rPh>
    <rPh sb="42" eb="45">
      <t>ショウスウテン</t>
    </rPh>
    <rPh sb="45" eb="46">
      <t>ダイ</t>
    </rPh>
    <rPh sb="47" eb="48">
      <t>イ</t>
    </rPh>
    <rPh sb="48" eb="50">
      <t>ミマン</t>
    </rPh>
    <rPh sb="51" eb="55">
      <t>シシャゴニュウ</t>
    </rPh>
    <phoneticPr fontId="1"/>
  </si>
  <si>
    <t>小計⑦</t>
    <rPh sb="0" eb="2">
      <t>ショウケイ</t>
    </rPh>
    <phoneticPr fontId="1"/>
  </si>
  <si>
    <t>５　合計額（①＋②＋③＋④＋⑤＋⑥＋⑦）</t>
    <rPh sb="2" eb="5">
      <t>ゴウケイガク</t>
    </rPh>
    <phoneticPr fontId="1"/>
  </si>
  <si>
    <t>地方公共団体名</t>
    <rPh sb="0" eb="2">
      <t>チホウ</t>
    </rPh>
    <rPh sb="2" eb="4">
      <t>コウキョウ</t>
    </rPh>
    <rPh sb="4" eb="6">
      <t>ダンタイ</t>
    </rPh>
    <rPh sb="6" eb="7">
      <t>メイ</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</si>
  <si>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</si>
  <si>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</si>
  <si>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</si>
  <si>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123456</t>
    <phoneticPr fontId="1"/>
  </si>
  <si>
    <t>（注１）算入率及び損失補償実行率については、小数点第１位未満四捨五入（％表示ベース）</t>
    <rPh sb="1" eb="2">
      <t>チュウ</t>
    </rPh>
    <rPh sb="4" eb="6">
      <t>サンニュウ</t>
    </rPh>
    <rPh sb="6" eb="7">
      <t>リツ</t>
    </rPh>
    <rPh sb="7" eb="8">
      <t>オヨ</t>
    </rPh>
    <rPh sb="9" eb="11">
      <t>ソンシツ</t>
    </rPh>
    <rPh sb="11" eb="13">
      <t>ホショウ</t>
    </rPh>
    <rPh sb="13" eb="15">
      <t>ジッコウ</t>
    </rPh>
    <rPh sb="15" eb="16">
      <t>リツ</t>
    </rPh>
    <rPh sb="22" eb="25">
      <t>ショウスウテン</t>
    </rPh>
    <rPh sb="25" eb="26">
      <t>ダイ</t>
    </rPh>
    <rPh sb="27" eb="28">
      <t>イ</t>
    </rPh>
    <rPh sb="28" eb="30">
      <t>ミマン</t>
    </rPh>
    <rPh sb="30" eb="34">
      <t>シシャゴニュウ</t>
    </rPh>
    <rPh sb="36" eb="38">
      <t>ヒョウジ</t>
    </rPh>
    <phoneticPr fontId="1"/>
  </si>
  <si>
    <t>３　公的信用保証、制度融資等に係る損失補償</t>
    <rPh sb="2" eb="4">
      <t>コウテキ</t>
    </rPh>
    <rPh sb="4" eb="6">
      <t>シンヨウ</t>
    </rPh>
    <rPh sb="6" eb="8">
      <t>ホショウ</t>
    </rPh>
    <rPh sb="9" eb="11">
      <t>セイド</t>
    </rPh>
    <rPh sb="11" eb="13">
      <t>ユウシ</t>
    </rPh>
    <rPh sb="13" eb="14">
      <t>トウ</t>
    </rPh>
    <rPh sb="15" eb="16">
      <t>カカ</t>
    </rPh>
    <rPh sb="17" eb="19">
      <t>ソンシツ</t>
    </rPh>
    <rPh sb="19" eb="21">
      <t>ホショウ</t>
    </rPh>
    <phoneticPr fontId="1"/>
  </si>
  <si>
    <t>（１）公的信用保証に係る損失補償</t>
    <rPh sb="3" eb="5">
      <t>コウテキ</t>
    </rPh>
    <rPh sb="5" eb="7">
      <t>シンヨウ</t>
    </rPh>
    <rPh sb="7" eb="9">
      <t>ホショウ</t>
    </rPh>
    <rPh sb="10" eb="11">
      <t>カカ</t>
    </rPh>
    <rPh sb="12" eb="14">
      <t>ソンシツ</t>
    </rPh>
    <rPh sb="14" eb="16">
      <t>ホショウ</t>
    </rPh>
    <phoneticPr fontId="1"/>
  </si>
  <si>
    <t>（２）制度融資等に係る損失補償</t>
    <rPh sb="3" eb="5">
      <t>セイド</t>
    </rPh>
    <rPh sb="5" eb="7">
      <t>ユウシ</t>
    </rPh>
    <rPh sb="7" eb="8">
      <t>トウ</t>
    </rPh>
    <rPh sb="9" eb="10">
      <t>カカ</t>
    </rPh>
    <rPh sb="11" eb="13">
      <t>ソンシツ</t>
    </rPh>
    <rPh sb="13" eb="15">
      <t>ホショウ</t>
    </rPh>
    <phoneticPr fontId="1"/>
  </si>
  <si>
    <t>　②　当該法人の損失補償付債務の額</t>
    <rPh sb="3" eb="5">
      <t>トウガイ</t>
    </rPh>
    <rPh sb="5" eb="7">
      <t>ホウジン</t>
    </rPh>
    <phoneticPr fontId="1"/>
  </si>
  <si>
    <t>　①　当該法人の債務の総額から当該法人の所有する資産の時価による価額の合算額を控除した額</t>
    <rPh sb="3" eb="5">
      <t>トウガイ</t>
    </rPh>
    <phoneticPr fontId="1"/>
  </si>
  <si>
    <t>（注）次の①②に掲げる額の算出過程について任意様式により資料を作成の上提出すること。</t>
    <rPh sb="1" eb="2">
      <t>チュウ</t>
    </rPh>
    <rPh sb="3" eb="4">
      <t>ツギ</t>
    </rPh>
    <rPh sb="8" eb="9">
      <t>ケイ</t>
    </rPh>
    <rPh sb="11" eb="12">
      <t>ガク</t>
    </rPh>
    <rPh sb="13" eb="15">
      <t>サンシュツ</t>
    </rPh>
    <rPh sb="15" eb="17">
      <t>カテイ</t>
    </rPh>
    <rPh sb="21" eb="23">
      <t>ニンイ</t>
    </rPh>
    <rPh sb="23" eb="25">
      <t>ヨウシキ</t>
    </rPh>
    <rPh sb="28" eb="30">
      <t>シリョウ</t>
    </rPh>
    <rPh sb="31" eb="33">
      <t>サクセイ</t>
    </rPh>
    <rPh sb="34" eb="35">
      <t>ウエ</t>
    </rPh>
    <rPh sb="35" eb="37">
      <t>テイシュツ</t>
    </rPh>
    <phoneticPr fontId="1"/>
  </si>
  <si>
    <t>（注）損失補償債務等負担見込額の算出過程について任意様式により資料を作成の上提出すること。</t>
    <rPh sb="1" eb="2">
      <t>チュウ</t>
    </rPh>
    <rPh sb="14" eb="15">
      <t>ガク</t>
    </rPh>
    <rPh sb="16" eb="18">
      <t>サンシュツ</t>
    </rPh>
    <rPh sb="18" eb="20">
      <t>カテイ</t>
    </rPh>
    <rPh sb="24" eb="26">
      <t>ニンイ</t>
    </rPh>
    <rPh sb="26" eb="28">
      <t>ヨウシキ</t>
    </rPh>
    <rPh sb="31" eb="33">
      <t>シリョウ</t>
    </rPh>
    <rPh sb="34" eb="36">
      <t>サクセイ</t>
    </rPh>
    <rPh sb="37" eb="38">
      <t>ウエ</t>
    </rPh>
    <rPh sb="38" eb="40">
      <t>テイシュツ</t>
    </rPh>
    <phoneticPr fontId="1"/>
  </si>
  <si>
    <t>公的保証機関名</t>
    <rPh sb="0" eb="2">
      <t>コウテキ</t>
    </rPh>
    <rPh sb="2" eb="4">
      <t>ホショウ</t>
    </rPh>
    <rPh sb="4" eb="6">
      <t>キカン</t>
    </rPh>
    <rPh sb="6" eb="7">
      <t>メイ</t>
    </rPh>
    <phoneticPr fontId="1"/>
  </si>
  <si>
    <t>制度融資名</t>
    <rPh sb="0" eb="2">
      <t>セイド</t>
    </rPh>
    <rPh sb="2" eb="4">
      <t>ユウシ</t>
    </rPh>
    <rPh sb="4" eb="5">
      <t>メイ</t>
    </rPh>
    <phoneticPr fontId="1"/>
  </si>
  <si>
    <t>（注）損失補償債務等負担見込額（過去の実績等に基づき合理的と考えられる手法で算定した額）の算出過程について任意様式により資料を作成の上提出すること。</t>
    <rPh sb="1" eb="2">
      <t>チュウ</t>
    </rPh>
    <rPh sb="14" eb="15">
      <t>ガク</t>
    </rPh>
    <rPh sb="45" eb="47">
      <t>サンシュツ</t>
    </rPh>
    <rPh sb="47" eb="49">
      <t>カテイ</t>
    </rPh>
    <rPh sb="53" eb="55">
      <t>ニンイ</t>
    </rPh>
    <rPh sb="55" eb="57">
      <t>ヨウシキ</t>
    </rPh>
    <rPh sb="60" eb="62">
      <t>シリョウ</t>
    </rPh>
    <rPh sb="63" eb="65">
      <t>サクセイ</t>
    </rPh>
    <rPh sb="66" eb="67">
      <t>ウエ</t>
    </rPh>
    <rPh sb="67" eb="69">
      <t>テイシュツ</t>
    </rPh>
    <phoneticPr fontId="1"/>
  </si>
  <si>
    <t xml:space="preserve">損失補償を付している地方公共団体数
（団体）
</t>
    <rPh sb="0" eb="2">
      <t>ソンシツ</t>
    </rPh>
    <rPh sb="2" eb="4">
      <t>ホショウ</t>
    </rPh>
    <rPh sb="5" eb="6">
      <t>フ</t>
    </rPh>
    <rPh sb="10" eb="12">
      <t>チホウ</t>
    </rPh>
    <rPh sb="12" eb="14">
      <t>コウキョウ</t>
    </rPh>
    <rPh sb="14" eb="16">
      <t>ダンタイ</t>
    </rPh>
    <rPh sb="16" eb="17">
      <t>カズ</t>
    </rPh>
    <rPh sb="20" eb="22">
      <t>ダンタイ</t>
    </rPh>
    <phoneticPr fontId="1"/>
  </si>
  <si>
    <t>損失補償に係る債務残高
（損失補償付債務）
（千円）</t>
    <rPh sb="0" eb="2">
      <t>ソンシツ</t>
    </rPh>
    <rPh sb="2" eb="4">
      <t>ホショウ</t>
    </rPh>
    <rPh sb="5" eb="6">
      <t>カカ</t>
    </rPh>
    <rPh sb="7" eb="9">
      <t>サイム</t>
    </rPh>
    <rPh sb="9" eb="11">
      <t>ザンダカ</t>
    </rPh>
    <rPh sb="13" eb="15">
      <t>ソンシツ</t>
    </rPh>
    <rPh sb="15" eb="17">
      <t>ホショウ</t>
    </rPh>
    <rPh sb="17" eb="18">
      <t>ツ</t>
    </rPh>
    <rPh sb="18" eb="20">
      <t>サイム</t>
    </rPh>
    <rPh sb="24" eb="26">
      <t>センエン</t>
    </rPh>
    <phoneticPr fontId="1"/>
  </si>
  <si>
    <t>当該地方公共団体の損失補償に係る債務残高</t>
    <rPh sb="0" eb="2">
      <t>トウガイ</t>
    </rPh>
    <rPh sb="2" eb="4">
      <t>チホウ</t>
    </rPh>
    <rPh sb="4" eb="6">
      <t>コウキョウ</t>
    </rPh>
    <rPh sb="6" eb="8">
      <t>ダンタイ</t>
    </rPh>
    <rPh sb="9" eb="11">
      <t>ソンシツ</t>
    </rPh>
    <rPh sb="11" eb="13">
      <t>ホショウ</t>
    </rPh>
    <rPh sb="14" eb="15">
      <t>カカ</t>
    </rPh>
    <rPh sb="16" eb="18">
      <t>サイム</t>
    </rPh>
    <rPh sb="18" eb="20">
      <t>ザンダカ</t>
    </rPh>
    <phoneticPr fontId="7"/>
  </si>
  <si>
    <t>該当する場合はリストから選択して下さい</t>
    <rPh sb="0" eb="2">
      <t>ガイトウ</t>
    </rPh>
    <rPh sb="4" eb="6">
      <t>バアイ</t>
    </rPh>
    <rPh sb="12" eb="14">
      <t>センタク</t>
    </rPh>
    <rPh sb="16" eb="17">
      <t>クダ</t>
    </rPh>
    <phoneticPr fontId="7"/>
  </si>
  <si>
    <t>損益計算書における補助金等の財政援助の額：</t>
    <rPh sb="0" eb="2">
      <t>ソンエキ</t>
    </rPh>
    <rPh sb="2" eb="5">
      <t>ケイサンショ</t>
    </rPh>
    <rPh sb="9" eb="12">
      <t>ホジョキン</t>
    </rPh>
    <rPh sb="12" eb="13">
      <t>トウ</t>
    </rPh>
    <rPh sb="14" eb="16">
      <t>ザイセイ</t>
    </rPh>
    <rPh sb="16" eb="18">
      <t>エンジョ</t>
    </rPh>
    <rPh sb="19" eb="20">
      <t>ガク</t>
    </rPh>
    <phoneticPr fontId="1"/>
  </si>
  <si>
    <t>千円・・・①</t>
    <rPh sb="0" eb="2">
      <t>センエン</t>
    </rPh>
    <phoneticPr fontId="1"/>
  </si>
  <si>
    <t>千円・・・②</t>
    <rPh sb="0" eb="2">
      <t>センエン</t>
    </rPh>
    <phoneticPr fontId="1"/>
  </si>
  <si>
    <t>①－②＝</t>
    <phoneticPr fontId="1"/>
  </si>
  <si>
    <t>千円・・・③</t>
    <rPh sb="0" eb="2">
      <t>センエン</t>
    </rPh>
    <phoneticPr fontId="1"/>
  </si>
  <si>
    <t>貸借対照表における純資産（資本合計）の額：</t>
    <rPh sb="0" eb="2">
      <t>タイシャク</t>
    </rPh>
    <rPh sb="2" eb="5">
      <t>タイショウヒョウ</t>
    </rPh>
    <rPh sb="9" eb="12">
      <t>ジュンシサン</t>
    </rPh>
    <rPh sb="13" eb="15">
      <t>シホン</t>
    </rPh>
    <rPh sb="15" eb="17">
      <t>ゴウケイ</t>
    </rPh>
    <rPh sb="19" eb="20">
      <t>ガク</t>
    </rPh>
    <phoneticPr fontId="1"/>
  </si>
  <si>
    <t>○　「純資産Ｆ」欄の額の算出方法を具体的に記載（修正の内容や計算方法等）</t>
    <rPh sb="3" eb="6">
      <t>ジュンシサン</t>
    </rPh>
    <rPh sb="8" eb="9">
      <t>ラン</t>
    </rPh>
    <rPh sb="10" eb="11">
      <t>ガク</t>
    </rPh>
    <rPh sb="12" eb="14">
      <t>サンシュツ</t>
    </rPh>
    <rPh sb="14" eb="16">
      <t>ホウホウ</t>
    </rPh>
    <rPh sb="17" eb="20">
      <t>グタイテキ</t>
    </rPh>
    <rPh sb="21" eb="23">
      <t>キサイ</t>
    </rPh>
    <rPh sb="24" eb="26">
      <t>シュウセイ</t>
    </rPh>
    <rPh sb="27" eb="29">
      <t>ナイヨウ</t>
    </rPh>
    <rPh sb="30" eb="32">
      <t>ケイサン</t>
    </rPh>
    <rPh sb="32" eb="34">
      <t>ホウホウ</t>
    </rPh>
    <rPh sb="34" eb="35">
      <t>トウ</t>
    </rPh>
    <phoneticPr fontId="7"/>
  </si>
  <si>
    <t>※</t>
    <phoneticPr fontId="1"/>
  </si>
  <si>
    <t>入力に当たっては、以下について必ず参照願います。</t>
    <rPh sb="0" eb="2">
      <t>ニュウリョク</t>
    </rPh>
    <rPh sb="3" eb="4">
      <t>ア</t>
    </rPh>
    <rPh sb="9" eb="11">
      <t>イカ</t>
    </rPh>
    <rPh sb="15" eb="16">
      <t>カナラ</t>
    </rPh>
    <rPh sb="17" eb="19">
      <t>サンショウ</t>
    </rPh>
    <rPh sb="19" eb="20">
      <t>ネガ</t>
    </rPh>
    <phoneticPr fontId="1"/>
  </si>
  <si>
    <t>①</t>
    <phoneticPr fontId="1"/>
  </si>
  <si>
    <t>記入要領</t>
    <rPh sb="0" eb="2">
      <t>キニュウ</t>
    </rPh>
    <rPh sb="2" eb="4">
      <t>ヨウリョウ</t>
    </rPh>
    <phoneticPr fontId="1"/>
  </si>
  <si>
    <t>修正後経常損益（Ｃ＝Ａ－Ｂ）</t>
    <rPh sb="0" eb="2">
      <t>シュウセイ</t>
    </rPh>
    <rPh sb="2" eb="3">
      <t>ゴ</t>
    </rPh>
    <rPh sb="3" eb="5">
      <t>ケイジョウ</t>
    </rPh>
    <rPh sb="5" eb="7">
      <t>ソンエキ</t>
    </rPh>
    <phoneticPr fontId="7"/>
  </si>
  <si>
    <t>選択コード一覧表</t>
    <rPh sb="0" eb="2">
      <t>センタク</t>
    </rPh>
    <rPh sb="5" eb="7">
      <t>イチラン</t>
    </rPh>
    <rPh sb="7" eb="8">
      <t>ヒョウ</t>
    </rPh>
    <phoneticPr fontId="1"/>
  </si>
  <si>
    <t>法人形態コード</t>
    <rPh sb="0" eb="2">
      <t>ホウジン</t>
    </rPh>
    <rPh sb="2" eb="4">
      <t>ケイタイ</t>
    </rPh>
    <phoneticPr fontId="1"/>
  </si>
  <si>
    <t>一般社団法人（負債２００億円以上）　※特例民法法人含む</t>
    <rPh sb="0" eb="2">
      <t>イッパン</t>
    </rPh>
    <rPh sb="2" eb="4">
      <t>シャダン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</si>
  <si>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一般社団法人（負債２００億円未満）　※特例民法法人含む</t>
    <rPh sb="0" eb="2">
      <t>イッパン</t>
    </rPh>
    <rPh sb="2" eb="4">
      <t>シャダン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</si>
  <si>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一般財団法人（負債２００億円以上）　※特例民法法人含む</t>
    <rPh sb="0" eb="2">
      <t>イッパン</t>
    </rPh>
    <rPh sb="2" eb="4">
      <t>ザイダン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</si>
  <si>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一般財団法人（負債２００億円未満）　※特例民法法人含む</t>
    <rPh sb="0" eb="2">
      <t>イッパン</t>
    </rPh>
    <rPh sb="2" eb="4">
      <t>ザイダン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</si>
  <si>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ムーディーズ・インベスターズ・サービス・インク</t>
    <phoneticPr fontId="1"/>
  </si>
  <si>
    <t>スタンダード・アンド・プアーズ・レーティングズ・サービシズ</t>
    <phoneticPr fontId="1"/>
  </si>
  <si>
    <t>フィッチレーティングスリミテッド</t>
    <phoneticPr fontId="1"/>
  </si>
  <si>
    <t>（一般社団法人・一般財団法人）強制評価減を実施</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phoneticPr fontId="1"/>
  </si>
  <si>
    <t>（一般社団法人・一般財団法人）強制評価減を実施せず（事業用固定資産有り）</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rPh sb="26" eb="28">
      <t>ジギョウ</t>
    </rPh>
    <rPh sb="28" eb="29">
      <t>ヨウ</t>
    </rPh>
    <rPh sb="29" eb="31">
      <t>コテイ</t>
    </rPh>
    <rPh sb="31" eb="33">
      <t>シサン</t>
    </rPh>
    <rPh sb="33" eb="34">
      <t>ア</t>
    </rPh>
    <phoneticPr fontId="1"/>
  </si>
  <si>
    <t>（その他法人）取得原価で財務諸表に計上</t>
    <rPh sb="3" eb="4">
      <t>タ</t>
    </rPh>
    <rPh sb="4" eb="6">
      <t>ホウジン</t>
    </rPh>
    <rPh sb="7" eb="9">
      <t>シュトク</t>
    </rPh>
    <rPh sb="9" eb="11">
      <t>ゲンカ</t>
    </rPh>
    <rPh sb="12" eb="14">
      <t>ザイム</t>
    </rPh>
    <rPh sb="14" eb="16">
      <t>ショヒョウ</t>
    </rPh>
    <rPh sb="17" eb="19">
      <t>ケイジョウ</t>
    </rPh>
    <phoneticPr fontId="1"/>
  </si>
  <si>
    <t>②</t>
    <phoneticPr fontId="7"/>
  </si>
  <si>
    <t>告示の改正</t>
    <rPh sb="0" eb="2">
      <t>コクジ</t>
    </rPh>
    <rPh sb="3" eb="5">
      <t>カイセイ</t>
    </rPh>
    <phoneticPr fontId="1"/>
  </si>
  <si>
    <t>③</t>
    <phoneticPr fontId="7"/>
  </si>
  <si>
    <t>平成20年8月4日付け「地方公共団体の財政の健全化に関する法律施行規則第12条第5号の規定に基づく損失補償債務等に係る一般会計等負担見込額の算定に関する基準に係る留意事項について（通知）」</t>
    <rPh sb="12" eb="14">
      <t>チホウ</t>
    </rPh>
    <rPh sb="14" eb="16">
      <t>コウキョウ</t>
    </rPh>
    <rPh sb="16" eb="18">
      <t>ダンタイ</t>
    </rPh>
    <rPh sb="19" eb="21">
      <t>ザイセイ</t>
    </rPh>
    <rPh sb="22" eb="25">
      <t>ケンゼンカ</t>
    </rPh>
    <rPh sb="26" eb="27">
      <t>カン</t>
    </rPh>
    <rPh sb="29" eb="31">
      <t>ホウリツ</t>
    </rPh>
    <rPh sb="31" eb="33">
      <t>シコウ</t>
    </rPh>
    <rPh sb="33" eb="35">
      <t>キソク</t>
    </rPh>
    <rPh sb="35" eb="36">
      <t>ダイ</t>
    </rPh>
    <rPh sb="38" eb="39">
      <t>ジョウ</t>
    </rPh>
    <rPh sb="39" eb="40">
      <t>ダイ</t>
    </rPh>
    <rPh sb="41" eb="42">
      <t>ゴウ</t>
    </rPh>
    <rPh sb="43" eb="45">
      <t>キテイ</t>
    </rPh>
    <rPh sb="46" eb="47">
      <t>モト</t>
    </rPh>
    <rPh sb="49" eb="51">
      <t>ソンシツ</t>
    </rPh>
    <rPh sb="51" eb="53">
      <t>ホショウ</t>
    </rPh>
    <rPh sb="53" eb="55">
      <t>サイム</t>
    </rPh>
    <rPh sb="55" eb="56">
      <t>トウ</t>
    </rPh>
    <rPh sb="57" eb="58">
      <t>カカ</t>
    </rPh>
    <rPh sb="59" eb="61">
      <t>イッパン</t>
    </rPh>
    <rPh sb="61" eb="63">
      <t>カイケイ</t>
    </rPh>
    <rPh sb="63" eb="64">
      <t>トウ</t>
    </rPh>
    <rPh sb="64" eb="66">
      <t>フタン</t>
    </rPh>
    <rPh sb="66" eb="69">
      <t>ミコミガク</t>
    </rPh>
    <rPh sb="70" eb="72">
      <t>サンテイ</t>
    </rPh>
    <rPh sb="73" eb="74">
      <t>カン</t>
    </rPh>
    <rPh sb="76" eb="78">
      <t>キジュン</t>
    </rPh>
    <rPh sb="79" eb="80">
      <t>カカ</t>
    </rPh>
    <rPh sb="90" eb="92">
      <t>ツウチ</t>
    </rPh>
    <phoneticPr fontId="7"/>
  </si>
  <si>
    <t>土地改良区</t>
    <rPh sb="0" eb="2">
      <t>トチ</t>
    </rPh>
    <rPh sb="2" eb="5">
      <t>カイリョウク</t>
    </rPh>
    <phoneticPr fontId="1"/>
  </si>
  <si>
    <t>学校法人</t>
    <rPh sb="0" eb="2">
      <t>ガッコウ</t>
    </rPh>
    <rPh sb="2" eb="4">
      <t>ホウジン</t>
    </rPh>
    <phoneticPr fontId="1"/>
  </si>
  <si>
    <t>※</t>
    <phoneticPr fontId="1"/>
  </si>
  <si>
    <t>①</t>
    <phoneticPr fontId="1"/>
  </si>
  <si>
    <t>②</t>
    <phoneticPr fontId="1"/>
  </si>
  <si>
    <t>平成20年8月4日付け「地方公共団体の財政の健全化に関する法律施行規則第12条第5号の規定に基づく損失補償債務等に係る一般会計等負担見込額の算定に関する基準に係る留意事項について（通知）」</t>
    <rPh sb="12" eb="14">
      <t>チホウ</t>
    </rPh>
    <rPh sb="14" eb="16">
      <t>コウキョウ</t>
    </rPh>
    <rPh sb="16" eb="18">
      <t>ダンタイ</t>
    </rPh>
    <rPh sb="19" eb="21">
      <t>ザイセイ</t>
    </rPh>
    <rPh sb="22" eb="25">
      <t>ケンゼンカ</t>
    </rPh>
    <rPh sb="26" eb="27">
      <t>カン</t>
    </rPh>
    <rPh sb="29" eb="31">
      <t>ホウリツ</t>
    </rPh>
    <rPh sb="31" eb="33">
      <t>シコウ</t>
    </rPh>
    <rPh sb="33" eb="35">
      <t>キソク</t>
    </rPh>
    <rPh sb="35" eb="36">
      <t>ダイ</t>
    </rPh>
    <rPh sb="38" eb="39">
      <t>ジョウ</t>
    </rPh>
    <rPh sb="39" eb="40">
      <t>ダイ</t>
    </rPh>
    <rPh sb="41" eb="42">
      <t>ゴウ</t>
    </rPh>
    <rPh sb="43" eb="45">
      <t>キテイ</t>
    </rPh>
    <rPh sb="46" eb="47">
      <t>モト</t>
    </rPh>
    <rPh sb="49" eb="51">
      <t>ソンシツ</t>
    </rPh>
    <rPh sb="51" eb="53">
      <t>ホショウ</t>
    </rPh>
    <rPh sb="53" eb="55">
      <t>サイム</t>
    </rPh>
    <rPh sb="55" eb="56">
      <t>トウ</t>
    </rPh>
    <rPh sb="57" eb="58">
      <t>カカ</t>
    </rPh>
    <rPh sb="59" eb="61">
      <t>イッパン</t>
    </rPh>
    <rPh sb="61" eb="63">
      <t>カイケイ</t>
    </rPh>
    <rPh sb="63" eb="64">
      <t>トウ</t>
    </rPh>
    <rPh sb="64" eb="66">
      <t>フタン</t>
    </rPh>
    <rPh sb="66" eb="69">
      <t>ミコミガク</t>
    </rPh>
    <rPh sb="70" eb="72">
      <t>サンテイ</t>
    </rPh>
    <rPh sb="73" eb="74">
      <t>カン</t>
    </rPh>
    <rPh sb="76" eb="78">
      <t>キジュン</t>
    </rPh>
    <rPh sb="79" eb="80">
      <t>カカ</t>
    </rPh>
    <rPh sb="90" eb="92">
      <t>ツウチ</t>
    </rPh>
    <phoneticPr fontId="1"/>
  </si>
  <si>
    <t>③</t>
    <phoneticPr fontId="1"/>
  </si>
  <si>
    <t>法人形態区分</t>
    <rPh sb="0" eb="2">
      <t>ホウジン</t>
    </rPh>
    <rPh sb="2" eb="4">
      <t>ケイタイ</t>
    </rPh>
    <rPh sb="4" eb="6">
      <t>クブン</t>
    </rPh>
    <phoneticPr fontId="1"/>
  </si>
  <si>
    <t>備考</t>
    <rPh sb="0" eb="2">
      <t>ビコウ</t>
    </rPh>
    <phoneticPr fontId="1"/>
  </si>
  <si>
    <r>
      <t>その他法人（１～</t>
    </r>
    <r>
      <rPr>
        <sz val="11"/>
        <rFont val="ＭＳ Ｐゴシック"/>
        <family val="3"/>
        <charset val="128"/>
      </rPr>
      <t>１５</t>
    </r>
    <r>
      <rPr>
        <sz val="11"/>
        <rFont val="ＭＳ Ｐゴシック"/>
        <family val="3"/>
        <charset val="128"/>
      </rPr>
      <t>までになじまないもの。備考欄に具体的内容を記載すること）</t>
    </r>
    <rPh sb="2" eb="3">
      <t>タ</t>
    </rPh>
    <rPh sb="3" eb="5">
      <t>ホウジン</t>
    </rPh>
    <rPh sb="21" eb="24">
      <t>ビコウラン</t>
    </rPh>
    <rPh sb="25" eb="28">
      <t>グタイテキ</t>
    </rPh>
    <rPh sb="28" eb="30">
      <t>ナイヨウ</t>
    </rPh>
    <rPh sb="31" eb="33">
      <t>キサイ</t>
    </rPh>
    <phoneticPr fontId="1"/>
  </si>
  <si>
    <r>
      <rPr>
        <sz val="11"/>
        <rFont val="ＭＳ Ｐゴシック"/>
        <family val="3"/>
        <charset val="128"/>
      </rPr>
      <t>株式会社日本格付研究所
JCR中堅・中小企業格付け</t>
    </r>
    <rPh sb="0" eb="2">
      <t>カブシキ</t>
    </rPh>
    <rPh sb="2" eb="4">
      <t>カイシャ</t>
    </rPh>
    <rPh sb="4" eb="6">
      <t>ニホン</t>
    </rPh>
    <rPh sb="6" eb="8">
      <t>カクヅ</t>
    </rPh>
    <rPh sb="8" eb="11">
      <t>ケンキュウショ</t>
    </rPh>
    <rPh sb="15" eb="17">
      <t>チュウケン</t>
    </rPh>
    <rPh sb="18" eb="20">
      <t>チュウショウ</t>
    </rPh>
    <rPh sb="20" eb="22">
      <t>キギョウ</t>
    </rPh>
    <rPh sb="22" eb="23">
      <t>カク</t>
    </rPh>
    <rPh sb="23" eb="24">
      <t>ヅ</t>
    </rPh>
    <phoneticPr fontId="1"/>
  </si>
  <si>
    <t>○　「補助金等Ｂ」欄に計上する補助金等の財政援助の額の算定等</t>
    <rPh sb="3" eb="6">
      <t>ホジョキン</t>
    </rPh>
    <rPh sb="6" eb="7">
      <t>トウ</t>
    </rPh>
    <rPh sb="9" eb="10">
      <t>ラン</t>
    </rPh>
    <rPh sb="11" eb="13">
      <t>ケイジョウ</t>
    </rPh>
    <rPh sb="15" eb="18">
      <t>ホジョキン</t>
    </rPh>
    <rPh sb="18" eb="19">
      <t>トウ</t>
    </rPh>
    <rPh sb="20" eb="22">
      <t>ザイセイ</t>
    </rPh>
    <rPh sb="22" eb="24">
      <t>エンジョ</t>
    </rPh>
    <rPh sb="25" eb="26">
      <t>ガク</t>
    </rPh>
    <rPh sb="27" eb="29">
      <t>サンテイ</t>
    </rPh>
    <rPh sb="29" eb="30">
      <t>トウ</t>
    </rPh>
    <phoneticPr fontId="7"/>
  </si>
  <si>
    <t>「損失補償債務等に係る一般会計等負担見込額の算定に関する基準」第二・二・３・（８）・ロ（イ）～（ハ）に該当する欄の額：</t>
    <rPh sb="51" eb="53">
      <t>ガイトウ</t>
    </rPh>
    <rPh sb="55" eb="56">
      <t>ラン</t>
    </rPh>
    <rPh sb="57" eb="58">
      <t>ガク</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</si>
  <si>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</si>
  <si>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</si>
  <si>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t>①＋②＝</t>
    <phoneticPr fontId="1"/>
  </si>
  <si>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</si>
  <si>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</si>
  <si>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t>「損失補償債務等に係る一般会計等負担見込額の算定に関する基準（平成20年総務省告示第242号）」</t>
    <rPh sb="1" eb="3">
      <t>ソンシツ</t>
    </rPh>
    <rPh sb="3" eb="5">
      <t>ホショウ</t>
    </rPh>
    <rPh sb="5" eb="8">
      <t>サイムトウ</t>
    </rPh>
    <rPh sb="9" eb="10">
      <t>カカ</t>
    </rPh>
    <rPh sb="11" eb="13">
      <t>イッパン</t>
    </rPh>
    <rPh sb="13" eb="15">
      <t>カイケイ</t>
    </rPh>
    <rPh sb="15" eb="16">
      <t>トウ</t>
    </rPh>
    <rPh sb="16" eb="18">
      <t>フタン</t>
    </rPh>
    <rPh sb="18" eb="20">
      <t>ミコミ</t>
    </rPh>
    <rPh sb="20" eb="21">
      <t>ガク</t>
    </rPh>
    <rPh sb="22" eb="24">
      <t>サンテイ</t>
    </rPh>
    <rPh sb="25" eb="26">
      <t>カン</t>
    </rPh>
    <rPh sb="28" eb="30">
      <t>キジュン</t>
    </rPh>
    <rPh sb="31" eb="33">
      <t>ヘイセイ</t>
    </rPh>
    <rPh sb="35" eb="36">
      <t>ネン</t>
    </rPh>
    <rPh sb="36" eb="39">
      <t>ソウムショウ</t>
    </rPh>
    <rPh sb="39" eb="41">
      <t>コクジ</t>
    </rPh>
    <rPh sb="41" eb="42">
      <t>ダイ</t>
    </rPh>
    <rPh sb="45" eb="46">
      <t>ゴウ</t>
    </rPh>
    <phoneticPr fontId="1"/>
  </si>
  <si>
    <t>「損失補償債務等に係る一般会計等負担見込額の算定に関する基準」第二・二・３・（８）・ハ
による純資産の額の調整額</t>
    <rPh sb="47" eb="50">
      <t>ジュンシサン</t>
    </rPh>
    <rPh sb="51" eb="52">
      <t>ガク</t>
    </rPh>
    <rPh sb="53" eb="56">
      <t>チョウセイガク</t>
    </rPh>
    <phoneticPr fontId="1"/>
  </si>
  <si>
    <t>○○県</t>
    <phoneticPr fontId="1"/>
  </si>
  <si>
    <t>法人名等</t>
    <rPh sb="0" eb="2">
      <t>ホウジン</t>
    </rPh>
    <rPh sb="2" eb="3">
      <t>メイ</t>
    </rPh>
    <rPh sb="3" eb="4">
      <t>トウ</t>
    </rPh>
    <phoneticPr fontId="1"/>
  </si>
  <si>
    <t>３．（記入単位）…全て半角で記入してください。
　（１）記入する金額単位は全て千円単位となります（千円未満は四捨五入）。
　（２）算入率、損失補償実行率は％表示で小数点第１位未満を四捨五入（整数表示で小数点第
　　　　３位未満を四捨五入）して記入してください。
　（３）平均残存年数は小数点第２位未満を四捨五入して記入してください。なお、平均残存年
　　　　数は、加重平均により求めた数とし、１年未満については12ヶ月で除し、小数点第２位
　　　　未満を四捨五入してください。</t>
    <rPh sb="3" eb="5">
      <t>キニュウ</t>
    </rPh>
    <rPh sb="5" eb="7">
      <t>タンイ</t>
    </rPh>
    <rPh sb="9" eb="10">
      <t>スベ</t>
    </rPh>
    <rPh sb="11" eb="13">
      <t>ハンカク</t>
    </rPh>
    <rPh sb="14" eb="16">
      <t>キニュウ</t>
    </rPh>
    <rPh sb="28" eb="30">
      <t>キニュウ</t>
    </rPh>
    <rPh sb="32" eb="34">
      <t>キンガク</t>
    </rPh>
    <rPh sb="34" eb="36">
      <t>タンイ</t>
    </rPh>
    <rPh sb="37" eb="38">
      <t>スベ</t>
    </rPh>
    <rPh sb="39" eb="41">
      <t>センエン</t>
    </rPh>
    <rPh sb="41" eb="43">
      <t>タンイ</t>
    </rPh>
    <rPh sb="49" eb="51">
      <t>センエン</t>
    </rPh>
    <rPh sb="51" eb="53">
      <t>ミマン</t>
    </rPh>
    <rPh sb="54" eb="58">
      <t>シシャゴニュウ</t>
    </rPh>
    <rPh sb="65" eb="67">
      <t>サンニュウ</t>
    </rPh>
    <rPh sb="67" eb="68">
      <t>リツ</t>
    </rPh>
    <rPh sb="69" eb="71">
      <t>ソンシツ</t>
    </rPh>
    <rPh sb="71" eb="73">
      <t>ホショウ</t>
    </rPh>
    <rPh sb="73" eb="75">
      <t>ジッコウ</t>
    </rPh>
    <rPh sb="75" eb="76">
      <t>リツ</t>
    </rPh>
    <rPh sb="78" eb="80">
      <t>ヒョウジ</t>
    </rPh>
    <rPh sb="81" eb="84">
      <t>ショウスウテン</t>
    </rPh>
    <rPh sb="84" eb="85">
      <t>ダイ</t>
    </rPh>
    <rPh sb="86" eb="87">
      <t>イ</t>
    </rPh>
    <rPh sb="87" eb="89">
      <t>ミマン</t>
    </rPh>
    <rPh sb="90" eb="94">
      <t>シシャゴニュウ</t>
    </rPh>
    <rPh sb="95" eb="97">
      <t>セイスウ</t>
    </rPh>
    <rPh sb="97" eb="99">
      <t>ヒョウジ</t>
    </rPh>
    <rPh sb="102" eb="103">
      <t>テン</t>
    </rPh>
    <rPh sb="103" eb="104">
      <t>ダイ</t>
    </rPh>
    <rPh sb="110" eb="111">
      <t>イ</t>
    </rPh>
    <rPh sb="111" eb="113">
      <t>ミマン</t>
    </rPh>
    <rPh sb="114" eb="118">
      <t>シシャゴニュウ</t>
    </rPh>
    <rPh sb="121" eb="123">
      <t>キニュウ</t>
    </rPh>
    <rPh sb="135" eb="137">
      <t>ヘイキン</t>
    </rPh>
    <rPh sb="137" eb="139">
      <t>ザンゾン</t>
    </rPh>
    <rPh sb="139" eb="141">
      <t>ネンスウ</t>
    </rPh>
    <rPh sb="142" eb="145">
      <t>ショウスウテン</t>
    </rPh>
    <rPh sb="145" eb="146">
      <t>ダイ</t>
    </rPh>
    <rPh sb="147" eb="148">
      <t>イ</t>
    </rPh>
    <rPh sb="148" eb="150">
      <t>ミマン</t>
    </rPh>
    <rPh sb="151" eb="155">
      <t>シシャゴニュウ</t>
    </rPh>
    <rPh sb="157" eb="159">
      <t>キニュウ</t>
    </rPh>
    <phoneticPr fontId="1"/>
  </si>
  <si>
    <r>
      <t xml:space="preserve">４．（「４⑥Ｆ表－ア」の記入要領）
　（１）欄外
　　　　都道府県名・市区町村名・地方公共団体コード（半角６桁）を記入してください。
　（２）標準評価方式
　　　　全てのセルについて、個票とのリンクにより自動計算になっているため、記入不要です。
        ただし、個票の内容が適切に反映されていることを必ず確認してください。
　       ※  </t>
    </r>
    <r>
      <rPr>
        <u/>
        <sz val="11"/>
        <rFont val="ＭＳ ゴシック"/>
        <family val="3"/>
        <charset val="128"/>
      </rPr>
      <t xml:space="preserve">損失補償付債務（A）の額については、別途依頼予定の「令和７年度第三セクター
</t>
    </r>
    <r>
      <rPr>
        <sz val="11"/>
        <rFont val="ＭＳ ゴシック"/>
        <family val="3"/>
        <charset val="128"/>
      </rPr>
      <t>　　　　　　</t>
    </r>
    <r>
      <rPr>
        <u/>
        <sz val="11"/>
        <rFont val="ＭＳ ゴシック"/>
        <family val="3"/>
        <charset val="128"/>
      </rPr>
      <t xml:space="preserve">等について地方公共団体が有する財政的リスクの状況に関する調査」においても調
</t>
    </r>
    <r>
      <rPr>
        <sz val="11"/>
        <rFont val="ＭＳ ゴシック"/>
        <family val="3"/>
        <charset val="128"/>
      </rPr>
      <t xml:space="preserve">            </t>
    </r>
    <r>
      <rPr>
        <u/>
        <sz val="11"/>
        <rFont val="ＭＳ ゴシック"/>
        <family val="3"/>
        <charset val="128"/>
      </rPr>
      <t xml:space="preserve">査予定です。それぞれの調査において算定の定義が異なることから、（A）の額が
</t>
    </r>
    <r>
      <rPr>
        <sz val="11"/>
        <rFont val="ＭＳ ゴシック"/>
        <family val="3"/>
        <charset val="128"/>
      </rPr>
      <t xml:space="preserve">            </t>
    </r>
    <r>
      <rPr>
        <u/>
        <sz val="11"/>
        <rFont val="ＭＳ ゴシック"/>
        <family val="3"/>
        <charset val="128"/>
      </rPr>
      <t xml:space="preserve">調査ごとに異なる場合が想定されます。
</t>
    </r>
    <r>
      <rPr>
        <sz val="11"/>
        <rFont val="ＭＳ ゴシック"/>
        <family val="3"/>
        <charset val="128"/>
      </rPr>
      <t xml:space="preserve">  （３）個別評価方式
　　　①資産債務個別評価方式
　　　　　法人名及び損失補償債務等負担見込額を記入し、法人形態を「選択コード」を参照の
         上、表示されるコードから選択してください。
　　　　　※　当該法人の債務の総額から当該法人の所有する資産の時価による価額の合算額を
　　　　　　控除した額及び当該法人の損失補償付債務の額については、その算出過程について
　　　　　　任意様式により資料を作成の上、提出してください。
　　　②経営計画個別評価方式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③損失補償付債務償還費補助評価方式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（４）公的信用保証に係る損失補償
　　　　公的保証機関名、損失補償付債務残高、平均残存年数及び損失補償実行率を記入し、法人
       形態を「選択コード」を参照の上、表示されるコードから選択してください。
　（５）制度融資等に係る損失補償
　　　　制度融資名、損失補償付債務残高、平均残存年数及び損失補償実行率を記入し、法人形態
       を「選択コード」を参照の上、表示されるコードから選択してください。
　（６）その他の形態の損失補償・債務保証
　　　　法人名等及び損失補償債務等負担見込額を記入し、法人形態を「選択コード」を参照の
       上、表示されるコードから選択してください。　
　　　  ※　損失補償債務等負担見込額（過去の実績に基づき合理的と考えられる手法で算定し
　　　　　た額）の算出過程について任意様式により資料を作成の上、提出してください。</t>
    </r>
    <rPh sb="12" eb="14">
      <t>キニュウ</t>
    </rPh>
    <rPh sb="14" eb="16">
      <t>ヨウリョウ</t>
    </rPh>
    <rPh sb="22" eb="24">
      <t>ランガイ</t>
    </rPh>
    <rPh sb="29" eb="33">
      <t>トドウフケン</t>
    </rPh>
    <rPh sb="33" eb="34">
      <t>メイ</t>
    </rPh>
    <rPh sb="35" eb="39">
      <t>シクチョウソン</t>
    </rPh>
    <rPh sb="39" eb="40">
      <t>メイ</t>
    </rPh>
    <rPh sb="41" eb="43">
      <t>チホウ</t>
    </rPh>
    <rPh sb="43" eb="45">
      <t>コウキョウ</t>
    </rPh>
    <rPh sb="45" eb="47">
      <t>ダンタイ</t>
    </rPh>
    <rPh sb="51" eb="53">
      <t>ハンカク</t>
    </rPh>
    <rPh sb="54" eb="55">
      <t>ケタ</t>
    </rPh>
    <rPh sb="57" eb="59">
      <t>キニュウ</t>
    </rPh>
    <rPh sb="71" eb="73">
      <t>ヒョウジュン</t>
    </rPh>
    <rPh sb="73" eb="75">
      <t>ヒョウカ</t>
    </rPh>
    <rPh sb="75" eb="77">
      <t>ホウシキ</t>
    </rPh>
    <rPh sb="82" eb="83">
      <t>スベ</t>
    </rPh>
    <rPh sb="92" eb="93">
      <t>コ</t>
    </rPh>
    <rPh sb="93" eb="94">
      <t>ヒョウ</t>
    </rPh>
    <rPh sb="102" eb="104">
      <t>ジドウ</t>
    </rPh>
    <rPh sb="104" eb="106">
      <t>ケイサン</t>
    </rPh>
    <rPh sb="115" eb="117">
      <t>キニュウ</t>
    </rPh>
    <rPh sb="117" eb="119">
      <t>フヨウ</t>
    </rPh>
    <rPh sb="135" eb="136">
      <t>コ</t>
    </rPh>
    <rPh sb="136" eb="137">
      <t>ヒョウ</t>
    </rPh>
    <rPh sb="138" eb="140">
      <t>ナイヨウ</t>
    </rPh>
    <rPh sb="141" eb="143">
      <t>テキセツ</t>
    </rPh>
    <rPh sb="144" eb="146">
      <t>ハンエイ</t>
    </rPh>
    <rPh sb="154" eb="155">
      <t>カナラ</t>
    </rPh>
    <rPh sb="156" eb="158">
      <t>カクニン</t>
    </rPh>
    <rPh sb="203" eb="205">
      <t>レイワ</t>
    </rPh>
    <rPh sb="226" eb="232">
      <t>チホウコウキョウダンタイ</t>
    </rPh>
    <rPh sb="233" eb="234">
      <t>ユウ</t>
    </rPh>
    <rPh sb="236" eb="239">
      <t>ザイセイテキ</t>
    </rPh>
    <rPh sb="376" eb="377">
      <t>オヨ</t>
    </rPh>
    <rPh sb="585" eb="586">
      <t>オヨ</t>
    </rPh>
    <rPh sb="741" eb="742">
      <t>オヨ</t>
    </rPh>
    <rPh sb="914" eb="915">
      <t>オヨ</t>
    </rPh>
    <rPh sb="1017" eb="1018">
      <t>オヨ</t>
    </rPh>
    <rPh sb="1106" eb="1107">
      <t>オヨ</t>
    </rPh>
    <phoneticPr fontId="1"/>
  </si>
  <si>
    <t xml:space="preserve">５．（「４⑥Ｆ表－イ」の記入要領）
　（１）直接記入箇所（金額以外）
　　　①地方公共団体コード…６桁で記入してください（半角で記入してください）。
　　　②地方公共団体名…市区町村の場合は都道府県名から記入してください。
　　　③損失補償を付している法人名…(株)、株式会社、（有）、有限会社等の記入は不要
　　　　です。名称のみ全角で記入してください。
　　　④損失補償を付している地方公共団体数…当該地方公共団体を含め総数を記入してくださ
　　　　い。
　　　⑤適格格付会社の依頼格付…該当がある場合は全角で格付を記入してください。
　　　⑥適格格付会社以外の依頼格付…該当がある場合は全角で格付けを記入してください。
　（２）選択コード記入箇所
　　　　「選択コード」を参照の上、表示されるコードから選択してください。
　　　法人形態、法人区分、適用会計基準、財務諸表の確認状況、販売用土地の評価、未売出
　　　土地の評価、減損会計等の適用状況、会計年度（決算期）、財務諸表の作成状況、法人の
　　　設立状況、法的整理等の状況、損失補償付債務の元利償還金に対する財政的支援、元利金
　　　支払い状況、依頼格付の取得有無、財政的支援の状況及び格付会社
　　　※　法人形態及び適用会計基準、財務諸表の確認状況、販売用土地の評価、未売出土地の評
　　　　価及び会計年度については、備考欄への記入が必要な場合はその内容を記入してください。
</t>
    <rPh sb="12" eb="14">
      <t>キニュウ</t>
    </rPh>
    <rPh sb="14" eb="16">
      <t>ヨウリョウ</t>
    </rPh>
    <rPh sb="22" eb="24">
      <t>チョクセツ</t>
    </rPh>
    <rPh sb="24" eb="26">
      <t>キニュウ</t>
    </rPh>
    <rPh sb="26" eb="28">
      <t>カショ</t>
    </rPh>
    <rPh sb="29" eb="31">
      <t>キンガク</t>
    </rPh>
    <rPh sb="31" eb="33">
      <t>イガイ</t>
    </rPh>
    <rPh sb="39" eb="41">
      <t>チホウ</t>
    </rPh>
    <rPh sb="41" eb="43">
      <t>コウキョウ</t>
    </rPh>
    <rPh sb="43" eb="45">
      <t>ダンタイ</t>
    </rPh>
    <rPh sb="50" eb="51">
      <t>ケタ</t>
    </rPh>
    <rPh sb="52" eb="54">
      <t>キニュウ</t>
    </rPh>
    <rPh sb="61" eb="63">
      <t>ハンカク</t>
    </rPh>
    <rPh sb="64" eb="66">
      <t>キニュウ</t>
    </rPh>
    <rPh sb="79" eb="81">
      <t>チホウ</t>
    </rPh>
    <rPh sb="81" eb="83">
      <t>コウキョウ</t>
    </rPh>
    <rPh sb="83" eb="85">
      <t>ダンタイ</t>
    </rPh>
    <rPh sb="85" eb="86">
      <t>メイ</t>
    </rPh>
    <rPh sb="87" eb="91">
      <t>シクチョウソン</t>
    </rPh>
    <rPh sb="92" eb="94">
      <t>バアイ</t>
    </rPh>
    <rPh sb="95" eb="96">
      <t>ト</t>
    </rPh>
    <rPh sb="96" eb="97">
      <t>ドウ</t>
    </rPh>
    <rPh sb="97" eb="99">
      <t>フケン</t>
    </rPh>
    <rPh sb="99" eb="100">
      <t>メイ</t>
    </rPh>
    <rPh sb="102" eb="104">
      <t>キニュウ</t>
    </rPh>
    <rPh sb="116" eb="118">
      <t>ソンシツ</t>
    </rPh>
    <rPh sb="118" eb="120">
      <t>ホショウ</t>
    </rPh>
    <rPh sb="121" eb="122">
      <t>フ</t>
    </rPh>
    <rPh sb="126" eb="128">
      <t>ホウジン</t>
    </rPh>
    <rPh sb="128" eb="129">
      <t>メイ</t>
    </rPh>
    <rPh sb="130" eb="133">
      <t>カブ</t>
    </rPh>
    <rPh sb="134" eb="136">
      <t>カブシキ</t>
    </rPh>
    <rPh sb="136" eb="138">
      <t>カイシャ</t>
    </rPh>
    <rPh sb="140" eb="141">
      <t>ユウ</t>
    </rPh>
    <rPh sb="143" eb="145">
      <t>ユウゲン</t>
    </rPh>
    <rPh sb="145" eb="147">
      <t>カイシャ</t>
    </rPh>
    <rPh sb="147" eb="148">
      <t>トウ</t>
    </rPh>
    <rPh sb="149" eb="151">
      <t>キニュウ</t>
    </rPh>
    <rPh sb="152" eb="154">
      <t>フヨウ</t>
    </rPh>
    <rPh sb="162" eb="164">
      <t>メイショウ</t>
    </rPh>
    <rPh sb="166" eb="168">
      <t>ゼンカク</t>
    </rPh>
    <rPh sb="169" eb="171">
      <t>キニュウ</t>
    </rPh>
    <rPh sb="183" eb="185">
      <t>ソンシツ</t>
    </rPh>
    <rPh sb="185" eb="187">
      <t>ホショウ</t>
    </rPh>
    <rPh sb="188" eb="189">
      <t>フ</t>
    </rPh>
    <rPh sb="193" eb="195">
      <t>チホウ</t>
    </rPh>
    <rPh sb="195" eb="197">
      <t>コウキョウ</t>
    </rPh>
    <rPh sb="197" eb="200">
      <t>ダンタイスウ</t>
    </rPh>
    <rPh sb="201" eb="203">
      <t>トウガイ</t>
    </rPh>
    <rPh sb="203" eb="205">
      <t>チホウ</t>
    </rPh>
    <rPh sb="205" eb="207">
      <t>コウキョウ</t>
    </rPh>
    <rPh sb="207" eb="209">
      <t>ダンタイ</t>
    </rPh>
    <rPh sb="210" eb="211">
      <t>フク</t>
    </rPh>
    <rPh sb="212" eb="214">
      <t>ソウスウ</t>
    </rPh>
    <rPh sb="215" eb="217">
      <t>キニュウ</t>
    </rPh>
    <rPh sb="234" eb="236">
      <t>テキカク</t>
    </rPh>
    <rPh sb="236" eb="238">
      <t>カクヅ</t>
    </rPh>
    <rPh sb="238" eb="240">
      <t>カイシャ</t>
    </rPh>
    <rPh sb="241" eb="243">
      <t>イライ</t>
    </rPh>
    <rPh sb="243" eb="245">
      <t>カクヅ</t>
    </rPh>
    <rPh sb="246" eb="248">
      <t>ガイトウ</t>
    </rPh>
    <rPh sb="251" eb="253">
      <t>バアイ</t>
    </rPh>
    <rPh sb="254" eb="256">
      <t>ゼンカク</t>
    </rPh>
    <rPh sb="257" eb="259">
      <t>カクヅ</t>
    </rPh>
    <rPh sb="260" eb="262">
      <t>キニュウ</t>
    </rPh>
    <rPh sb="274" eb="276">
      <t>テキカク</t>
    </rPh>
    <rPh sb="276" eb="278">
      <t>カクヅ</t>
    </rPh>
    <rPh sb="278" eb="280">
      <t>カイシャ</t>
    </rPh>
    <rPh sb="280" eb="282">
      <t>イガイ</t>
    </rPh>
    <rPh sb="283" eb="285">
      <t>イライ</t>
    </rPh>
    <rPh sb="285" eb="287">
      <t>カクヅ</t>
    </rPh>
    <rPh sb="288" eb="290">
      <t>ガイトウ</t>
    </rPh>
    <rPh sb="293" eb="295">
      <t>バアイ</t>
    </rPh>
    <rPh sb="296" eb="298">
      <t>ゼンカク</t>
    </rPh>
    <rPh sb="299" eb="301">
      <t>カクヅ</t>
    </rPh>
    <rPh sb="303" eb="305">
      <t>キニュウ</t>
    </rPh>
    <rPh sb="317" eb="319">
      <t>センタク</t>
    </rPh>
    <rPh sb="322" eb="324">
      <t>キニュウ</t>
    </rPh>
    <rPh sb="324" eb="326">
      <t>カショ</t>
    </rPh>
    <rPh sb="332" eb="334">
      <t>センタク</t>
    </rPh>
    <rPh sb="339" eb="341">
      <t>サンショウ</t>
    </rPh>
    <rPh sb="342" eb="343">
      <t>ウエ</t>
    </rPh>
    <rPh sb="344" eb="346">
      <t>ヒョウジ</t>
    </rPh>
    <rPh sb="354" eb="356">
      <t>センタク</t>
    </rPh>
    <rPh sb="367" eb="369">
      <t>ホウジン</t>
    </rPh>
    <rPh sb="369" eb="371">
      <t>ケイタイ</t>
    </rPh>
    <rPh sb="372" eb="374">
      <t>ホウジン</t>
    </rPh>
    <rPh sb="374" eb="376">
      <t>クブン</t>
    </rPh>
    <rPh sb="379" eb="381">
      <t>カイケイ</t>
    </rPh>
    <rPh sb="381" eb="383">
      <t>キジュン</t>
    </rPh>
    <rPh sb="384" eb="386">
      <t>ザイム</t>
    </rPh>
    <rPh sb="386" eb="388">
      <t>ショヒョウ</t>
    </rPh>
    <rPh sb="389" eb="391">
      <t>カクニン</t>
    </rPh>
    <rPh sb="391" eb="393">
      <t>ジョウキョウ</t>
    </rPh>
    <rPh sb="394" eb="397">
      <t>ハンバイヨウ</t>
    </rPh>
    <rPh sb="397" eb="399">
      <t>トチ</t>
    </rPh>
    <rPh sb="400" eb="402">
      <t>ヒョウカ</t>
    </rPh>
    <rPh sb="403" eb="404">
      <t>ミ</t>
    </rPh>
    <rPh sb="404" eb="406">
      <t>ウリダ</t>
    </rPh>
    <rPh sb="410" eb="412">
      <t>トチ</t>
    </rPh>
    <rPh sb="413" eb="415">
      <t>ヒョウカ</t>
    </rPh>
    <rPh sb="418" eb="420">
      <t>カイケイ</t>
    </rPh>
    <rPh sb="420" eb="421">
      <t>トウ</t>
    </rPh>
    <rPh sb="422" eb="424">
      <t>テキヨウ</t>
    </rPh>
    <rPh sb="424" eb="426">
      <t>ジョウキョウ</t>
    </rPh>
    <rPh sb="427" eb="429">
      <t>カイケイ</t>
    </rPh>
    <rPh sb="429" eb="431">
      <t>ネンド</t>
    </rPh>
    <rPh sb="432" eb="434">
      <t>ケッサン</t>
    </rPh>
    <rPh sb="434" eb="435">
      <t>キ</t>
    </rPh>
    <rPh sb="437" eb="439">
      <t>ザイム</t>
    </rPh>
    <rPh sb="439" eb="441">
      <t>ショヒョウ</t>
    </rPh>
    <rPh sb="442" eb="444">
      <t>サクセイ</t>
    </rPh>
    <rPh sb="444" eb="446">
      <t>ジョウキョウ</t>
    </rPh>
    <rPh sb="447" eb="449">
      <t>ホウジン</t>
    </rPh>
    <rPh sb="454" eb="456">
      <t>セツリツ</t>
    </rPh>
    <rPh sb="456" eb="458">
      <t>ジョウキョウ</t>
    </rPh>
    <rPh sb="459" eb="461">
      <t>ホウテキ</t>
    </rPh>
    <rPh sb="461" eb="463">
      <t>セイリ</t>
    </rPh>
    <rPh sb="463" eb="464">
      <t>トウ</t>
    </rPh>
    <rPh sb="465" eb="467">
      <t>ジョウキョウ</t>
    </rPh>
    <rPh sb="468" eb="470">
      <t>ソンシツ</t>
    </rPh>
    <rPh sb="470" eb="472">
      <t>ホショウ</t>
    </rPh>
    <rPh sb="472" eb="473">
      <t>ツキ</t>
    </rPh>
    <rPh sb="473" eb="475">
      <t>サイム</t>
    </rPh>
    <rPh sb="476" eb="478">
      <t>ガンリ</t>
    </rPh>
    <rPh sb="478" eb="480">
      <t>ショウカン</t>
    </rPh>
    <rPh sb="480" eb="481">
      <t>キン</t>
    </rPh>
    <rPh sb="482" eb="483">
      <t>タイ</t>
    </rPh>
    <rPh sb="485" eb="488">
      <t>ザイセイテキ</t>
    </rPh>
    <rPh sb="488" eb="490">
      <t>シエン</t>
    </rPh>
    <rPh sb="491" eb="494">
      <t>ガンリキン</t>
    </rPh>
    <rPh sb="522" eb="523">
      <t>オヨ</t>
    </rPh>
    <rPh sb="534" eb="536">
      <t>ホウジン</t>
    </rPh>
    <rPh sb="536" eb="538">
      <t>ケイタイ</t>
    </rPh>
    <rPh sb="538" eb="539">
      <t>オヨ</t>
    </rPh>
    <rPh sb="540" eb="542">
      <t>テキヨウ</t>
    </rPh>
    <rPh sb="542" eb="544">
      <t>カイケイ</t>
    </rPh>
    <rPh sb="544" eb="546">
      <t>キジュン</t>
    </rPh>
    <rPh sb="547" eb="549">
      <t>ザイム</t>
    </rPh>
    <rPh sb="549" eb="551">
      <t>ショヒョウ</t>
    </rPh>
    <rPh sb="552" eb="554">
      <t>カクニン</t>
    </rPh>
    <rPh sb="554" eb="556">
      <t>ジョウキョウ</t>
    </rPh>
    <rPh sb="579" eb="580">
      <t>オヨ</t>
    </rPh>
    <phoneticPr fontId="1"/>
  </si>
  <si>
    <t>　（３）直接記入箇所（金額）…該当が無い場合はゼロを記入してください。
　　　①損失補償に係る債務残高（損失補償付債務）
　　　　　地方公共団体が損失補償を付している債務残高を記入してください（未払利息、延滞
　　　　利息及び遅延損害金が損失補償の対象となっており、その残高がある場合はそれも含めて
　　　　ください）。
　　　　※　他の地方公共団体分も含めてください。
　　　②当該地方公共団体の損失補償に係る債務残高
          調査表提出地方公共団体が損失補償を付している債務残高を記入してください（未払
　　　　利息、延滞利息及び遅延損害金が損失補償の対象となっており、その残高がある場合はそ
　　　　れも含めてください）。
　　　③信用補完実行見込額
　　　　　損失補償以外の信用補完措置（損失補償と重複している）がある場合は金額を記入の
　　　　上、その具体的内容（内容、金額の算出方法、資産の所有者等）を左下の該当箇所に記
　　　　入してください。
　　　　※　当該地方公共団体（調査表提出地方公共団体分のみ）を記入してください。
　　　④経常損益
　　　　・会社法法人
　　　　　　損益計算書の経常利益または経常損失を記入してください。
　　　　・一般社団法人及び一般財団法人（旧公益法人会計基準を適用している場合）
　　　　　　正味財産増減計算書の当期正味財産増減額を記入してください。
　　　　・一般社団法人及び一般財団法人（新公益法人会計基準を適用している場合）
　　　　　　正味財産増減計算書の一般正味財産増減の部の当期経常増減額を記入してください。
　　　　・その他の法人
　　　　　　損益計算書がある場合は、経常利益または経常損失を記入してください。損益計算書　　
　　　　　がない場合は、それに準じたものを適宜記入してください。
　　　　　　※　林業公社においては「損失補償債務等に係る一般会計等負担見込額の算定に
　　　　　　　　関する基準」（平成20年総務省告示第242号）中、第二・四・2に留意して
　　　　　　　　ください（必要に応じ修正後の金額を記入してください）。
　　　⑤補助金等
　　　　　算定様式中「○「補助金等Ｂ」欄に計上する補助金等の財政援助の額の算定等」につい 
        て、①欄には、地方公共団体（当該地方公共団体以外の地方公共団体も含みます。）からの
　　　　補助金等の財政援助に係る金額を記入してください。②欄には、それらのうち、「損失補償
　　　　債務等に係る一般会計等負担見込額の算定に関する基準」（平成20年総務省告示第242号）
　　　　中、第二・二・３・（８）・ロ（イ）～（ハ）に該当するものを記入してください。
　　　　③欄については、①から②の額を控除したものが自動計算され、当該額が「補助金等Ｂ」
　　　　欄に自動計上されます。なお、②欄に金額を記入した場合には、その具体的内容等を備考
　　　　欄に記入してください。
　　　⑥修正後経常損益
　　　　　記入不要です。
　　　⑦減価償却費
　　　　　減価償却費を記入してください。
　　　⑧減価償却前修正後経常損益
　　　　　記入不要です。
　　　⑨純資産
　　　　　算定様式中「○「純資産Ｆ」欄の額の算出方法を具体的に記載（修正の内容や計算方法
　　　　等）」について、①欄には、貸借対照表における純資産（資本合計）の額を記入してくだ
　　　　さい。なお、会社法法人は純資産額、一般社団法人及び一般財団法人は正味財産額、その
　　　　他法人は資本合計額を記入してください。②欄には、「損失補償債務等に係る一般会計等
　　　　負担見込額の算定に関する基準」（平成20年総務省告示第242号）中、第二・二・３・
　　　　（８）・ハに基づき算定した額（当該調整額のみ）を記入してください。③欄については、
　　　　①と②の額を合算したものが自動計算され、当該額が「純資産Ｆ」欄に自動計上されるこ
　　　　ととなります。②欄に金額を記入した場合には、その具体的内容等を備考欄に記入してく
　　　　ださい。
　　　　※　林業公社においては「損失補償債務等に係る一般会計等負担見込額の算定に関する
　　　　　基準」中、第二・四・２に留意してください。
　　　⑩損失補償を付している地方公共団体からの借入金
　　　　　損失補償を付している地方公共団体（他の地方公共団体含む）からの借入金（長期・
　　　　短期合算）を記入してください。
　　　　※　本欄の数値に、地方公共団体の財政の健全化に関する法律施行規則（以下「規則」
        　という。）第14条第３号に掲げる貸付金（いわゆるオーバーナイト）及び規則附則第
　　　　　３条の貸付金（いわゆる単コロ）の額を含めないようにしてください。
　　　　※　損失補償を付している地方公共団体の貸付金が一般財源等であるとき又は地方債を
          財源としている場合であって将来負担比率の算定において当該地方債の償還金を特定
          財源として算入していないときに限る。
　　　⑪修正後純資産
　　　　　記入不要です。
　　　⑫要償還債務額
　　　　　⑩を除く借入金総額を記入してください。
　（４）その他の記入箇所
　　　（３）までの必要事項を記入すると、該当する法人区分のマトリクス表に判定結果が表示
　　　されます。自動表示される判定結果を踏まえて最終評価を行ってください。
　　　①マトリクス表左下の「ハ 格付方式」
　　　　　該当する場合は、表示されるコードから選択してください。
　　　②マトリクス表左下の「最終評価」
　　　　　記入不要です。
　　　　※　書式が設定されていますが、格付けを取得している場合は書式の解除が必要となる場合
　　　　　もあります。
　　　③算入率
　　　　　算入率を直接記入してください。
　　　④欄外
　　　　　対象となる地方公共団体名（市区町村の場合は都道府県名から記入）、当該都道府県
　　　　財政または市町村担当課に係る課（室）名、担当者名、電話（直通）及びＥ－ｍａｉｌ
　　　　を記入してください。
　　　　　　</t>
    <rPh sb="111" eb="112">
      <t>オヨ</t>
    </rPh>
    <rPh sb="271" eb="272">
      <t>オヨ</t>
    </rPh>
    <rPh sb="987" eb="991">
      <t>チホウコウキョウ</t>
    </rPh>
    <rPh sb="1133" eb="1135">
      <t>ガイトウ</t>
    </rPh>
    <rPh sb="1355" eb="1357">
      <t>サンテイ</t>
    </rPh>
    <rPh sb="1357" eb="1359">
      <t>ヨウシキ</t>
    </rPh>
    <rPh sb="1359" eb="1360">
      <t>チュウ</t>
    </rPh>
    <rPh sb="2385" eb="2387">
      <t>ショシキ</t>
    </rPh>
    <rPh sb="2388" eb="2390">
      <t>セッテイ</t>
    </rPh>
    <rPh sb="2552" eb="2553">
      <t>オヨ</t>
    </rPh>
    <phoneticPr fontId="1"/>
  </si>
  <si>
    <t>創業から概ね５年以内に黒字化し、かつ売上高等及び当期利益が事業計画に比して概ね７割以上確保されている</t>
    <rPh sb="0" eb="2">
      <t>ソウギョウ</t>
    </rPh>
    <rPh sb="4" eb="5">
      <t>オオム</t>
    </rPh>
    <rPh sb="7" eb="8">
      <t>ネン</t>
    </rPh>
    <rPh sb="8" eb="10">
      <t>イナイ</t>
    </rPh>
    <rPh sb="11" eb="14">
      <t>クロジカ</t>
    </rPh>
    <rPh sb="18" eb="20">
      <t>ウリアゲ</t>
    </rPh>
    <rPh sb="20" eb="21">
      <t>ダカ</t>
    </rPh>
    <rPh sb="21" eb="22">
      <t>トウ</t>
    </rPh>
    <rPh sb="22" eb="23">
      <t>オヨ</t>
    </rPh>
    <rPh sb="24" eb="26">
      <t>トウキ</t>
    </rPh>
    <rPh sb="26" eb="28">
      <t>リエキ</t>
    </rPh>
    <rPh sb="29" eb="31">
      <t>ジギョウ</t>
    </rPh>
    <rPh sb="31" eb="33">
      <t>ケイカク</t>
    </rPh>
    <rPh sb="34" eb="35">
      <t>ヒ</t>
    </rPh>
    <rPh sb="37" eb="38">
      <t>オオム</t>
    </rPh>
    <rPh sb="40" eb="41">
      <t>ワリ</t>
    </rPh>
    <rPh sb="41" eb="43">
      <t>イジョウ</t>
    </rPh>
    <rPh sb="43" eb="45">
      <t>カクホ</t>
    </rPh>
    <phoneticPr fontId="1"/>
  </si>
  <si>
    <r>
      <t>１．（調査表の種類）
　記入が必要な表は「４⑥Ｆ表－ア」及び「４⑥Ｆ表－イ」の二種類になります。
　（１）地方公共団体ごとに「４⑥Ｆ表－ア」及び「４⑥Ｆ表－イ」を作成してください（別　
　　　ファイルでそれぞれ作成してください）。
　（２）「４⑥Ｆ表－イ」は、１法人につき１シート作成してください。
　　　※　</t>
    </r>
    <r>
      <rPr>
        <u/>
        <sz val="11"/>
        <rFont val="ＭＳ ゴシック"/>
        <family val="3"/>
        <charset val="128"/>
      </rPr>
      <t>１法人について、複数の地方公共団体が損失補償を付している場合にあっては、関係</t>
    </r>
    <r>
      <rPr>
        <sz val="11"/>
        <rFont val="ＭＳ ゴシック"/>
        <family val="3"/>
        <charset val="128"/>
      </rPr>
      <t xml:space="preserve">
　　　　</t>
    </r>
    <r>
      <rPr>
        <u/>
        <sz val="11"/>
        <rFont val="ＭＳ ゴシック"/>
        <family val="3"/>
        <charset val="128"/>
      </rPr>
      <t>地方公共団体ごとに整理の上、それぞれの地方公共団体において作成してください。</t>
    </r>
    <rPh sb="3" eb="5">
      <t>チョウサ</t>
    </rPh>
    <rPh sb="5" eb="6">
      <t>ヒョウ</t>
    </rPh>
    <rPh sb="7" eb="9">
      <t>シュルイ</t>
    </rPh>
    <rPh sb="12" eb="14">
      <t>キニュウ</t>
    </rPh>
    <rPh sb="15" eb="17">
      <t>ヒツヨウ</t>
    </rPh>
    <rPh sb="18" eb="19">
      <t>ヒョウ</t>
    </rPh>
    <rPh sb="28" eb="29">
      <t>オヨ</t>
    </rPh>
    <rPh sb="39" eb="40">
      <t>2</t>
    </rPh>
    <rPh sb="40" eb="42">
      <t>シュルイ</t>
    </rPh>
    <rPh sb="53" eb="55">
      <t>チホウ</t>
    </rPh>
    <rPh sb="55" eb="57">
      <t>コウキョウ</t>
    </rPh>
    <rPh sb="57" eb="59">
      <t>ダンタイ</t>
    </rPh>
    <rPh sb="70" eb="71">
      <t>オヨ</t>
    </rPh>
    <rPh sb="81" eb="83">
      <t>サクセイ</t>
    </rPh>
    <rPh sb="90" eb="91">
      <t>ベツ</t>
    </rPh>
    <rPh sb="105" eb="107">
      <t>サクセイ</t>
    </rPh>
    <rPh sb="131" eb="133">
      <t>ホウジン</t>
    </rPh>
    <rPh sb="140" eb="142">
      <t>サクセイ</t>
    </rPh>
    <rPh sb="156" eb="158">
      <t>ホウジン</t>
    </rPh>
    <rPh sb="163" eb="165">
      <t>フクスウ</t>
    </rPh>
    <rPh sb="166" eb="168">
      <t>チホウ</t>
    </rPh>
    <rPh sb="170" eb="172">
      <t>ダンタイ</t>
    </rPh>
    <rPh sb="173" eb="175">
      <t>ソンシツ</t>
    </rPh>
    <rPh sb="175" eb="177">
      <t>ホショウ</t>
    </rPh>
    <rPh sb="178" eb="179">
      <t>フ</t>
    </rPh>
    <rPh sb="183" eb="185">
      <t>バアイ</t>
    </rPh>
    <rPh sb="191" eb="193">
      <t>カンケイ</t>
    </rPh>
    <rPh sb="198" eb="200">
      <t>チホウ</t>
    </rPh>
    <rPh sb="200" eb="202">
      <t>コウキョウ</t>
    </rPh>
    <rPh sb="202" eb="204">
      <t>ダンタイ</t>
    </rPh>
    <rPh sb="207" eb="209">
      <t>セイリ</t>
    </rPh>
    <rPh sb="210" eb="211">
      <t>ウエ</t>
    </rPh>
    <rPh sb="217" eb="219">
      <t>チホウ</t>
    </rPh>
    <rPh sb="219" eb="221">
      <t>コウキョウ</t>
    </rPh>
    <rPh sb="221" eb="223">
      <t>ダンタイ</t>
    </rPh>
    <rPh sb="227" eb="229">
      <t>サクセイ</t>
    </rPh>
    <phoneticPr fontId="1"/>
  </si>
  <si>
    <r>
      <t>２．（記入必要箇所）
　記入が必要な箇所は白抜きになっています。水色網掛け箇所は記入不要です。
　※　</t>
    </r>
    <r>
      <rPr>
        <u/>
        <sz val="11"/>
        <rFont val="ＭＳ ゴシック"/>
        <family val="3"/>
        <charset val="128"/>
      </rPr>
      <t>行列の追加、削除等の様式の追加調整は厳に謹んでください。</t>
    </r>
    <rPh sb="3" eb="5">
      <t>キニュウ</t>
    </rPh>
    <rPh sb="5" eb="7">
      <t>ヒツヨウ</t>
    </rPh>
    <rPh sb="7" eb="9">
      <t>カショ</t>
    </rPh>
    <rPh sb="12" eb="14">
      <t>キニュウ</t>
    </rPh>
    <rPh sb="15" eb="17">
      <t>ヒツヨウ</t>
    </rPh>
    <rPh sb="18" eb="20">
      <t>カショ</t>
    </rPh>
    <rPh sb="21" eb="23">
      <t>シロヌ</t>
    </rPh>
    <rPh sb="32" eb="34">
      <t>ミズイロ</t>
    </rPh>
    <rPh sb="34" eb="36">
      <t>アミカ</t>
    </rPh>
    <rPh sb="37" eb="39">
      <t>カショ</t>
    </rPh>
    <rPh sb="40" eb="42">
      <t>キニュウ</t>
    </rPh>
    <rPh sb="42" eb="44">
      <t>フヨウ</t>
    </rPh>
    <rPh sb="51" eb="52">
      <t>ギョウ</t>
    </rPh>
    <rPh sb="52" eb="53">
      <t>レツ</t>
    </rPh>
    <rPh sb="54" eb="56">
      <t>ツイカ</t>
    </rPh>
    <rPh sb="57" eb="59">
      <t>サクジョ</t>
    </rPh>
    <rPh sb="59" eb="60">
      <t>トウ</t>
    </rPh>
    <rPh sb="61" eb="63">
      <t>ヨウシキ</t>
    </rPh>
    <rPh sb="64" eb="66">
      <t>ツイカ</t>
    </rPh>
    <rPh sb="66" eb="68">
      <t>チョウセイ</t>
    </rPh>
    <rPh sb="69" eb="70">
      <t>ゲン</t>
    </rPh>
    <rPh sb="71" eb="72">
      <t>ツツシ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</si>
</sst>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_ "/>
    <numFmt numFmtId="178" formatCode="#,##0_ "/>
    <numFmt numFmtId="179" formatCode="#,##0_ ;[Red]\-#,##0\ "/>
    <numFmt numFmtId="180" formatCode="#,##0;&quot;△ &quot;#,##0"/>
  </numFmts>
  <fonts count="4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14"/>
      <color indexed="81"/>
      <name val="ＭＳ Ｐゴシック"/>
      <family val="3"/>
      <charset val="128"/>
    </font>
    <font>
      <sz val="6"/>
      <name val="ＭＳ Ｐゴシック"/>
      <family val="3"/>
      <charset val="128"/>
    </font>
    <font>
      <sz val="6"/>
      <name val="ＭＳ ゴシック"/>
      <family val="3"/>
      <charset val="128"/>
    </font>
    <font>
      <sz val="11"/>
      <color indexed="57"/>
      <name val="ＭＳ ゴシック"/>
      <family val="3"/>
      <charset val="128"/>
    </font>
    <font>
      <sz val="6"/>
      <name val="ＭＳ Ｐゴシック"/>
      <family val="3"/>
      <charset val="128"/>
    </font>
    <font>
      <b/>
      <u/>
      <sz val="16"/>
      <name val="ＭＳ ゴシック"/>
      <family val="3"/>
      <charset val="128"/>
    </font>
    <font>
      <sz val="20"/>
      <name val="ＭＳ ゴシック"/>
      <family val="3"/>
      <charset val="128"/>
    </font>
    <font>
      <sz val="14"/>
      <name val="ＭＳ ゴシック"/>
      <family val="3"/>
      <charset val="128"/>
    </font>
    <font>
      <sz val="14"/>
      <name val="ＭＳ Ｐゴシック"/>
      <family val="3"/>
      <charset val="128"/>
    </font>
    <font>
      <sz val="11"/>
      <name val="ＭＳ Ｐゴシック"/>
      <family val="3"/>
      <charset val="128"/>
    </font>
    <font>
      <b/>
      <sz val="10"/>
      <color indexed="8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u val="double"/>
      <sz val="26"/>
      <color indexed="8"/>
      <name val="ＭＳ Ｐゴシック"/>
      <family val="3"/>
      <charset val="128"/>
    </font>
    <font>
      <sz val="6"/>
      <name val="ＭＳ Ｐゴシック"/>
      <family val="3"/>
      <charset val="128"/>
    </font>
    <font>
      <u/>
      <sz val="11"/>
      <name val="ＭＳ ゴシック"/>
      <family val="3"/>
      <charset val="128"/>
    </font>
    <font>
      <sz val="11"/>
      <color indexed="8"/>
      <name val="ＭＳ Ｐゴシック"/>
      <family val="3"/>
      <charset val="128"/>
    </font>
    <font>
      <sz val="6"/>
      <name val="ＭＳ Ｐゴシック"/>
      <family val="3"/>
      <charset val="128"/>
    </font>
    <font>
      <u val="double"/>
      <sz val="20"/>
      <name val="ＭＳ 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sz val="9"/>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18"/>
      <color theme="1"/>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sz val="10"/>
      <color theme="1"/>
      <name val="ＭＳ Ｐゴシック"/>
      <family val="3"/>
      <charset val="128"/>
      <scheme val="minor"/>
    </font>
    <font>
      <b/>
      <sz val="18"/>
      <color rgb="FFFF0000"/>
      <name val="ＭＳ ゴシック"/>
      <family val="3"/>
      <charset val="128"/>
    </font>
    <font>
      <sz val="14"/>
      <color rgb="FFFF0000"/>
      <name val="ＭＳ Ｐゴシック"/>
      <family val="3"/>
      <charset val="128"/>
      <scheme val="minor"/>
    </font>
    <font>
      <sz val="24"/>
      <name val="ＭＳ Ｐゴシック"/>
      <family val="3"/>
      <charset val="128"/>
      <scheme val="minor"/>
    </font>
    <font>
      <u/>
      <sz val="11"/>
      <color theme="10"/>
      <name val="ＭＳ Ｐゴシック"/>
      <family val="3"/>
      <charset val="128"/>
    </font>
    <font>
      <b/>
      <sz val="11"/>
      <color rgb="FFFF000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dotted">
        <color indexed="64"/>
      </top>
      <bottom/>
      <diagonal/>
    </border>
    <border>
      <left/>
      <right style="thin">
        <color indexed="64"/>
      </right>
      <top/>
      <bottom style="thin">
        <color indexed="64"/>
      </bottom>
      <diagonal/>
    </border>
    <border>
      <left/>
      <right style="medium">
        <color indexed="64"/>
      </right>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dotted">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medium">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alignment vertical="center"/>
    </xf>
    <xf numFmtId="9" fontId="24"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4" fillId="0" borderId="0" applyFont="0" applyFill="0" applyBorder="0" applyAlignment="0" applyProtection="0">
      <alignment vertical="center"/>
    </xf>
  </cellStyleXfs>
  <cellXfs count="376">
    <xf numFmtId="0" fontId="0" fillId="0" borderId="0" xfId="0">
      <alignment vertical="center"/>
    </xf>
    <xf numFmtId="0" fontId="0" fillId="0" borderId="0" xfId="0" applyFont="1">
      <alignment vertical="center"/>
    </xf>
    <xf numFmtId="0" fontId="0" fillId="0" borderId="0" xfId="0" applyFont="1" applyAlignment="1">
      <alignment vertical="center" textRotation="255"/>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right"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6" fillId="0" borderId="0" xfId="0" applyFont="1" applyFill="1">
      <alignment vertical="center"/>
    </xf>
    <xf numFmtId="0" fontId="26" fillId="0" borderId="0" xfId="0" applyFont="1" applyFill="1" applyAlignment="1">
      <alignment horizontal="center" vertical="center"/>
    </xf>
    <xf numFmtId="38" fontId="26" fillId="3" borderId="1" xfId="3" applyFont="1" applyFill="1" applyBorder="1">
      <alignment vertical="center"/>
    </xf>
    <xf numFmtId="0" fontId="26" fillId="0" borderId="0" xfId="0" applyFont="1" applyAlignment="1">
      <alignment horizontal="center" vertical="center"/>
    </xf>
    <xf numFmtId="0" fontId="27" fillId="0" borderId="0" xfId="0" applyFont="1" applyAlignment="1">
      <alignment horizontal="left" vertical="center"/>
    </xf>
    <xf numFmtId="0" fontId="26" fillId="0" borderId="0" xfId="0" applyFont="1" applyBorder="1">
      <alignment vertical="center"/>
    </xf>
    <xf numFmtId="0" fontId="26" fillId="0" borderId="0" xfId="0" applyFont="1" applyAlignment="1">
      <alignment horizontal="left" vertical="center"/>
    </xf>
    <xf numFmtId="0" fontId="29" fillId="0" borderId="0" xfId="0" applyFont="1" applyFill="1" applyBorder="1">
      <alignment vertical="center"/>
    </xf>
    <xf numFmtId="38" fontId="26" fillId="0" borderId="0" xfId="0" applyNumberFormat="1" applyFont="1" applyFill="1" applyBorder="1">
      <alignment vertical="center"/>
    </xf>
    <xf numFmtId="0" fontId="29" fillId="0" borderId="1" xfId="0" applyFont="1" applyBorder="1" applyAlignment="1">
      <alignment horizontal="center" vertical="center" wrapText="1" shrinkToFit="1"/>
    </xf>
    <xf numFmtId="38" fontId="29" fillId="3" borderId="1" xfId="3" applyFont="1" applyFill="1" applyBorder="1">
      <alignment vertical="center"/>
    </xf>
    <xf numFmtId="0" fontId="30" fillId="0" borderId="0" xfId="0" applyFont="1">
      <alignment vertical="center"/>
    </xf>
    <xf numFmtId="0" fontId="31" fillId="4" borderId="0" xfId="0" applyFont="1" applyFill="1" applyBorder="1">
      <alignment vertical="center"/>
    </xf>
    <xf numFmtId="0" fontId="26" fillId="3" borderId="1" xfId="0" applyFont="1" applyFill="1" applyBorder="1">
      <alignment vertical="center"/>
    </xf>
    <xf numFmtId="38" fontId="12" fillId="3" borderId="1" xfId="3" applyFont="1" applyFill="1" applyBorder="1">
      <alignment vertical="center"/>
    </xf>
    <xf numFmtId="176" fontId="26" fillId="3" borderId="1" xfId="1" applyNumberFormat="1" applyFont="1" applyFill="1" applyBorder="1">
      <alignment vertical="center"/>
    </xf>
    <xf numFmtId="38" fontId="26" fillId="3" borderId="2" xfId="0" applyNumberFormat="1" applyFont="1" applyFill="1" applyBorder="1">
      <alignment vertical="center"/>
    </xf>
    <xf numFmtId="0" fontId="0" fillId="5" borderId="0" xfId="0" applyFill="1" applyProtection="1">
      <alignment vertical="center"/>
      <protection locked="0"/>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vertical="center" shrinkToFit="1"/>
    </xf>
    <xf numFmtId="0" fontId="0" fillId="0" borderId="3" xfId="0" applyBorder="1" applyAlignment="1">
      <alignment horizontal="left" vertical="center" wrapText="1"/>
    </xf>
    <xf numFmtId="0" fontId="0" fillId="0" borderId="0" xfId="0" applyBorder="1" applyAlignment="1">
      <alignment horizontal="left" vertical="top" wrapText="1"/>
    </xf>
    <xf numFmtId="0" fontId="0" fillId="0" borderId="1" xfId="0" applyFill="1" applyBorder="1">
      <alignment vertical="center"/>
    </xf>
    <xf numFmtId="0" fontId="0" fillId="0" borderId="0"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26" fillId="0" borderId="7" xfId="0" applyFont="1" applyBorder="1" applyAlignment="1">
      <alignment horizontal="center" vertical="center"/>
    </xf>
    <xf numFmtId="0" fontId="15" fillId="0" borderId="1" xfId="0" applyFont="1" applyBorder="1" applyAlignment="1">
      <alignment horizontal="center" vertical="center" wrapText="1" shrinkToFit="1"/>
    </xf>
    <xf numFmtId="0" fontId="0" fillId="0" borderId="3" xfId="0" applyFill="1" applyBorder="1" applyAlignment="1">
      <alignment horizontal="left" vertical="top" shrinkToFit="1"/>
    </xf>
    <xf numFmtId="0" fontId="0" fillId="2" borderId="1"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0" xfId="0" applyFill="1" applyBorder="1" applyAlignment="1">
      <alignment vertical="center" wrapText="1"/>
    </xf>
    <xf numFmtId="0" fontId="0" fillId="2" borderId="1" xfId="0" applyFill="1" applyBorder="1" applyAlignment="1">
      <alignment vertical="center" wrapText="1"/>
    </xf>
    <xf numFmtId="0" fontId="0" fillId="6" borderId="0" xfId="0" applyFont="1" applyFill="1" applyBorder="1" applyAlignment="1">
      <alignment horizontal="center" vertical="center"/>
    </xf>
    <xf numFmtId="0" fontId="0" fillId="6" borderId="0" xfId="0" applyFill="1" applyBorder="1" applyAlignment="1">
      <alignment horizontal="center" vertical="center"/>
    </xf>
    <xf numFmtId="49" fontId="26" fillId="0" borderId="0" xfId="0" applyNumberFormat="1" applyFont="1" applyBorder="1" applyAlignment="1">
      <alignment horizontal="center" vertical="center"/>
    </xf>
    <xf numFmtId="0" fontId="31" fillId="4" borderId="0" xfId="0" applyFont="1" applyFill="1" applyBorder="1" applyAlignment="1">
      <alignment horizontal="right" vertical="center"/>
    </xf>
    <xf numFmtId="0" fontId="31" fillId="4" borderId="0" xfId="0" applyFont="1" applyFill="1" applyBorder="1" applyAlignment="1">
      <alignment horizontal="right" vertical="top" wrapText="1"/>
    </xf>
    <xf numFmtId="0" fontId="31" fillId="4" borderId="0" xfId="0" applyFont="1" applyFill="1" applyBorder="1" applyAlignment="1">
      <alignment horizontal="right" vertical="top"/>
    </xf>
    <xf numFmtId="0" fontId="31" fillId="4" borderId="0" xfId="0" applyFont="1" applyFill="1" applyBorder="1" applyAlignment="1">
      <alignment vertical="top" wrapText="1"/>
    </xf>
    <xf numFmtId="0" fontId="26" fillId="0" borderId="1" xfId="0" applyFont="1" applyFill="1" applyBorder="1">
      <alignment vertical="center"/>
    </xf>
    <xf numFmtId="0" fontId="26" fillId="0" borderId="1" xfId="0" applyFont="1" applyBorder="1">
      <alignment vertical="center"/>
    </xf>
    <xf numFmtId="0" fontId="26" fillId="0" borderId="8" xfId="0" applyFont="1" applyBorder="1">
      <alignment vertical="center"/>
    </xf>
    <xf numFmtId="0" fontId="26" fillId="0" borderId="3" xfId="0" applyFont="1" applyBorder="1">
      <alignment vertical="center"/>
    </xf>
    <xf numFmtId="0" fontId="26" fillId="0" borderId="9" xfId="0" applyFont="1" applyBorder="1">
      <alignment vertical="center"/>
    </xf>
    <xf numFmtId="0" fontId="26" fillId="0" borderId="1" xfId="0" applyFont="1" applyFill="1" applyBorder="1" applyAlignment="1">
      <alignment vertical="center" shrinkToFit="1"/>
    </xf>
    <xf numFmtId="0" fontId="2" fillId="0" borderId="0" xfId="0" applyFont="1">
      <alignment vertical="center"/>
    </xf>
    <xf numFmtId="0" fontId="2" fillId="0" borderId="0" xfId="0" applyFont="1" applyAlignment="1">
      <alignment vertical="top" wrapText="1"/>
    </xf>
    <xf numFmtId="0" fontId="29" fillId="0" borderId="1" xfId="0" applyFont="1" applyFill="1" applyBorder="1" applyProtection="1">
      <alignment vertical="center"/>
      <protection locked="0"/>
    </xf>
    <xf numFmtId="38" fontId="26" fillId="0" borderId="3" xfId="3" applyFont="1" applyFill="1" applyBorder="1" applyProtection="1">
      <alignment vertical="center"/>
      <protection locked="0"/>
    </xf>
    <xf numFmtId="0" fontId="26" fillId="0" borderId="1" xfId="0" applyFont="1" applyBorder="1" applyProtection="1">
      <alignment vertical="center"/>
      <protection locked="0"/>
    </xf>
    <xf numFmtId="38" fontId="29" fillId="0" borderId="1" xfId="3" applyFont="1" applyFill="1" applyBorder="1" applyProtection="1">
      <alignment vertical="center"/>
      <protection locked="0"/>
    </xf>
    <xf numFmtId="177" fontId="29" fillId="0" borderId="1" xfId="0" applyNumberFormat="1" applyFont="1" applyFill="1" applyBorder="1" applyProtection="1">
      <alignment vertical="center"/>
      <protection locked="0"/>
    </xf>
    <xf numFmtId="176" fontId="29" fillId="0" borderId="1" xfId="1" applyNumberFormat="1" applyFont="1" applyFill="1" applyBorder="1" applyProtection="1">
      <alignment vertical="center"/>
      <protection locked="0"/>
    </xf>
    <xf numFmtId="0" fontId="0" fillId="0" borderId="0" xfId="0" applyFont="1" applyProtection="1">
      <alignment vertical="center"/>
      <protection locked="0"/>
    </xf>
    <xf numFmtId="0" fontId="0" fillId="0" borderId="0" xfId="0" applyFont="1" applyAlignment="1" applyProtection="1">
      <alignment vertical="center" textRotation="255"/>
      <protection locked="0"/>
    </xf>
    <xf numFmtId="0" fontId="0" fillId="0" borderId="0" xfId="0" applyFill="1" applyAlignment="1" applyProtection="1">
      <alignment horizontal="center" vertical="center"/>
      <protection locked="0"/>
    </xf>
    <xf numFmtId="0" fontId="31" fillId="4" borderId="60" xfId="0" applyFont="1" applyFill="1" applyBorder="1" applyAlignment="1" applyProtection="1">
      <alignment horizontal="right" vertical="center"/>
      <protection locked="0"/>
    </xf>
    <xf numFmtId="0" fontId="31" fillId="4" borderId="61" xfId="0" applyFont="1" applyFill="1" applyBorder="1" applyProtection="1">
      <alignment vertical="center"/>
      <protection locked="0"/>
    </xf>
    <xf numFmtId="0" fontId="31" fillId="4" borderId="62" xfId="0" applyFont="1" applyFill="1" applyBorder="1" applyProtection="1">
      <alignment vertical="center"/>
      <protection locked="0"/>
    </xf>
    <xf numFmtId="0" fontId="32" fillId="0" borderId="0" xfId="0" applyFont="1" applyProtection="1">
      <alignment vertical="center"/>
      <protection locked="0"/>
    </xf>
    <xf numFmtId="0" fontId="31" fillId="4" borderId="63" xfId="0" applyFont="1" applyFill="1" applyBorder="1" applyAlignment="1" applyProtection="1">
      <alignment horizontal="right" vertical="top" wrapText="1"/>
      <protection locked="0"/>
    </xf>
    <xf numFmtId="0" fontId="0" fillId="0" borderId="0" xfId="0" applyProtection="1">
      <alignment vertical="center"/>
      <protection locked="0"/>
    </xf>
    <xf numFmtId="0" fontId="31" fillId="4" borderId="63" xfId="0" applyFont="1" applyFill="1" applyBorder="1" applyAlignment="1" applyProtection="1">
      <alignment horizontal="right" vertical="top"/>
      <protection locked="0"/>
    </xf>
    <xf numFmtId="0" fontId="33" fillId="0" borderId="0" xfId="0" applyFont="1" applyAlignment="1" applyProtection="1">
      <alignment horizontal="right" vertical="center"/>
      <protection locked="0"/>
    </xf>
    <xf numFmtId="0" fontId="34" fillId="0" borderId="6" xfId="0" applyFont="1" applyBorder="1" applyAlignment="1" applyProtection="1">
      <alignment horizontal="center" vertical="center"/>
      <protection locked="0"/>
    </xf>
    <xf numFmtId="0" fontId="31" fillId="4" borderId="64" xfId="0" applyFont="1" applyFill="1" applyBorder="1" applyAlignment="1" applyProtection="1">
      <alignment horizontal="right" vertical="top"/>
      <protection locked="0"/>
    </xf>
    <xf numFmtId="0" fontId="0" fillId="6" borderId="10" xfId="0" applyFont="1" applyFill="1" applyBorder="1" applyProtection="1">
      <alignment vertical="center"/>
      <protection locked="0"/>
    </xf>
    <xf numFmtId="0" fontId="0" fillId="6" borderId="11" xfId="0" applyFont="1" applyFill="1" applyBorder="1" applyProtection="1">
      <alignment vertical="center"/>
      <protection locked="0"/>
    </xf>
    <xf numFmtId="0" fontId="0" fillId="0" borderId="12" xfId="0"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Border="1" applyAlignment="1" applyProtection="1">
      <alignment vertical="center" textRotation="255"/>
      <protection locked="0"/>
    </xf>
    <xf numFmtId="0" fontId="0" fillId="0" borderId="13" xfId="0" applyBorder="1" applyAlignment="1" applyProtection="1">
      <alignment horizontal="center" vertical="center" textRotation="255"/>
      <protection locked="0"/>
    </xf>
    <xf numFmtId="0" fontId="0" fillId="0" borderId="14" xfId="0" applyBorder="1" applyAlignment="1" applyProtection="1">
      <alignment vertical="center" textRotation="255"/>
      <protection locked="0"/>
    </xf>
    <xf numFmtId="0" fontId="30" fillId="0" borderId="0" xfId="0" applyFont="1" applyProtection="1">
      <alignment vertical="center"/>
      <protection locked="0"/>
    </xf>
    <xf numFmtId="49" fontId="10" fillId="0" borderId="15" xfId="0" applyNumberFormat="1" applyFont="1" applyFill="1" applyBorder="1" applyAlignment="1" applyProtection="1">
      <alignment horizontal="right" vertical="center"/>
      <protection locked="0"/>
    </xf>
    <xf numFmtId="0" fontId="30" fillId="0" borderId="13" xfId="0" applyFont="1" applyFill="1" applyBorder="1" applyProtection="1">
      <alignment vertical="center"/>
      <protection locked="0"/>
    </xf>
    <xf numFmtId="0" fontId="30" fillId="0" borderId="13" xfId="0" applyFont="1" applyFill="1" applyBorder="1" applyAlignment="1" applyProtection="1">
      <alignment vertical="center" shrinkToFit="1"/>
      <protection locked="0"/>
    </xf>
    <xf numFmtId="38" fontId="11" fillId="0" borderId="13" xfId="3" applyFont="1" applyFill="1" applyBorder="1" applyProtection="1">
      <alignment vertical="center"/>
      <protection locked="0"/>
    </xf>
    <xf numFmtId="38" fontId="30" fillId="0" borderId="13" xfId="3" applyFont="1" applyFill="1" applyBorder="1" applyProtection="1">
      <alignment vertical="center"/>
      <protection locked="0"/>
    </xf>
    <xf numFmtId="180" fontId="30" fillId="0" borderId="13" xfId="0" applyNumberFormat="1" applyFont="1" applyFill="1" applyBorder="1" applyProtection="1">
      <alignment vertical="center"/>
      <protection locked="0"/>
    </xf>
    <xf numFmtId="0" fontId="30" fillId="0" borderId="16" xfId="0" applyFont="1" applyFill="1" applyBorder="1" applyProtection="1">
      <alignment vertical="center"/>
      <protection locked="0"/>
    </xf>
    <xf numFmtId="38" fontId="24" fillId="0" borderId="0" xfId="3" applyFont="1" applyProtection="1">
      <alignment vertical="center"/>
      <protection locked="0"/>
    </xf>
    <xf numFmtId="38" fontId="2" fillId="0" borderId="0" xfId="3" applyFont="1" applyProtection="1">
      <alignment vertical="center"/>
      <protection locked="0"/>
    </xf>
    <xf numFmtId="38" fontId="2" fillId="0" borderId="0" xfId="3" applyFont="1" applyBorder="1" applyAlignment="1" applyProtection="1">
      <alignment horizontal="center" vertical="center"/>
      <protection locked="0"/>
    </xf>
    <xf numFmtId="38" fontId="2" fillId="0" borderId="0" xfId="3" applyFont="1" applyBorder="1" applyAlignment="1" applyProtection="1">
      <alignment horizontal="center" vertical="top"/>
      <protection locked="0"/>
    </xf>
    <xf numFmtId="0" fontId="0" fillId="0" borderId="0" xfId="0" applyAlignment="1" applyProtection="1">
      <protection locked="0"/>
    </xf>
    <xf numFmtId="0" fontId="26" fillId="0" borderId="0" xfId="0" applyFont="1" applyAlignment="1" applyProtection="1">
      <protection locked="0"/>
    </xf>
    <xf numFmtId="0" fontId="26" fillId="0" borderId="0" xfId="0" applyFont="1" applyProtection="1">
      <alignment vertical="center"/>
      <protection locked="0"/>
    </xf>
    <xf numFmtId="38" fontId="24" fillId="0" borderId="0" xfId="3" applyFont="1" applyAlignment="1" applyProtection="1">
      <alignment horizontal="center" vertical="center"/>
      <protection locked="0"/>
    </xf>
    <xf numFmtId="0" fontId="0" fillId="0" borderId="0" xfId="0" applyAlignment="1" applyProtection="1">
      <alignment horizontal="center" vertical="center"/>
      <protection locked="0"/>
    </xf>
    <xf numFmtId="0" fontId="35" fillId="0" borderId="17" xfId="0" applyFont="1" applyFill="1" applyBorder="1" applyAlignment="1" applyProtection="1">
      <alignment horizontal="center" vertical="center" wrapText="1"/>
      <protection locked="0"/>
    </xf>
    <xf numFmtId="0" fontId="35" fillId="0" borderId="0" xfId="0" applyFont="1" applyFill="1" applyBorder="1" applyAlignment="1" applyProtection="1">
      <alignment horizontal="center" vertical="center" wrapText="1"/>
      <protection locked="0"/>
    </xf>
    <xf numFmtId="0" fontId="35" fillId="0" borderId="18"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38" fontId="2" fillId="0" borderId="0" xfId="3" applyFont="1" applyAlignment="1" applyProtection="1">
      <alignment horizontal="center" vertical="center"/>
      <protection locked="0"/>
    </xf>
    <xf numFmtId="0" fontId="17" fillId="0" borderId="0"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38" fontId="26" fillId="0" borderId="19" xfId="3" applyFont="1" applyBorder="1" applyAlignment="1" applyProtection="1">
      <alignment vertical="center"/>
      <protection locked="0"/>
    </xf>
    <xf numFmtId="0" fontId="26" fillId="0" borderId="19" xfId="0" applyFont="1" applyBorder="1" applyAlignment="1" applyProtection="1">
      <alignment vertical="center"/>
      <protection locked="0"/>
    </xf>
    <xf numFmtId="0" fontId="26" fillId="0" borderId="19" xfId="0" applyFont="1" applyBorder="1" applyAlignment="1" applyProtection="1">
      <alignment vertical="top"/>
      <protection locked="0"/>
    </xf>
    <xf numFmtId="0" fontId="26" fillId="0" borderId="20" xfId="0" applyFont="1" applyBorder="1" applyAlignment="1" applyProtection="1">
      <alignment vertical="top"/>
      <protection locked="0"/>
    </xf>
    <xf numFmtId="0" fontId="0" fillId="0" borderId="21" xfId="0" applyFill="1" applyBorder="1" applyAlignment="1" applyProtection="1">
      <alignment horizontal="center" vertical="center" wrapText="1"/>
      <protection locked="0"/>
    </xf>
    <xf numFmtId="0" fontId="0" fillId="0" borderId="0" xfId="0" applyFill="1" applyProtection="1">
      <alignment vertical="center"/>
      <protection locked="0"/>
    </xf>
    <xf numFmtId="0" fontId="0" fillId="0" borderId="0" xfId="0" applyBorder="1" applyAlignment="1" applyProtection="1">
      <alignment horizontal="center" vertical="center"/>
      <protection locked="0"/>
    </xf>
    <xf numFmtId="38" fontId="26" fillId="0" borderId="0" xfId="3" applyFont="1" applyFill="1" applyBorder="1" applyAlignment="1" applyProtection="1">
      <alignment vertical="center"/>
      <protection locked="0"/>
    </xf>
    <xf numFmtId="0" fontId="26" fillId="0" borderId="0" xfId="0" applyFont="1" applyBorder="1" applyAlignment="1" applyProtection="1">
      <alignment vertical="center"/>
      <protection locked="0"/>
    </xf>
    <xf numFmtId="0" fontId="0" fillId="0" borderId="22" xfId="0" applyFill="1" applyBorder="1" applyAlignment="1" applyProtection="1">
      <alignment horizontal="center" vertical="center" wrapText="1"/>
      <protection locked="0"/>
    </xf>
    <xf numFmtId="0" fontId="0" fillId="0" borderId="23" xfId="0" applyFill="1" applyBorder="1" applyAlignment="1" applyProtection="1">
      <alignment horizontal="center" vertical="center" textRotation="255"/>
      <protection locked="0"/>
    </xf>
    <xf numFmtId="0" fontId="35" fillId="0" borderId="23"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3" xfId="0" applyBorder="1" applyAlignment="1" applyProtection="1">
      <alignment horizontal="center" vertical="center" textRotation="255"/>
      <protection locked="0"/>
    </xf>
    <xf numFmtId="0" fontId="0" fillId="0" borderId="8"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Fill="1" applyBorder="1" applyAlignment="1" applyProtection="1">
      <alignment horizontal="center" vertical="center" textRotation="255"/>
      <protection locked="0"/>
    </xf>
    <xf numFmtId="0" fontId="35" fillId="0" borderId="0" xfId="0" applyFont="1" applyFill="1" applyBorder="1" applyAlignment="1" applyProtection="1">
      <alignment horizontal="left" vertical="center" wrapText="1"/>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35" fillId="0" borderId="23" xfId="0" applyFont="1" applyBorder="1" applyAlignment="1" applyProtection="1">
      <alignment horizontal="left" vertical="center" wrapText="1"/>
      <protection locked="0"/>
    </xf>
    <xf numFmtId="0" fontId="26" fillId="0" borderId="23" xfId="0" applyFont="1" applyBorder="1" applyAlignment="1" applyProtection="1">
      <alignment horizontal="center" vertical="center"/>
      <protection locked="0"/>
    </xf>
    <xf numFmtId="0" fontId="0" fillId="0" borderId="25" xfId="0" applyBorder="1" applyAlignment="1" applyProtection="1">
      <alignment vertical="top"/>
      <protection locked="0"/>
    </xf>
    <xf numFmtId="0" fontId="0" fillId="0" borderId="0" xfId="0" applyBorder="1" applyAlignment="1" applyProtection="1">
      <alignment vertical="top"/>
      <protection locked="0"/>
    </xf>
    <xf numFmtId="0" fontId="35" fillId="0" borderId="0" xfId="0" applyFont="1" applyBorder="1" applyAlignment="1" applyProtection="1">
      <alignment horizontal="left" vertical="center" wrapText="1"/>
      <protection locked="0"/>
    </xf>
    <xf numFmtId="0" fontId="26" fillId="0" borderId="0" xfId="0" applyFont="1" applyFill="1" applyBorder="1" applyAlignment="1" applyProtection="1">
      <alignment horizontal="center" vertical="center"/>
      <protection locked="0"/>
    </xf>
    <xf numFmtId="0" fontId="0" fillId="0" borderId="26" xfId="0" applyBorder="1" applyAlignment="1" applyProtection="1">
      <alignment vertical="top"/>
      <protection locked="0"/>
    </xf>
    <xf numFmtId="0" fontId="0" fillId="0" borderId="27" xfId="0" applyBorder="1" applyAlignment="1" applyProtection="1">
      <alignment vertical="top"/>
      <protection locked="0"/>
    </xf>
    <xf numFmtId="0" fontId="0" fillId="0" borderId="28" xfId="0"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35" fillId="0" borderId="6" xfId="0" applyFont="1" applyFill="1" applyBorder="1" applyAlignment="1" applyProtection="1">
      <alignment horizontal="left" vertical="center" wrapText="1"/>
      <protection locked="0"/>
    </xf>
    <xf numFmtId="0" fontId="0" fillId="0" borderId="9"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Fill="1" applyBorder="1" applyAlignment="1" applyProtection="1">
      <alignment horizontal="center" vertical="center" wrapText="1"/>
      <protection locked="0"/>
    </xf>
    <xf numFmtId="178" fontId="24" fillId="0" borderId="19" xfId="3" applyNumberFormat="1" applyFont="1" applyFill="1" applyBorder="1" applyAlignment="1" applyProtection="1">
      <alignment horizontal="right" vertical="center"/>
      <protection locked="0"/>
    </xf>
    <xf numFmtId="0" fontId="35" fillId="0" borderId="6" xfId="0" applyFont="1" applyBorder="1" applyAlignment="1" applyProtection="1">
      <alignment horizontal="left" vertical="center" wrapText="1"/>
      <protection locked="0"/>
    </xf>
    <xf numFmtId="38" fontId="24" fillId="0" borderId="19" xfId="3"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19" xfId="0" applyBorder="1" applyAlignment="1" applyProtection="1">
      <alignment vertical="top"/>
      <protection locked="0"/>
    </xf>
    <xf numFmtId="0" fontId="0" fillId="0" borderId="20" xfId="0" applyBorder="1" applyAlignment="1" applyProtection="1">
      <alignment vertical="top"/>
      <protection locked="0"/>
    </xf>
    <xf numFmtId="0" fontId="0" fillId="0" borderId="0" xfId="0" applyFill="1" applyBorder="1" applyAlignment="1" applyProtection="1">
      <alignment horizontal="center" vertical="center" wrapText="1"/>
      <protection locked="0"/>
    </xf>
    <xf numFmtId="178" fontId="24" fillId="0" borderId="0" xfId="3" applyNumberFormat="1" applyFont="1" applyFill="1" applyBorder="1" applyAlignment="1" applyProtection="1">
      <alignment horizontal="right" vertical="center"/>
      <protection locked="0"/>
    </xf>
    <xf numFmtId="38" fontId="24" fillId="0" borderId="0" xfId="3" applyFont="1" applyAlignment="1" applyProtection="1">
      <alignment horizontal="right" vertical="center"/>
      <protection locked="0"/>
    </xf>
    <xf numFmtId="0" fontId="0" fillId="0" borderId="30" xfId="0" applyBorder="1" applyAlignment="1" applyProtection="1">
      <alignment vertical="top"/>
      <protection locked="0"/>
    </xf>
    <xf numFmtId="3" fontId="24" fillId="0" borderId="0" xfId="3" applyNumberFormat="1" applyFont="1" applyFill="1" applyBorder="1" applyProtection="1">
      <alignment vertical="center"/>
      <protection locked="0"/>
    </xf>
    <xf numFmtId="0" fontId="0" fillId="0" borderId="0" xfId="0" applyFill="1" applyBorder="1" applyAlignment="1" applyProtection="1">
      <alignment horizontal="right" vertical="center" wrapText="1"/>
      <protection locked="0"/>
    </xf>
    <xf numFmtId="0" fontId="0" fillId="0" borderId="31" xfId="0" applyBorder="1" applyAlignment="1" applyProtection="1">
      <alignment vertical="top"/>
      <protection locked="0"/>
    </xf>
    <xf numFmtId="0" fontId="0" fillId="0" borderId="32" xfId="0" applyBorder="1" applyAlignment="1" applyProtection="1">
      <alignment vertical="top"/>
      <protection locked="0"/>
    </xf>
    <xf numFmtId="0" fontId="0" fillId="0" borderId="33"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38" fontId="24" fillId="0" borderId="1" xfId="3" applyFont="1" applyBorder="1" applyAlignment="1" applyProtection="1">
      <alignment horizontal="center" vertical="center"/>
      <protection locked="0"/>
    </xf>
    <xf numFmtId="178" fontId="0" fillId="0" borderId="0" xfId="0" applyNumberFormat="1" applyProtection="1">
      <alignment vertical="center"/>
      <protection locked="0"/>
    </xf>
    <xf numFmtId="0" fontId="0" fillId="0" borderId="0" xfId="0" applyBorder="1" applyProtection="1">
      <alignment vertical="center"/>
      <protection locked="0"/>
    </xf>
    <xf numFmtId="0" fontId="0" fillId="0" borderId="0" xfId="0" applyFont="1" applyFill="1" applyBorder="1" applyAlignment="1" applyProtection="1">
      <alignment horizontal="center" vertical="center"/>
      <protection locked="0"/>
    </xf>
    <xf numFmtId="0" fontId="0" fillId="5" borderId="0" xfId="0" applyFont="1" applyFill="1" applyProtection="1">
      <alignment vertical="center"/>
      <protection locked="0"/>
    </xf>
    <xf numFmtId="0" fontId="0" fillId="0" borderId="1" xfId="0" applyFill="1" applyBorder="1" applyAlignment="1" applyProtection="1">
      <alignment horizontal="center" vertical="center" wrapText="1"/>
      <protection locked="0"/>
    </xf>
    <xf numFmtId="38" fontId="24" fillId="0" borderId="0" xfId="3"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38" fontId="24" fillId="0" borderId="0" xfId="3" applyFont="1" applyBorder="1" applyAlignment="1" applyProtection="1">
      <alignment horizontal="center" vertical="top"/>
      <protection locked="0"/>
    </xf>
    <xf numFmtId="0" fontId="0" fillId="0" borderId="3" xfId="0" applyFill="1" applyBorder="1" applyAlignment="1" applyProtection="1">
      <alignment horizontal="center" vertical="center" wrapText="1"/>
      <protection locked="0"/>
    </xf>
    <xf numFmtId="3" fontId="9" fillId="0" borderId="3" xfId="3"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0" fillId="0" borderId="34" xfId="0"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Fill="1" applyBorder="1" applyAlignment="1" applyProtection="1">
      <alignment horizontal="center" vertical="center" wrapText="1"/>
      <protection locked="0"/>
    </xf>
    <xf numFmtId="176" fontId="36" fillId="0" borderId="65" xfId="3" applyNumberFormat="1" applyFont="1" applyFill="1" applyBorder="1" applyAlignment="1" applyProtection="1">
      <alignment horizontal="center" vertical="center"/>
      <protection locked="0"/>
    </xf>
    <xf numFmtId="0" fontId="26" fillId="0" borderId="0" xfId="0" applyFont="1" applyAlignment="1" applyProtection="1">
      <alignment horizontal="right" vertical="center"/>
      <protection locked="0"/>
    </xf>
    <xf numFmtId="0" fontId="26" fillId="5" borderId="0" xfId="0" applyFont="1" applyFill="1" applyAlignment="1" applyProtection="1">
      <alignment horizontal="center" vertical="center"/>
      <protection locked="0"/>
    </xf>
    <xf numFmtId="0" fontId="26" fillId="5" borderId="0" xfId="0" applyFont="1" applyFill="1" applyProtection="1">
      <alignment vertical="center"/>
      <protection locked="0"/>
    </xf>
    <xf numFmtId="0" fontId="0" fillId="0" borderId="9" xfId="0" applyFill="1" applyBorder="1" applyAlignment="1" applyProtection="1">
      <alignment horizontal="center" vertical="center" wrapText="1"/>
      <protection locked="0"/>
    </xf>
    <xf numFmtId="3" fontId="6" fillId="0" borderId="0" xfId="3" applyNumberFormat="1" applyFont="1" applyProtection="1">
      <alignment vertical="center"/>
      <protection locked="0"/>
    </xf>
    <xf numFmtId="0" fontId="6" fillId="0" borderId="0" xfId="0" applyFont="1" applyAlignment="1" applyProtection="1">
      <alignment vertical="center"/>
      <protection locked="0"/>
    </xf>
    <xf numFmtId="176" fontId="2" fillId="0" borderId="0" xfId="0" applyNumberFormat="1" applyFont="1" applyFill="1" applyAlignment="1" applyProtection="1">
      <alignment horizontal="right" vertical="center"/>
      <protection locked="0"/>
    </xf>
    <xf numFmtId="0" fontId="2" fillId="5" borderId="0" xfId="0" applyFont="1" applyFill="1" applyAlignment="1" applyProtection="1">
      <alignment vertical="center"/>
      <protection locked="0"/>
    </xf>
    <xf numFmtId="3" fontId="36" fillId="0" borderId="0" xfId="3" applyNumberFormat="1" applyFont="1" applyProtection="1">
      <alignment vertical="center"/>
      <protection locked="0"/>
    </xf>
    <xf numFmtId="176" fontId="6" fillId="0" borderId="0" xfId="0" applyNumberFormat="1" applyFont="1" applyFill="1" applyAlignment="1" applyProtection="1">
      <alignment horizontal="right" vertical="center"/>
      <protection locked="0"/>
    </xf>
    <xf numFmtId="0" fontId="2" fillId="5" borderId="0" xfId="1" applyNumberFormat="1" applyFont="1" applyFill="1" applyAlignment="1" applyProtection="1">
      <alignment horizontal="right" vertical="center"/>
      <protection locked="0"/>
    </xf>
    <xf numFmtId="0" fontId="2" fillId="5" borderId="0" xfId="0" applyNumberFormat="1" applyFont="1" applyFill="1" applyAlignment="1" applyProtection="1">
      <alignment horizontal="right" vertical="center"/>
      <protection locked="0"/>
    </xf>
    <xf numFmtId="38" fontId="37" fillId="3" borderId="13" xfId="0" applyNumberFormat="1" applyFont="1" applyFill="1" applyBorder="1" applyProtection="1">
      <alignment vertical="center"/>
    </xf>
    <xf numFmtId="38" fontId="30" fillId="3" borderId="13" xfId="0" applyNumberFormat="1" applyFont="1" applyFill="1" applyBorder="1" applyProtection="1">
      <alignment vertical="center"/>
    </xf>
    <xf numFmtId="38" fontId="0" fillId="3" borderId="0" xfId="0" applyNumberFormat="1" applyFill="1" applyBorder="1" applyAlignment="1" applyProtection="1">
      <alignment vertical="center"/>
    </xf>
    <xf numFmtId="38" fontId="26" fillId="3" borderId="0" xfId="0" applyNumberFormat="1" applyFont="1" applyFill="1" applyBorder="1" applyAlignment="1" applyProtection="1">
      <alignment vertical="center"/>
    </xf>
    <xf numFmtId="179" fontId="32" fillId="3" borderId="37" xfId="3" applyNumberFormat="1" applyFont="1" applyFill="1" applyBorder="1" applyAlignment="1" applyProtection="1">
      <alignment horizontal="right" vertical="center"/>
    </xf>
    <xf numFmtId="179" fontId="32" fillId="3" borderId="38" xfId="3" applyNumberFormat="1" applyFont="1" applyFill="1" applyBorder="1" applyAlignment="1" applyProtection="1">
      <alignment horizontal="right" vertical="center"/>
    </xf>
    <xf numFmtId="179" fontId="32" fillId="3" borderId="39" xfId="3" applyNumberFormat="1" applyFont="1" applyFill="1" applyBorder="1" applyAlignment="1" applyProtection="1">
      <alignment horizontal="right" vertical="center"/>
    </xf>
    <xf numFmtId="3" fontId="9" fillId="3" borderId="1" xfId="3" applyNumberFormat="1" applyFont="1" applyFill="1" applyBorder="1" applyAlignment="1" applyProtection="1">
      <alignment horizontal="center" vertical="center"/>
    </xf>
    <xf numFmtId="3" fontId="9" fillId="3" borderId="34" xfId="3" applyNumberFormat="1" applyFont="1"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8"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0" fillId="3" borderId="36" xfId="0" applyFill="1" applyBorder="1" applyAlignment="1" applyProtection="1">
      <alignment horizontal="center" vertical="center"/>
    </xf>
    <xf numFmtId="0" fontId="0" fillId="3" borderId="23" xfId="0" applyFill="1" applyBorder="1" applyAlignment="1" applyProtection="1">
      <alignment horizontal="center" vertical="center"/>
    </xf>
    <xf numFmtId="0" fontId="0" fillId="3" borderId="40" xfId="0" applyFill="1" applyBorder="1" applyAlignment="1" applyProtection="1">
      <alignment horizontal="center" vertical="center"/>
    </xf>
    <xf numFmtId="179" fontId="32" fillId="3" borderId="41" xfId="3" applyNumberFormat="1" applyFont="1" applyFill="1" applyBorder="1" applyAlignment="1" applyProtection="1">
      <alignment horizontal="right" vertical="center"/>
    </xf>
    <xf numFmtId="0" fontId="0" fillId="3" borderId="40" xfId="0" applyFill="1" applyBorder="1" applyAlignment="1" applyProtection="1">
      <alignment horizontal="center" vertical="center" wrapText="1"/>
    </xf>
    <xf numFmtId="0" fontId="0" fillId="3" borderId="7" xfId="0" applyFill="1" applyBorder="1" applyAlignment="1" applyProtection="1">
      <alignment horizontal="center" vertical="center"/>
    </xf>
    <xf numFmtId="0" fontId="0" fillId="3" borderId="1" xfId="0" applyFill="1" applyBorder="1" applyAlignment="1" applyProtection="1">
      <alignment horizontal="center" vertical="center" wrapText="1"/>
    </xf>
    <xf numFmtId="38" fontId="24" fillId="0" borderId="0" xfId="3" applyFont="1" applyFill="1" applyBorder="1" applyAlignment="1" applyProtection="1">
      <alignment vertical="center"/>
      <protection locked="0"/>
    </xf>
    <xf numFmtId="0" fontId="0" fillId="6" borderId="6" xfId="0" applyFont="1"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49" fontId="26" fillId="0" borderId="7" xfId="0" applyNumberFormat="1" applyFont="1" applyBorder="1" applyAlignment="1" applyProtection="1">
      <alignment horizontal="center" vertical="center"/>
      <protection locked="0"/>
    </xf>
    <xf numFmtId="0" fontId="2" fillId="0" borderId="0" xfId="0" applyFont="1" applyAlignment="1">
      <alignment horizontal="left" vertical="top" wrapText="1"/>
    </xf>
    <xf numFmtId="0" fontId="23" fillId="0" borderId="0" xfId="0" applyFont="1" applyAlignment="1">
      <alignment horizontal="center" vertical="center"/>
    </xf>
    <xf numFmtId="0" fontId="0" fillId="0" borderId="3" xfId="0" applyFill="1" applyBorder="1" applyAlignment="1">
      <alignment vertical="center" wrapText="1"/>
    </xf>
    <xf numFmtId="0" fontId="0" fillId="0" borderId="4" xfId="0" applyFill="1" applyBorder="1" applyAlignment="1">
      <alignment vertical="center" wrapText="1"/>
    </xf>
    <xf numFmtId="0" fontId="0" fillId="2" borderId="1" xfId="0" applyFill="1" applyBorder="1" applyAlignment="1">
      <alignment vertical="center" wrapText="1"/>
    </xf>
    <xf numFmtId="0" fontId="26" fillId="0" borderId="3" xfId="0" applyFont="1" applyFill="1" applyBorder="1" applyAlignment="1">
      <alignment vertical="center" wrapText="1"/>
    </xf>
    <xf numFmtId="0" fontId="26" fillId="0" borderId="4" xfId="0" applyFont="1" applyFill="1" applyBorder="1" applyAlignment="1">
      <alignment vertical="center" wrapText="1"/>
    </xf>
    <xf numFmtId="0" fontId="18" fillId="0" borderId="0" xfId="0" applyFont="1" applyAlignment="1">
      <alignment horizontal="center" vertical="center"/>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38" fontId="38" fillId="3" borderId="66" xfId="0" applyNumberFormat="1" applyFont="1" applyFill="1" applyBorder="1" applyAlignment="1">
      <alignment horizontal="center" vertical="center"/>
    </xf>
    <xf numFmtId="38" fontId="38" fillId="3" borderId="67" xfId="0" applyNumberFormat="1" applyFont="1" applyFill="1" applyBorder="1" applyAlignment="1">
      <alignment horizontal="center" vertical="center"/>
    </xf>
    <xf numFmtId="0" fontId="31" fillId="4" borderId="0" xfId="0" applyFont="1" applyFill="1" applyBorder="1" applyAlignment="1">
      <alignment horizontal="left" vertical="top" wrapText="1"/>
    </xf>
    <xf numFmtId="0" fontId="0" fillId="0" borderId="42" xfId="0" applyFont="1" applyBorder="1" applyAlignment="1" applyProtection="1">
      <alignment horizontal="left" vertical="top"/>
      <protection locked="0"/>
    </xf>
    <xf numFmtId="0" fontId="0" fillId="0" borderId="19" xfId="0" applyFont="1"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0" fillId="0" borderId="26" xfId="0" applyFont="1" applyBorder="1" applyAlignment="1" applyProtection="1">
      <alignment horizontal="left" vertical="top"/>
      <protection locked="0"/>
    </xf>
    <xf numFmtId="0" fontId="0" fillId="0" borderId="27" xfId="0" applyFont="1" applyBorder="1" applyAlignment="1" applyProtection="1">
      <alignment horizontal="left" vertical="top"/>
      <protection locked="0"/>
    </xf>
    <xf numFmtId="0" fontId="0" fillId="0" borderId="43" xfId="0" applyFont="1" applyBorder="1" applyAlignment="1" applyProtection="1">
      <alignment horizontal="left" vertical="top"/>
      <protection locked="0"/>
    </xf>
    <xf numFmtId="0" fontId="0" fillId="0" borderId="44" xfId="0" applyFont="1" applyBorder="1" applyAlignment="1" applyProtection="1">
      <alignment horizontal="left" vertical="top"/>
      <protection locked="0"/>
    </xf>
    <xf numFmtId="0" fontId="0" fillId="0" borderId="45" xfId="0" applyFont="1" applyBorder="1" applyAlignment="1" applyProtection="1">
      <alignment horizontal="left" vertical="top"/>
      <protection locked="0"/>
    </xf>
    <xf numFmtId="0" fontId="0" fillId="0" borderId="46" xfId="0" applyFont="1" applyBorder="1" applyAlignment="1" applyProtection="1">
      <alignment horizontal="left" vertical="top"/>
      <protection locked="0"/>
    </xf>
    <xf numFmtId="0" fontId="0" fillId="0" borderId="25"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30" xfId="0" applyFont="1" applyBorder="1" applyAlignment="1" applyProtection="1">
      <alignment horizontal="left" vertical="top"/>
      <protection locked="0"/>
    </xf>
    <xf numFmtId="0" fontId="0" fillId="0" borderId="3" xfId="0" applyBorder="1" applyAlignment="1" applyProtection="1">
      <alignment horizontal="center" vertical="center" textRotation="255"/>
      <protection locked="0"/>
    </xf>
    <xf numFmtId="0" fontId="0" fillId="0" borderId="5"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0" fontId="39" fillId="0" borderId="1" xfId="2"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6" fillId="0" borderId="25" xfId="0" applyFont="1" applyBorder="1" applyAlignment="1" applyProtection="1">
      <alignment horizontal="right" vertical="center"/>
      <protection locked="0"/>
    </xf>
    <xf numFmtId="0" fontId="26" fillId="0" borderId="0" xfId="0" applyFont="1" applyBorder="1" applyAlignment="1" applyProtection="1">
      <alignment horizontal="right" vertical="center"/>
      <protection locked="0"/>
    </xf>
    <xf numFmtId="0" fontId="0" fillId="0" borderId="49"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42" xfId="0" applyBorder="1" applyAlignment="1" applyProtection="1">
      <alignment horizontal="right" vertical="center"/>
      <protection locked="0"/>
    </xf>
    <xf numFmtId="0" fontId="0" fillId="0" borderId="19" xfId="0" applyBorder="1" applyAlignment="1" applyProtection="1">
      <alignment horizontal="right" vertical="center"/>
      <protection locked="0"/>
    </xf>
    <xf numFmtId="0" fontId="31" fillId="4" borderId="0" xfId="0" applyFont="1" applyFill="1" applyBorder="1" applyAlignment="1" applyProtection="1">
      <alignment horizontal="left" vertical="top" wrapText="1"/>
      <protection locked="0"/>
    </xf>
    <xf numFmtId="0" fontId="31" fillId="4" borderId="68" xfId="0" applyFont="1" applyFill="1" applyBorder="1" applyAlignment="1" applyProtection="1">
      <alignment horizontal="left" vertical="top" wrapText="1"/>
      <protection locked="0"/>
    </xf>
    <xf numFmtId="0" fontId="0" fillId="0" borderId="4" xfId="0" applyFont="1" applyBorder="1" applyAlignment="1" applyProtection="1">
      <alignment horizontal="center" vertical="center" wrapText="1"/>
      <protection locked="0"/>
    </xf>
    <xf numFmtId="0" fontId="0" fillId="0" borderId="48"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6" fillId="0" borderId="25" xfId="0" applyFont="1" applyBorder="1" applyAlignment="1" applyProtection="1">
      <alignment horizontal="right" vertical="center" wrapText="1"/>
      <protection locked="0"/>
    </xf>
    <xf numFmtId="0" fontId="0" fillId="0" borderId="5" xfId="0" applyBorder="1" applyAlignment="1" applyProtection="1">
      <alignment horizontal="center" vertical="center" textRotation="255" wrapText="1"/>
      <protection locked="0"/>
    </xf>
    <xf numFmtId="0" fontId="0" fillId="0" borderId="13" xfId="0" applyFont="1" applyBorder="1" applyAlignment="1" applyProtection="1">
      <alignment horizontal="center" vertical="center" textRotation="255" wrapText="1"/>
      <protection locked="0"/>
    </xf>
    <xf numFmtId="0" fontId="0" fillId="0" borderId="25"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31" fillId="4" borderId="69" xfId="0" applyFont="1" applyFill="1" applyBorder="1" applyAlignment="1" applyProtection="1">
      <alignment horizontal="left" vertical="top" wrapText="1"/>
      <protection locked="0"/>
    </xf>
    <xf numFmtId="0" fontId="31" fillId="4" borderId="70" xfId="0" applyFont="1" applyFill="1" applyBorder="1" applyAlignment="1" applyProtection="1">
      <alignment horizontal="left" vertical="top" wrapText="1"/>
      <protection locked="0"/>
    </xf>
    <xf numFmtId="0" fontId="26" fillId="0" borderId="42" xfId="0" applyFont="1" applyBorder="1" applyAlignment="1" applyProtection="1">
      <alignment horizontal="right" vertical="center" wrapText="1"/>
      <protection locked="0"/>
    </xf>
    <xf numFmtId="0" fontId="26" fillId="0" borderId="19" xfId="0" applyFont="1" applyBorder="1" applyAlignment="1" applyProtection="1">
      <alignment horizontal="right" vertical="center" wrapText="1"/>
      <protection locked="0"/>
    </xf>
    <xf numFmtId="0" fontId="0" fillId="0" borderId="1" xfId="0" applyFill="1" applyBorder="1" applyAlignment="1" applyProtection="1">
      <alignment horizontal="center" vertical="center"/>
      <protection locked="0"/>
    </xf>
    <xf numFmtId="0" fontId="0" fillId="0" borderId="8" xfId="0" applyBorder="1" applyAlignment="1" applyProtection="1">
      <alignment horizontal="center" vertical="center" textRotation="255" wrapText="1"/>
      <protection locked="0"/>
    </xf>
    <xf numFmtId="0" fontId="0" fillId="0" borderId="17" xfId="0" applyBorder="1" applyAlignment="1" applyProtection="1">
      <alignment horizontal="center" vertical="center" textRotation="255" wrapText="1"/>
      <protection locked="0"/>
    </xf>
    <xf numFmtId="0" fontId="0" fillId="0" borderId="9" xfId="0" applyBorder="1" applyAlignment="1" applyProtection="1">
      <alignment horizontal="center" vertical="center" textRotation="255" wrapText="1"/>
      <protection locked="0"/>
    </xf>
    <xf numFmtId="0" fontId="26" fillId="0" borderId="49" xfId="0" applyFont="1" applyBorder="1" applyAlignment="1" applyProtection="1">
      <alignment horizontal="left" vertical="top" wrapText="1"/>
      <protection locked="0"/>
    </xf>
    <xf numFmtId="0" fontId="26" fillId="0" borderId="50" xfId="0" applyFont="1" applyBorder="1" applyAlignment="1" applyProtection="1">
      <alignment horizontal="left" vertical="top" wrapText="1"/>
      <protection locked="0"/>
    </xf>
    <xf numFmtId="0" fontId="0" fillId="0" borderId="17" xfId="0" applyFill="1" applyBorder="1" applyAlignment="1" applyProtection="1">
      <alignment horizontal="left" vertical="center" textRotation="255" wrapText="1"/>
      <protection locked="0"/>
    </xf>
    <xf numFmtId="0" fontId="0" fillId="0" borderId="9" xfId="0" applyFill="1" applyBorder="1" applyAlignment="1" applyProtection="1">
      <alignment horizontal="left" vertical="center" textRotation="255" wrapText="1"/>
      <protection locked="0"/>
    </xf>
    <xf numFmtId="0" fontId="0" fillId="0" borderId="25"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43" xfId="0" applyBorder="1" applyAlignment="1" applyProtection="1">
      <alignment horizontal="left" vertical="top"/>
      <protection locked="0"/>
    </xf>
    <xf numFmtId="0" fontId="26" fillId="0" borderId="47" xfId="0" applyFont="1" applyBorder="1" applyAlignment="1" applyProtection="1">
      <alignment horizontal="left" vertical="center"/>
      <protection locked="0"/>
    </xf>
    <xf numFmtId="0" fontId="26" fillId="0" borderId="31" xfId="0" applyFont="1" applyBorder="1" applyAlignment="1" applyProtection="1">
      <alignment horizontal="left" vertical="center"/>
      <protection locked="0"/>
    </xf>
    <xf numFmtId="0" fontId="8" fillId="7" borderId="51" xfId="0" applyFont="1" applyFill="1" applyBorder="1" applyAlignment="1" applyProtection="1">
      <alignment horizontal="center" vertical="center"/>
      <protection locked="0"/>
    </xf>
    <xf numFmtId="0" fontId="8" fillId="7" borderId="52" xfId="0" applyFont="1" applyFill="1" applyBorder="1" applyAlignment="1" applyProtection="1">
      <alignment horizontal="center" vertical="center"/>
      <protection locked="0"/>
    </xf>
    <xf numFmtId="0" fontId="0" fillId="0" borderId="1" xfId="0" applyBorder="1" applyAlignment="1" applyProtection="1">
      <alignment horizontal="center" vertical="center" textRotation="255"/>
      <protection locked="0"/>
    </xf>
    <xf numFmtId="0" fontId="0" fillId="0" borderId="8" xfId="0" applyBorder="1" applyAlignment="1" applyProtection="1">
      <alignment horizontal="left" vertical="center" textRotation="255"/>
      <protection locked="0"/>
    </xf>
    <xf numFmtId="0" fontId="0" fillId="0" borderId="17" xfId="0" applyBorder="1" applyProtection="1">
      <alignment vertical="center"/>
      <protection locked="0"/>
    </xf>
    <xf numFmtId="0" fontId="0" fillId="0" borderId="9" xfId="0" applyBorder="1" applyProtection="1">
      <alignment vertical="center"/>
      <protection locked="0"/>
    </xf>
    <xf numFmtId="38" fontId="2" fillId="0" borderId="1" xfId="3" applyFont="1" applyBorder="1" applyAlignment="1" applyProtection="1">
      <alignment horizontal="center" vertical="center"/>
      <protection locked="0"/>
    </xf>
    <xf numFmtId="38" fontId="2" fillId="0" borderId="36" xfId="3" applyFont="1" applyBorder="1" applyAlignment="1" applyProtection="1">
      <alignment horizontal="center" vertical="center"/>
      <protection locked="0"/>
    </xf>
    <xf numFmtId="38" fontId="2" fillId="0" borderId="7" xfId="3" applyFont="1" applyBorder="1" applyAlignment="1" applyProtection="1">
      <alignment horizontal="center" vertical="center"/>
      <protection locked="0"/>
    </xf>
    <xf numFmtId="38" fontId="2" fillId="0" borderId="40" xfId="3" applyFont="1" applyBorder="1" applyAlignment="1" applyProtection="1">
      <alignment horizontal="center" vertical="center"/>
      <protection locked="0"/>
    </xf>
    <xf numFmtId="38" fontId="17" fillId="0" borderId="23" xfId="3" applyFont="1" applyBorder="1" applyAlignment="1" applyProtection="1">
      <alignment horizontal="center" vertical="top"/>
      <protection locked="0"/>
    </xf>
    <xf numFmtId="38" fontId="17" fillId="0" borderId="24" xfId="3" applyFont="1" applyBorder="1" applyAlignment="1" applyProtection="1">
      <alignment horizontal="center" vertical="top"/>
      <protection locked="0"/>
    </xf>
    <xf numFmtId="38" fontId="2" fillId="0" borderId="8" xfId="3" applyFont="1" applyBorder="1" applyAlignment="1" applyProtection="1">
      <alignment horizontal="center" vertical="top"/>
      <protection locked="0"/>
    </xf>
    <xf numFmtId="38" fontId="2" fillId="0" borderId="23" xfId="3" applyFont="1" applyBorder="1" applyAlignment="1" applyProtection="1">
      <alignment horizontal="center" vertical="top"/>
      <protection locked="0"/>
    </xf>
    <xf numFmtId="38" fontId="2" fillId="0" borderId="24" xfId="3" applyFont="1" applyBorder="1" applyAlignment="1" applyProtection="1">
      <alignment horizontal="center" vertical="top"/>
      <protection locked="0"/>
    </xf>
    <xf numFmtId="38" fontId="2" fillId="0" borderId="1" xfId="3" applyFont="1" applyBorder="1" applyAlignment="1" applyProtection="1">
      <alignment horizontal="center" vertical="center" wrapText="1"/>
      <protection locked="0"/>
    </xf>
    <xf numFmtId="0" fontId="40" fillId="0" borderId="17" xfId="0" applyFont="1" applyBorder="1" applyAlignment="1" applyProtection="1">
      <alignment vertical="center" wrapText="1"/>
      <protection locked="0"/>
    </xf>
    <xf numFmtId="0" fontId="40" fillId="0" borderId="0" xfId="0" applyFont="1" applyAlignment="1" applyProtection="1">
      <alignment vertical="center" wrapText="1"/>
      <protection locked="0"/>
    </xf>
    <xf numFmtId="38" fontId="24" fillId="0" borderId="1" xfId="3"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38" fontId="24" fillId="0" borderId="8" xfId="3" applyFont="1" applyBorder="1" applyAlignment="1" applyProtection="1">
      <alignment horizontal="center" vertical="top"/>
      <protection locked="0"/>
    </xf>
    <xf numFmtId="38" fontId="24" fillId="0" borderId="23" xfId="3" applyFont="1" applyBorder="1" applyAlignment="1" applyProtection="1">
      <alignment horizontal="center" vertical="top"/>
      <protection locked="0"/>
    </xf>
    <xf numFmtId="38" fontId="24" fillId="0" borderId="24" xfId="3" applyFont="1" applyBorder="1" applyAlignment="1" applyProtection="1">
      <alignment horizontal="center" vertical="top"/>
      <protection locked="0"/>
    </xf>
    <xf numFmtId="38" fontId="17" fillId="0" borderId="8" xfId="3" applyFont="1" applyBorder="1" applyAlignment="1" applyProtection="1">
      <alignment horizontal="center" vertical="top"/>
      <protection locked="0"/>
    </xf>
    <xf numFmtId="38" fontId="17" fillId="0" borderId="8" xfId="3" applyFont="1" applyBorder="1" applyAlignment="1" applyProtection="1">
      <alignment horizontal="center" vertical="center" wrapText="1"/>
      <protection locked="0"/>
    </xf>
    <xf numFmtId="38" fontId="17" fillId="0" borderId="9" xfId="3" applyFont="1" applyBorder="1" applyAlignment="1" applyProtection="1">
      <alignment horizontal="center" vertical="center"/>
      <protection locked="0"/>
    </xf>
    <xf numFmtId="0" fontId="0" fillId="0" borderId="4" xfId="0" applyBorder="1" applyAlignment="1" applyProtection="1">
      <alignment horizontal="center" vertical="center" textRotation="255" wrapText="1"/>
      <protection locked="0"/>
    </xf>
    <xf numFmtId="0" fontId="0" fillId="0" borderId="12" xfId="0" applyFont="1" applyBorder="1" applyAlignment="1" applyProtection="1">
      <alignment horizontal="center" vertical="center" textRotation="255" wrapText="1"/>
      <protection locked="0"/>
    </xf>
    <xf numFmtId="0" fontId="0" fillId="0" borderId="53" xfId="0"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6" borderId="54"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0" fillId="6" borderId="55" xfId="0" applyFill="1" applyBorder="1" applyAlignment="1" applyProtection="1">
      <alignment horizontal="center" vertical="center" wrapText="1"/>
      <protection locked="0"/>
    </xf>
    <xf numFmtId="0" fontId="0" fillId="0" borderId="53" xfId="0" applyFont="1" applyBorder="1" applyAlignment="1" applyProtection="1">
      <alignment horizontal="center" vertical="center" textRotation="255" wrapText="1"/>
      <protection locked="0"/>
    </xf>
    <xf numFmtId="0" fontId="0" fillId="0" borderId="5" xfId="0" applyFont="1" applyBorder="1" applyAlignment="1" applyProtection="1">
      <alignment horizontal="center" vertical="center" textRotation="255" wrapText="1"/>
      <protection locked="0"/>
    </xf>
    <xf numFmtId="0" fontId="0" fillId="0" borderId="56" xfId="0" applyFont="1" applyBorder="1" applyAlignment="1" applyProtection="1">
      <alignment horizontal="center" vertical="center"/>
      <protection locked="0"/>
    </xf>
    <xf numFmtId="0" fontId="0" fillId="0" borderId="57" xfId="0" applyFont="1" applyBorder="1" applyAlignment="1" applyProtection="1">
      <alignment horizontal="center" vertical="center"/>
      <protection locked="0"/>
    </xf>
    <xf numFmtId="0" fontId="0" fillId="6" borderId="3" xfId="0"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53" xfId="0" applyFill="1" applyBorder="1" applyAlignment="1" applyProtection="1">
      <alignment horizontal="center" vertical="center" textRotation="255" wrapText="1"/>
      <protection locked="0"/>
    </xf>
    <xf numFmtId="0" fontId="0" fillId="0" borderId="5" xfId="0" applyFont="1" applyFill="1" applyBorder="1" applyAlignment="1" applyProtection="1">
      <alignment horizontal="center" vertical="center" textRotation="255" wrapText="1"/>
      <protection locked="0"/>
    </xf>
    <xf numFmtId="0" fontId="0" fillId="0" borderId="13" xfId="0" applyFont="1" applyFill="1" applyBorder="1" applyAlignment="1" applyProtection="1">
      <alignment horizontal="center" vertical="center" textRotation="255" wrapText="1"/>
      <protection locked="0"/>
    </xf>
    <xf numFmtId="0" fontId="0" fillId="0" borderId="53" xfId="0" applyBorder="1" applyAlignment="1" applyProtection="1">
      <alignment horizontal="center" vertical="center" textRotation="255" wrapText="1"/>
      <protection locked="0"/>
    </xf>
    <xf numFmtId="0" fontId="0" fillId="0" borderId="56" xfId="0" applyFill="1" applyBorder="1" applyAlignment="1" applyProtection="1">
      <alignment horizontal="center" vertical="center" wrapText="1"/>
      <protection locked="0"/>
    </xf>
    <xf numFmtId="0" fontId="0" fillId="0" borderId="56" xfId="0" applyFont="1" applyFill="1" applyBorder="1" applyAlignment="1" applyProtection="1">
      <alignment horizontal="center" vertical="center" wrapText="1"/>
      <protection locked="0"/>
    </xf>
    <xf numFmtId="0" fontId="0" fillId="0" borderId="53" xfId="0"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textRotation="255" wrapText="1"/>
      <protection locked="0"/>
    </xf>
    <xf numFmtId="0" fontId="0" fillId="0" borderId="13" xfId="0" applyFill="1" applyBorder="1" applyAlignment="1" applyProtection="1">
      <alignment horizontal="center" vertical="center" textRotation="255" wrapText="1"/>
      <protection locked="0"/>
    </xf>
    <xf numFmtId="0" fontId="0" fillId="0" borderId="44" xfId="0" applyBorder="1" applyAlignment="1" applyProtection="1">
      <alignment horizontal="left" vertical="top"/>
      <protection locked="0"/>
    </xf>
    <xf numFmtId="0" fontId="0" fillId="0" borderId="53" xfId="0" applyFont="1" applyFill="1" applyBorder="1" applyAlignment="1" applyProtection="1">
      <alignment horizontal="center" vertical="center" textRotation="255" wrapText="1"/>
      <protection locked="0"/>
    </xf>
    <xf numFmtId="0" fontId="0" fillId="0" borderId="56" xfId="0" applyFont="1" applyFill="1" applyBorder="1" applyAlignment="1" applyProtection="1">
      <alignment horizontal="center" vertical="center" textRotation="255"/>
      <protection locked="0"/>
    </xf>
    <xf numFmtId="0" fontId="0" fillId="0" borderId="1" xfId="0" applyFont="1" applyFill="1" applyBorder="1" applyAlignment="1" applyProtection="1">
      <alignment horizontal="center" vertical="center" textRotation="255"/>
      <protection locked="0"/>
    </xf>
    <xf numFmtId="0" fontId="0" fillId="0" borderId="12" xfId="0" applyFont="1" applyFill="1" applyBorder="1" applyAlignment="1" applyProtection="1">
      <alignment horizontal="center" vertical="center" textRotation="255"/>
      <protection locked="0"/>
    </xf>
    <xf numFmtId="0" fontId="0" fillId="0" borderId="58" xfId="0" applyBorder="1" applyAlignment="1" applyProtection="1">
      <alignment horizontal="center" vertical="center" wrapText="1"/>
      <protection locked="0"/>
    </xf>
    <xf numFmtId="0" fontId="0" fillId="0" borderId="59"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53" xfId="0" applyFont="1" applyBorder="1" applyAlignment="1" applyProtection="1">
      <alignment horizontal="center" vertical="center" wrapText="1"/>
      <protection locked="0"/>
    </xf>
    <xf numFmtId="0" fontId="0" fillId="0" borderId="42" xfId="0" applyBorder="1" applyAlignment="1" applyProtection="1">
      <alignment horizontal="right" vertical="center" wrapText="1"/>
      <protection locked="0"/>
    </xf>
    <xf numFmtId="0" fontId="0" fillId="0" borderId="19" xfId="0" applyBorder="1" applyAlignment="1" applyProtection="1">
      <alignment horizontal="right" vertical="center" wrapText="1"/>
      <protection locked="0"/>
    </xf>
    <xf numFmtId="0" fontId="0" fillId="0" borderId="25" xfId="0" applyBorder="1" applyAlignment="1" applyProtection="1">
      <alignment horizontal="right" vertical="center" wrapText="1"/>
      <protection locked="0"/>
    </xf>
    <xf numFmtId="0" fontId="0" fillId="0" borderId="47" xfId="0" applyBorder="1" applyAlignment="1" applyProtection="1">
      <alignment horizontal="left" vertical="center"/>
      <protection locked="0"/>
    </xf>
    <xf numFmtId="0" fontId="0" fillId="0" borderId="31" xfId="0" applyBorder="1" applyAlignment="1" applyProtection="1">
      <alignment horizontal="left" vertical="center"/>
      <protection locked="0"/>
    </xf>
  </cellXfs>
  <cellStyles count="4">
    <cellStyle name="パーセント" xfId="1" builtinId="5"/>
    <cellStyle name="ハイパーリンク" xfId="2" builtinId="8"/>
    <cellStyle name="桁区切り" xfId="3" builtinId="6"/>
    <cellStyle name="標準" xfId="0" builtinId="0"/>
  </cellStyles>
  <dxfs count="61">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indexed="2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39370</xdr:colOff>
      <xdr:row>0</xdr:row>
      <xdr:rowOff>63500</xdr:rowOff>
    </xdr:from>
    <xdr:to>
      <xdr:col>4</xdr:col>
      <xdr:colOff>140341</xdr:colOff>
      <xdr:row>2</xdr:row>
      <xdr:rowOff>108123</xdr:rowOff>
    </xdr:to>
    <xdr:sp macro="" textlink="">
      <xdr:nvSpPr>
        <xdr:cNvPr id="3" name="Text Box 1">
          <a:extLst>
            <a:ext uri="{FF2B5EF4-FFF2-40B4-BE49-F238E27FC236}">
              <a16:creationId xmlns:a16="http://schemas.microsoft.com/office/drawing/2014/main" id="{8AABC2A5-2E7D-4175-A893-767A665F4C68}"/>
            </a:ext>
          </a:extLst>
        </xdr:cNvPr>
        <xdr:cNvSpPr txBox="1">
          <a:spLocks noChangeArrowheads="1"/>
        </xdr:cNvSpPr>
      </xdr:nvSpPr>
      <xdr:spPr bwMode="auto">
        <a:xfrm>
          <a:off x="66675" y="114300"/>
          <a:ext cx="3514725" cy="381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FF"/>
              </a:solidFill>
              <a:latin typeface="ＭＳ Ｐゴシック"/>
              <a:ea typeface="ＭＳ Ｐゴシック"/>
            </a:rPr>
            <a:t>４⑥Ｆ表</a:t>
          </a:r>
          <a:r>
            <a:rPr lang="ja-JP" altLang="en-US" sz="1050" b="0" i="0" strike="noStrike">
              <a:solidFill>
                <a:srgbClr val="000000"/>
              </a:solidFill>
              <a:latin typeface="ＭＳ Ｐゴシック"/>
              <a:ea typeface="ＭＳ Ｐゴシック"/>
            </a:rPr>
            <a:t>－ア　損失補償債務等に係る一般会計等負担見込額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3517" name="AutoShape 1">
          <a:extLst>
            <a:ext uri="{FF2B5EF4-FFF2-40B4-BE49-F238E27FC236}">
              <a16:creationId xmlns:a16="http://schemas.microsoft.com/office/drawing/2014/main" id="{8F4E15BF-5C71-44A2-8804-5E9CCFADB67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3518" name="AutoShape 3">
          <a:extLst>
            <a:ext uri="{FF2B5EF4-FFF2-40B4-BE49-F238E27FC236}">
              <a16:creationId xmlns:a16="http://schemas.microsoft.com/office/drawing/2014/main" id="{3505BA90-8DF1-4520-8800-E194EFE2A086}"/>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3519" name="AutoShape 4">
          <a:extLst>
            <a:ext uri="{FF2B5EF4-FFF2-40B4-BE49-F238E27FC236}">
              <a16:creationId xmlns:a16="http://schemas.microsoft.com/office/drawing/2014/main" id="{73FEC154-DCAA-4964-A258-1F20D9B1E807}"/>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3520" name="AutoShape 2">
          <a:extLst>
            <a:ext uri="{FF2B5EF4-FFF2-40B4-BE49-F238E27FC236}">
              <a16:creationId xmlns:a16="http://schemas.microsoft.com/office/drawing/2014/main" id="{FCBC850E-1F80-4C07-B7BA-3C105E983AE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3521" name="AutoShape 4">
          <a:extLst>
            <a:ext uri="{FF2B5EF4-FFF2-40B4-BE49-F238E27FC236}">
              <a16:creationId xmlns:a16="http://schemas.microsoft.com/office/drawing/2014/main" id="{3062C85E-81F3-4D8D-8953-755722FFD67D}"/>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3522" name="AutoShape 4">
          <a:extLst>
            <a:ext uri="{FF2B5EF4-FFF2-40B4-BE49-F238E27FC236}">
              <a16:creationId xmlns:a16="http://schemas.microsoft.com/office/drawing/2014/main" id="{BBDE77F9-C289-4087-BCFE-099AC3416EC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3523" name="AutoShape 4">
          <a:extLst>
            <a:ext uri="{FF2B5EF4-FFF2-40B4-BE49-F238E27FC236}">
              <a16:creationId xmlns:a16="http://schemas.microsoft.com/office/drawing/2014/main" id="{5FE98A9B-CB3B-455C-B338-D83DED0CC94F}"/>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3524" name="AutoShape 2">
          <a:extLst>
            <a:ext uri="{FF2B5EF4-FFF2-40B4-BE49-F238E27FC236}">
              <a16:creationId xmlns:a16="http://schemas.microsoft.com/office/drawing/2014/main" id="{2F6962D6-52F1-4B8A-95A9-E66B97F2F4A5}"/>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3525" name="AutoShape 4">
          <a:extLst>
            <a:ext uri="{FF2B5EF4-FFF2-40B4-BE49-F238E27FC236}">
              <a16:creationId xmlns:a16="http://schemas.microsoft.com/office/drawing/2014/main" id="{487A21CD-CC35-482D-8D67-97F947A5BE31}"/>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418C4412-1517-49DF-A9F9-4A1351828551}"/>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49BFD2EA-BFE1-461B-9BBA-FFD7B0AD5FDF}"/>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E0F0FEBE-F95C-4A88-9D90-8C1D7FD67864}"/>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3529" name="AutoShape 1">
          <a:extLst>
            <a:ext uri="{FF2B5EF4-FFF2-40B4-BE49-F238E27FC236}">
              <a16:creationId xmlns:a16="http://schemas.microsoft.com/office/drawing/2014/main" id="{0FC0C85F-3453-4F65-BCE9-A775501CF86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17E94A77-D4BC-4E24-A897-85188EFEB03A}"/>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C3CA9EAD-11DC-4C61-95C5-4880833A87B3}"/>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D345042A-3501-48E9-B4B5-10E5907F413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859CAE5E-D2A0-4E64-8C08-E339E2115E6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4541" name="AutoShape 1">
          <a:extLst>
            <a:ext uri="{FF2B5EF4-FFF2-40B4-BE49-F238E27FC236}">
              <a16:creationId xmlns:a16="http://schemas.microsoft.com/office/drawing/2014/main" id="{E84E4D44-C072-4AEC-AA44-9982CAC2D3A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4542" name="AutoShape 3">
          <a:extLst>
            <a:ext uri="{FF2B5EF4-FFF2-40B4-BE49-F238E27FC236}">
              <a16:creationId xmlns:a16="http://schemas.microsoft.com/office/drawing/2014/main" id="{DBE4F6E4-47DA-4AAD-BFE2-2D3F1BB6F52F}"/>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4543" name="AutoShape 4">
          <a:extLst>
            <a:ext uri="{FF2B5EF4-FFF2-40B4-BE49-F238E27FC236}">
              <a16:creationId xmlns:a16="http://schemas.microsoft.com/office/drawing/2014/main" id="{E3D09ACB-E75B-441E-B08B-91A705E96B22}"/>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4544" name="AutoShape 2">
          <a:extLst>
            <a:ext uri="{FF2B5EF4-FFF2-40B4-BE49-F238E27FC236}">
              <a16:creationId xmlns:a16="http://schemas.microsoft.com/office/drawing/2014/main" id="{FAFEE4D5-7608-4340-80D3-8E35FCB604EC}"/>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4545" name="AutoShape 4">
          <a:extLst>
            <a:ext uri="{FF2B5EF4-FFF2-40B4-BE49-F238E27FC236}">
              <a16:creationId xmlns:a16="http://schemas.microsoft.com/office/drawing/2014/main" id="{B47A9651-C9BF-4B60-A877-A85EF8C710CA}"/>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4546" name="AutoShape 4">
          <a:extLst>
            <a:ext uri="{FF2B5EF4-FFF2-40B4-BE49-F238E27FC236}">
              <a16:creationId xmlns:a16="http://schemas.microsoft.com/office/drawing/2014/main" id="{4F10D909-9402-4537-9D40-EDAF22862C1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4547" name="AutoShape 4">
          <a:extLst>
            <a:ext uri="{FF2B5EF4-FFF2-40B4-BE49-F238E27FC236}">
              <a16:creationId xmlns:a16="http://schemas.microsoft.com/office/drawing/2014/main" id="{34A3EB9F-B088-4C59-BFC7-C67596464A4B}"/>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4548" name="AutoShape 2">
          <a:extLst>
            <a:ext uri="{FF2B5EF4-FFF2-40B4-BE49-F238E27FC236}">
              <a16:creationId xmlns:a16="http://schemas.microsoft.com/office/drawing/2014/main" id="{E313B9B2-9F49-4475-8D6C-6EFD268E5BC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4549" name="AutoShape 4">
          <a:extLst>
            <a:ext uri="{FF2B5EF4-FFF2-40B4-BE49-F238E27FC236}">
              <a16:creationId xmlns:a16="http://schemas.microsoft.com/office/drawing/2014/main" id="{E6D677CB-A336-4DEB-AF95-3AE30AED280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EFA511F0-1B68-4B02-9B68-0F11A0F41AF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60656C8F-4BC1-465E-AA25-9F3EAD9807CB}"/>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4A10D6D9-C689-4DD4-BA26-A61E5A12102D}"/>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4553" name="AutoShape 1">
          <a:extLst>
            <a:ext uri="{FF2B5EF4-FFF2-40B4-BE49-F238E27FC236}">
              <a16:creationId xmlns:a16="http://schemas.microsoft.com/office/drawing/2014/main" id="{3858F2CF-85B5-42D5-BFCF-44A8AE6F010C}"/>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B9D3C4A1-6F86-43F1-9848-9CE294DBB043}"/>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6E24A7B8-A7B0-465D-940E-FF03F4C7B505}"/>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BACFE8A7-E521-46B8-9907-B5370F32BEC7}"/>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5A2B3AC2-38FD-464E-82A6-490CF290ECD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5565" name="AutoShape 1">
          <a:extLst>
            <a:ext uri="{FF2B5EF4-FFF2-40B4-BE49-F238E27FC236}">
              <a16:creationId xmlns:a16="http://schemas.microsoft.com/office/drawing/2014/main" id="{E6C77D42-AA51-4B6A-8AEB-53E2815066B1}"/>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5566" name="AutoShape 3">
          <a:extLst>
            <a:ext uri="{FF2B5EF4-FFF2-40B4-BE49-F238E27FC236}">
              <a16:creationId xmlns:a16="http://schemas.microsoft.com/office/drawing/2014/main" id="{8811D8EF-0010-4177-8B1B-727A6B39F3ED}"/>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5567" name="AutoShape 4">
          <a:extLst>
            <a:ext uri="{FF2B5EF4-FFF2-40B4-BE49-F238E27FC236}">
              <a16:creationId xmlns:a16="http://schemas.microsoft.com/office/drawing/2014/main" id="{3C4B9F35-648A-4254-88A0-EEA27BF3F603}"/>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5568" name="AutoShape 2">
          <a:extLst>
            <a:ext uri="{FF2B5EF4-FFF2-40B4-BE49-F238E27FC236}">
              <a16:creationId xmlns:a16="http://schemas.microsoft.com/office/drawing/2014/main" id="{52718DA4-917B-4CCD-94D0-42DECA8C9E08}"/>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5569" name="AutoShape 4">
          <a:extLst>
            <a:ext uri="{FF2B5EF4-FFF2-40B4-BE49-F238E27FC236}">
              <a16:creationId xmlns:a16="http://schemas.microsoft.com/office/drawing/2014/main" id="{B00C64F6-870F-4A31-BE67-5670B2A2E546}"/>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5570" name="AutoShape 4">
          <a:extLst>
            <a:ext uri="{FF2B5EF4-FFF2-40B4-BE49-F238E27FC236}">
              <a16:creationId xmlns:a16="http://schemas.microsoft.com/office/drawing/2014/main" id="{235EFC22-9304-4D1B-B64F-74B171D778D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5571" name="AutoShape 4">
          <a:extLst>
            <a:ext uri="{FF2B5EF4-FFF2-40B4-BE49-F238E27FC236}">
              <a16:creationId xmlns:a16="http://schemas.microsoft.com/office/drawing/2014/main" id="{6D3BE07E-9A41-4289-9454-85D7ED458E2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5572" name="AutoShape 2">
          <a:extLst>
            <a:ext uri="{FF2B5EF4-FFF2-40B4-BE49-F238E27FC236}">
              <a16:creationId xmlns:a16="http://schemas.microsoft.com/office/drawing/2014/main" id="{E1994CE4-38F0-41DC-9469-285B81363166}"/>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5573" name="AutoShape 4">
          <a:extLst>
            <a:ext uri="{FF2B5EF4-FFF2-40B4-BE49-F238E27FC236}">
              <a16:creationId xmlns:a16="http://schemas.microsoft.com/office/drawing/2014/main" id="{5061C844-90A8-4E1C-9D46-4D50805B7B8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0565F924-F1EA-4DA4-8BED-564E6A02D4B3}"/>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3208EEC6-0726-4FCD-8116-0FE9F6FDFC79}"/>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D73EC316-F62C-46F6-8031-67C2A0D82C0E}"/>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5577" name="AutoShape 1">
          <a:extLst>
            <a:ext uri="{FF2B5EF4-FFF2-40B4-BE49-F238E27FC236}">
              <a16:creationId xmlns:a16="http://schemas.microsoft.com/office/drawing/2014/main" id="{0E632920-99EC-4F70-AB72-2676578549F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C423E380-ECAF-4825-B04A-26306BFDB18B}"/>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CD96252B-0B3C-48AB-BBA0-EE5A6844512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4699C762-0815-4E25-A77B-52C2B1747CD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AF52973-1D10-4547-A0E9-AC9C0DDC76DF}"/>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6589" name="AutoShape 1">
          <a:extLst>
            <a:ext uri="{FF2B5EF4-FFF2-40B4-BE49-F238E27FC236}">
              <a16:creationId xmlns:a16="http://schemas.microsoft.com/office/drawing/2014/main" id="{3F6676CF-FF66-478E-A946-A9FD212CC96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6590" name="AutoShape 3">
          <a:extLst>
            <a:ext uri="{FF2B5EF4-FFF2-40B4-BE49-F238E27FC236}">
              <a16:creationId xmlns:a16="http://schemas.microsoft.com/office/drawing/2014/main" id="{474D462A-3351-4A7F-B111-A606AC7F07D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6591" name="AutoShape 4">
          <a:extLst>
            <a:ext uri="{FF2B5EF4-FFF2-40B4-BE49-F238E27FC236}">
              <a16:creationId xmlns:a16="http://schemas.microsoft.com/office/drawing/2014/main" id="{4CFAFBC2-5845-4AF1-A86C-59AEA0B0E92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6592" name="AutoShape 2">
          <a:extLst>
            <a:ext uri="{FF2B5EF4-FFF2-40B4-BE49-F238E27FC236}">
              <a16:creationId xmlns:a16="http://schemas.microsoft.com/office/drawing/2014/main" id="{2C04CBEC-13BA-4A57-A57A-13F9FA7E9B2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6593" name="AutoShape 4">
          <a:extLst>
            <a:ext uri="{FF2B5EF4-FFF2-40B4-BE49-F238E27FC236}">
              <a16:creationId xmlns:a16="http://schemas.microsoft.com/office/drawing/2014/main" id="{DB739004-D267-4DE4-95B6-7F4AD491991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6594" name="AutoShape 4">
          <a:extLst>
            <a:ext uri="{FF2B5EF4-FFF2-40B4-BE49-F238E27FC236}">
              <a16:creationId xmlns:a16="http://schemas.microsoft.com/office/drawing/2014/main" id="{EC8460BB-74B2-48F9-B325-39A4B8D540C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6595" name="AutoShape 4">
          <a:extLst>
            <a:ext uri="{FF2B5EF4-FFF2-40B4-BE49-F238E27FC236}">
              <a16:creationId xmlns:a16="http://schemas.microsoft.com/office/drawing/2014/main" id="{E29F28CD-39EC-4069-83F4-AB3E64365E1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6596" name="AutoShape 2">
          <a:extLst>
            <a:ext uri="{FF2B5EF4-FFF2-40B4-BE49-F238E27FC236}">
              <a16:creationId xmlns:a16="http://schemas.microsoft.com/office/drawing/2014/main" id="{303B93B9-9477-4CD3-BA7B-B919DD0B5335}"/>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6597" name="AutoShape 4">
          <a:extLst>
            <a:ext uri="{FF2B5EF4-FFF2-40B4-BE49-F238E27FC236}">
              <a16:creationId xmlns:a16="http://schemas.microsoft.com/office/drawing/2014/main" id="{15D4F1DA-34CA-43FA-A8EC-C944643E248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96A8F980-E237-47BB-847B-4D155BD9C98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50D6D4A4-EA99-4053-86F2-34F8501C7E1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081F1A9D-3997-4ED2-9F2E-68E7B384017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6601" name="AutoShape 1">
          <a:extLst>
            <a:ext uri="{FF2B5EF4-FFF2-40B4-BE49-F238E27FC236}">
              <a16:creationId xmlns:a16="http://schemas.microsoft.com/office/drawing/2014/main" id="{133CB9F7-412A-403B-B5FA-A624F48D6E7F}"/>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AA61A35B-5475-40DA-992A-902220043AF2}"/>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0AFAEDB7-52D2-4DAE-84A0-A139AC107FA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E5AE226E-8CA1-4207-B9C7-3AADF61EB98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D7F5B381-29CC-445C-A063-C9B075F32F5E}"/>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7613" name="AutoShape 1">
          <a:extLst>
            <a:ext uri="{FF2B5EF4-FFF2-40B4-BE49-F238E27FC236}">
              <a16:creationId xmlns:a16="http://schemas.microsoft.com/office/drawing/2014/main" id="{17A78CBE-0004-4B67-985F-ED423F9263EE}"/>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7614" name="AutoShape 3">
          <a:extLst>
            <a:ext uri="{FF2B5EF4-FFF2-40B4-BE49-F238E27FC236}">
              <a16:creationId xmlns:a16="http://schemas.microsoft.com/office/drawing/2014/main" id="{36C03553-0779-4E94-8929-02CA1F83D1AF}"/>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7615" name="AutoShape 4">
          <a:extLst>
            <a:ext uri="{FF2B5EF4-FFF2-40B4-BE49-F238E27FC236}">
              <a16:creationId xmlns:a16="http://schemas.microsoft.com/office/drawing/2014/main" id="{A33986AF-F574-4FE8-8F08-C82DF669E2D3}"/>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7616" name="AutoShape 2">
          <a:extLst>
            <a:ext uri="{FF2B5EF4-FFF2-40B4-BE49-F238E27FC236}">
              <a16:creationId xmlns:a16="http://schemas.microsoft.com/office/drawing/2014/main" id="{C675D079-5A8B-496B-A2CD-5F721536BCB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7617" name="AutoShape 4">
          <a:extLst>
            <a:ext uri="{FF2B5EF4-FFF2-40B4-BE49-F238E27FC236}">
              <a16:creationId xmlns:a16="http://schemas.microsoft.com/office/drawing/2014/main" id="{A0302A6B-DBD3-45D0-ACAA-D49BB61A5F99}"/>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7618" name="AutoShape 4">
          <a:extLst>
            <a:ext uri="{FF2B5EF4-FFF2-40B4-BE49-F238E27FC236}">
              <a16:creationId xmlns:a16="http://schemas.microsoft.com/office/drawing/2014/main" id="{22772F19-D032-4036-8C59-D6677DD55EF3}"/>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7619" name="AutoShape 4">
          <a:extLst>
            <a:ext uri="{FF2B5EF4-FFF2-40B4-BE49-F238E27FC236}">
              <a16:creationId xmlns:a16="http://schemas.microsoft.com/office/drawing/2014/main" id="{A64A8A47-5D59-4892-8E7D-DBC2F78410C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7620" name="AutoShape 2">
          <a:extLst>
            <a:ext uri="{FF2B5EF4-FFF2-40B4-BE49-F238E27FC236}">
              <a16:creationId xmlns:a16="http://schemas.microsoft.com/office/drawing/2014/main" id="{28F4F9AD-617B-4233-9795-4EF4C42A9216}"/>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7621" name="AutoShape 4">
          <a:extLst>
            <a:ext uri="{FF2B5EF4-FFF2-40B4-BE49-F238E27FC236}">
              <a16:creationId xmlns:a16="http://schemas.microsoft.com/office/drawing/2014/main" id="{9B91F2DD-DA9D-4133-9B2A-D41F3FB7DBD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B982BFC9-DA52-4956-9719-69CB33E95B7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4D7A161E-39E9-4962-83E2-EEA40D0C8C90}"/>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76010071-9FDA-4CF5-8A3E-F304A576D0D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7625" name="AutoShape 1">
          <a:extLst>
            <a:ext uri="{FF2B5EF4-FFF2-40B4-BE49-F238E27FC236}">
              <a16:creationId xmlns:a16="http://schemas.microsoft.com/office/drawing/2014/main" id="{7BA7B0AB-38E8-4CFA-9BE3-CBC2730C044E}"/>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08E564BC-4CAB-407D-AF8D-CF86453EB718}"/>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476B9E60-4624-4A85-BC17-2B5122DB30C3}"/>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BC663EAE-3E97-4A72-86A6-FAA30DE5CCAE}"/>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C23E17C1-625B-409C-A14A-8118A69722A0}"/>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8637" name="AutoShape 1">
          <a:extLst>
            <a:ext uri="{FF2B5EF4-FFF2-40B4-BE49-F238E27FC236}">
              <a16:creationId xmlns:a16="http://schemas.microsoft.com/office/drawing/2014/main" id="{7AEC4FD9-5CFC-4288-B4F7-31A5B9E1036A}"/>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8638" name="AutoShape 3">
          <a:extLst>
            <a:ext uri="{FF2B5EF4-FFF2-40B4-BE49-F238E27FC236}">
              <a16:creationId xmlns:a16="http://schemas.microsoft.com/office/drawing/2014/main" id="{7BCE92BA-4519-429F-9ABC-AD0897D986CD}"/>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8639" name="AutoShape 4">
          <a:extLst>
            <a:ext uri="{FF2B5EF4-FFF2-40B4-BE49-F238E27FC236}">
              <a16:creationId xmlns:a16="http://schemas.microsoft.com/office/drawing/2014/main" id="{37CB12F0-E37C-48DD-8A74-9A524A8FD23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8640" name="AutoShape 2">
          <a:extLst>
            <a:ext uri="{FF2B5EF4-FFF2-40B4-BE49-F238E27FC236}">
              <a16:creationId xmlns:a16="http://schemas.microsoft.com/office/drawing/2014/main" id="{935D76F4-3F91-4EB6-8EE4-03E512B0ABA7}"/>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8641" name="AutoShape 4">
          <a:extLst>
            <a:ext uri="{FF2B5EF4-FFF2-40B4-BE49-F238E27FC236}">
              <a16:creationId xmlns:a16="http://schemas.microsoft.com/office/drawing/2014/main" id="{F559D36F-F0AD-4F6F-9F9C-DDE2D6E726B0}"/>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8642" name="AutoShape 4">
          <a:extLst>
            <a:ext uri="{FF2B5EF4-FFF2-40B4-BE49-F238E27FC236}">
              <a16:creationId xmlns:a16="http://schemas.microsoft.com/office/drawing/2014/main" id="{0A7403A2-A6B3-4C69-9A5C-B70CB50ABB5A}"/>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8643" name="AutoShape 4">
          <a:extLst>
            <a:ext uri="{FF2B5EF4-FFF2-40B4-BE49-F238E27FC236}">
              <a16:creationId xmlns:a16="http://schemas.microsoft.com/office/drawing/2014/main" id="{0926F15D-540A-42C4-8FEA-E4F32A62BEEA}"/>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8644" name="AutoShape 2">
          <a:extLst>
            <a:ext uri="{FF2B5EF4-FFF2-40B4-BE49-F238E27FC236}">
              <a16:creationId xmlns:a16="http://schemas.microsoft.com/office/drawing/2014/main" id="{91E9CA2E-AE88-4176-B06B-C46513E444D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8645" name="AutoShape 4">
          <a:extLst>
            <a:ext uri="{FF2B5EF4-FFF2-40B4-BE49-F238E27FC236}">
              <a16:creationId xmlns:a16="http://schemas.microsoft.com/office/drawing/2014/main" id="{0BC08E23-7536-4BA4-BBAF-3D28C5F2297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E13719DC-97C2-4B86-ACC9-3104F77A7C41}"/>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84D746E4-3C23-4CE2-8392-F7193CA0584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FDD8916A-059A-4453-80A4-ECF1DD140177}"/>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8649" name="AutoShape 1">
          <a:extLst>
            <a:ext uri="{FF2B5EF4-FFF2-40B4-BE49-F238E27FC236}">
              <a16:creationId xmlns:a16="http://schemas.microsoft.com/office/drawing/2014/main" id="{9F1B66CF-F1E2-4BBC-9C7E-DD43C7941A0C}"/>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427334C1-400D-4667-9D9B-916187BEFFD1}"/>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266573A0-1655-4211-B2AA-679377BD196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F144E9CB-D2AB-4659-944F-981EF76451C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AC30EE82-FB35-4653-BEE2-2DD99B64C70E}"/>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9661" name="AutoShape 1">
          <a:extLst>
            <a:ext uri="{FF2B5EF4-FFF2-40B4-BE49-F238E27FC236}">
              <a16:creationId xmlns:a16="http://schemas.microsoft.com/office/drawing/2014/main" id="{A7CEB9B1-99E0-4627-BA8C-F42AE4440DCB}"/>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9662" name="AutoShape 3">
          <a:extLst>
            <a:ext uri="{FF2B5EF4-FFF2-40B4-BE49-F238E27FC236}">
              <a16:creationId xmlns:a16="http://schemas.microsoft.com/office/drawing/2014/main" id="{D8A85906-DDEE-468D-AFF1-1AFFA2C527FE}"/>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9663" name="AutoShape 4">
          <a:extLst>
            <a:ext uri="{FF2B5EF4-FFF2-40B4-BE49-F238E27FC236}">
              <a16:creationId xmlns:a16="http://schemas.microsoft.com/office/drawing/2014/main" id="{EA39E6A8-EFDB-4540-92F7-DE8FB08F293F}"/>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9664" name="AutoShape 2">
          <a:extLst>
            <a:ext uri="{FF2B5EF4-FFF2-40B4-BE49-F238E27FC236}">
              <a16:creationId xmlns:a16="http://schemas.microsoft.com/office/drawing/2014/main" id="{2EB6AB45-4085-4F15-A36C-7E7EF84ABD4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9665" name="AutoShape 4">
          <a:extLst>
            <a:ext uri="{FF2B5EF4-FFF2-40B4-BE49-F238E27FC236}">
              <a16:creationId xmlns:a16="http://schemas.microsoft.com/office/drawing/2014/main" id="{AE44C025-1756-45A3-B25C-42B5D7D9AB6C}"/>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9666" name="AutoShape 4">
          <a:extLst>
            <a:ext uri="{FF2B5EF4-FFF2-40B4-BE49-F238E27FC236}">
              <a16:creationId xmlns:a16="http://schemas.microsoft.com/office/drawing/2014/main" id="{3BD180F9-4F0F-4935-8BEF-F55A0FC9A149}"/>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9667" name="AutoShape 4">
          <a:extLst>
            <a:ext uri="{FF2B5EF4-FFF2-40B4-BE49-F238E27FC236}">
              <a16:creationId xmlns:a16="http://schemas.microsoft.com/office/drawing/2014/main" id="{B8CC725F-B0BB-492D-84E6-5834789E8714}"/>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9668" name="AutoShape 2">
          <a:extLst>
            <a:ext uri="{FF2B5EF4-FFF2-40B4-BE49-F238E27FC236}">
              <a16:creationId xmlns:a16="http://schemas.microsoft.com/office/drawing/2014/main" id="{554B1625-A978-4FBE-84EA-96155F28594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9669" name="AutoShape 4">
          <a:extLst>
            <a:ext uri="{FF2B5EF4-FFF2-40B4-BE49-F238E27FC236}">
              <a16:creationId xmlns:a16="http://schemas.microsoft.com/office/drawing/2014/main" id="{3FF10A92-8245-4BBD-AA3B-19D07FF838AC}"/>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7DD2B459-BAD7-4177-B950-FF61C07BAB3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0AFB9D8-0357-49E9-9131-D9CA9C1C001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E1BF85E2-E887-4BFB-B373-BE309128AEBD}"/>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9673" name="AutoShape 1">
          <a:extLst>
            <a:ext uri="{FF2B5EF4-FFF2-40B4-BE49-F238E27FC236}">
              <a16:creationId xmlns:a16="http://schemas.microsoft.com/office/drawing/2014/main" id="{D00B0E8D-A472-4B1E-BA2F-57B079B01505}"/>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2EA20922-F185-429E-AFC9-D3B8E28AF59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90EBA4A4-52E7-4750-A196-E3A8B7D818BC}"/>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B3F5AF55-49BB-4FCD-8E41-C496B63F3CFD}"/>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EDCB3237-A3FA-400B-A55F-252582ED7A64}"/>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0685" name="AutoShape 1">
          <a:extLst>
            <a:ext uri="{FF2B5EF4-FFF2-40B4-BE49-F238E27FC236}">
              <a16:creationId xmlns:a16="http://schemas.microsoft.com/office/drawing/2014/main" id="{A7404346-224A-4843-9B7A-DD181D154CEF}"/>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0686" name="AutoShape 3">
          <a:extLst>
            <a:ext uri="{FF2B5EF4-FFF2-40B4-BE49-F238E27FC236}">
              <a16:creationId xmlns:a16="http://schemas.microsoft.com/office/drawing/2014/main" id="{AB6CD1E5-32B1-4AA3-BD1B-3D838EAB0C1A}"/>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0687" name="AutoShape 4">
          <a:extLst>
            <a:ext uri="{FF2B5EF4-FFF2-40B4-BE49-F238E27FC236}">
              <a16:creationId xmlns:a16="http://schemas.microsoft.com/office/drawing/2014/main" id="{B643870A-32DD-4DF0-B0E6-46DE88FB9AC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0688" name="AutoShape 2">
          <a:extLst>
            <a:ext uri="{FF2B5EF4-FFF2-40B4-BE49-F238E27FC236}">
              <a16:creationId xmlns:a16="http://schemas.microsoft.com/office/drawing/2014/main" id="{74D77067-0E38-44EE-8879-BA2ACD407D03}"/>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0689" name="AutoShape 4">
          <a:extLst>
            <a:ext uri="{FF2B5EF4-FFF2-40B4-BE49-F238E27FC236}">
              <a16:creationId xmlns:a16="http://schemas.microsoft.com/office/drawing/2014/main" id="{6ECF80B9-2460-4394-8048-3BF70630753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0690" name="AutoShape 4">
          <a:extLst>
            <a:ext uri="{FF2B5EF4-FFF2-40B4-BE49-F238E27FC236}">
              <a16:creationId xmlns:a16="http://schemas.microsoft.com/office/drawing/2014/main" id="{044E1C0C-3248-4FEA-8FFF-3BAA0FFB2E1A}"/>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0691" name="AutoShape 4">
          <a:extLst>
            <a:ext uri="{FF2B5EF4-FFF2-40B4-BE49-F238E27FC236}">
              <a16:creationId xmlns:a16="http://schemas.microsoft.com/office/drawing/2014/main" id="{3183BEDA-AADB-4774-87B0-28669A623E40}"/>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0692" name="AutoShape 2">
          <a:extLst>
            <a:ext uri="{FF2B5EF4-FFF2-40B4-BE49-F238E27FC236}">
              <a16:creationId xmlns:a16="http://schemas.microsoft.com/office/drawing/2014/main" id="{E7C3F46C-F000-4C14-8127-64D0294EC28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0693" name="AutoShape 4">
          <a:extLst>
            <a:ext uri="{FF2B5EF4-FFF2-40B4-BE49-F238E27FC236}">
              <a16:creationId xmlns:a16="http://schemas.microsoft.com/office/drawing/2014/main" id="{F74A4DA9-4756-42FB-9BEF-2A7C087B4CB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F441FA2C-A9C4-4061-9F99-A5914BD1239C}"/>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05B1873-24AE-46B1-9A32-CDBFCCC27622}"/>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88F1D6C4-C5CA-4CD1-BFA8-972C4DBC887C}"/>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0697" name="AutoShape 1">
          <a:extLst>
            <a:ext uri="{FF2B5EF4-FFF2-40B4-BE49-F238E27FC236}">
              <a16:creationId xmlns:a16="http://schemas.microsoft.com/office/drawing/2014/main" id="{15A73C82-2F3D-417E-8C8C-C0D377A59ED3}"/>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8306B7A5-8E6F-4F18-A21F-99A45B58C5BA}"/>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E0AB31EC-9807-43F4-9318-53495CFAB20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839DAE47-4766-42CB-8455-9697A580A3D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A95B15B-212F-4B11-8F37-1CE788733D2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1709" name="AutoShape 1">
          <a:extLst>
            <a:ext uri="{FF2B5EF4-FFF2-40B4-BE49-F238E27FC236}">
              <a16:creationId xmlns:a16="http://schemas.microsoft.com/office/drawing/2014/main" id="{6054274F-26EF-4271-919D-E5126BADF80D}"/>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1710" name="AutoShape 3">
          <a:extLst>
            <a:ext uri="{FF2B5EF4-FFF2-40B4-BE49-F238E27FC236}">
              <a16:creationId xmlns:a16="http://schemas.microsoft.com/office/drawing/2014/main" id="{FA17C386-C394-49E2-AF8E-4BF59415403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1711" name="AutoShape 4">
          <a:extLst>
            <a:ext uri="{FF2B5EF4-FFF2-40B4-BE49-F238E27FC236}">
              <a16:creationId xmlns:a16="http://schemas.microsoft.com/office/drawing/2014/main" id="{7EA8810F-5636-4583-BD45-534BE91CDD98}"/>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1712" name="AutoShape 2">
          <a:extLst>
            <a:ext uri="{FF2B5EF4-FFF2-40B4-BE49-F238E27FC236}">
              <a16:creationId xmlns:a16="http://schemas.microsoft.com/office/drawing/2014/main" id="{021E233B-24E6-4524-8709-53EE9D693EA8}"/>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1713" name="AutoShape 4">
          <a:extLst>
            <a:ext uri="{FF2B5EF4-FFF2-40B4-BE49-F238E27FC236}">
              <a16:creationId xmlns:a16="http://schemas.microsoft.com/office/drawing/2014/main" id="{76AD6D04-7B4D-4839-B525-79BD410A7D53}"/>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1714" name="AutoShape 4">
          <a:extLst>
            <a:ext uri="{FF2B5EF4-FFF2-40B4-BE49-F238E27FC236}">
              <a16:creationId xmlns:a16="http://schemas.microsoft.com/office/drawing/2014/main" id="{A311E8C8-A0D0-419D-BD16-FE6C1A48F074}"/>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1715" name="AutoShape 4">
          <a:extLst>
            <a:ext uri="{FF2B5EF4-FFF2-40B4-BE49-F238E27FC236}">
              <a16:creationId xmlns:a16="http://schemas.microsoft.com/office/drawing/2014/main" id="{22A120B8-1E9C-4B7E-8320-756BC4F59758}"/>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1716" name="AutoShape 2">
          <a:extLst>
            <a:ext uri="{FF2B5EF4-FFF2-40B4-BE49-F238E27FC236}">
              <a16:creationId xmlns:a16="http://schemas.microsoft.com/office/drawing/2014/main" id="{883132BB-28F8-45F3-91A4-B5BFD03DF7F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1717" name="AutoShape 4">
          <a:extLst>
            <a:ext uri="{FF2B5EF4-FFF2-40B4-BE49-F238E27FC236}">
              <a16:creationId xmlns:a16="http://schemas.microsoft.com/office/drawing/2014/main" id="{87BB8957-794A-4C79-86DC-5D21272CD5DE}"/>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4E4BD00A-FF36-4782-8F51-10149EA3E4FC}"/>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7295F33D-B412-4803-B4D0-AE643BD1AE01}"/>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DDE83200-1008-477E-B391-2047111E91E5}"/>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1721" name="AutoShape 1">
          <a:extLst>
            <a:ext uri="{FF2B5EF4-FFF2-40B4-BE49-F238E27FC236}">
              <a16:creationId xmlns:a16="http://schemas.microsoft.com/office/drawing/2014/main" id="{B0D3B03A-2C20-4DD6-832C-D75ECA2F2E4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FE15FFA3-F1F7-4C38-A0B8-C99B3CBA898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8720FBE2-EE91-474A-9E81-E2BF16E14A0E}"/>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F37E60F8-8E47-487F-8FB7-2D3EEBCEB8D3}"/>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25E2CC1E-0DFF-4327-885C-59C4219C3056}"/>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2733" name="AutoShape 1">
          <a:extLst>
            <a:ext uri="{FF2B5EF4-FFF2-40B4-BE49-F238E27FC236}">
              <a16:creationId xmlns:a16="http://schemas.microsoft.com/office/drawing/2014/main" id="{A0DF0984-5411-4AAB-97C7-1BF0D0821A1B}"/>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2734" name="AutoShape 3">
          <a:extLst>
            <a:ext uri="{FF2B5EF4-FFF2-40B4-BE49-F238E27FC236}">
              <a16:creationId xmlns:a16="http://schemas.microsoft.com/office/drawing/2014/main" id="{64FE401A-8001-4D13-A9D9-A0DC818A1504}"/>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2735" name="AutoShape 4">
          <a:extLst>
            <a:ext uri="{FF2B5EF4-FFF2-40B4-BE49-F238E27FC236}">
              <a16:creationId xmlns:a16="http://schemas.microsoft.com/office/drawing/2014/main" id="{2EB8BE98-DC91-4282-82B6-97EF951A6F5D}"/>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2736" name="AutoShape 2">
          <a:extLst>
            <a:ext uri="{FF2B5EF4-FFF2-40B4-BE49-F238E27FC236}">
              <a16:creationId xmlns:a16="http://schemas.microsoft.com/office/drawing/2014/main" id="{B60C9709-782A-46B2-BEC8-D383CC57FC5C}"/>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2737" name="AutoShape 4">
          <a:extLst>
            <a:ext uri="{FF2B5EF4-FFF2-40B4-BE49-F238E27FC236}">
              <a16:creationId xmlns:a16="http://schemas.microsoft.com/office/drawing/2014/main" id="{5EECADE1-C1CC-4DE3-9F36-732A128E9B3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2738" name="AutoShape 4">
          <a:extLst>
            <a:ext uri="{FF2B5EF4-FFF2-40B4-BE49-F238E27FC236}">
              <a16:creationId xmlns:a16="http://schemas.microsoft.com/office/drawing/2014/main" id="{2307D1B9-E3C6-4727-ADB9-6975616187A3}"/>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2739" name="AutoShape 4">
          <a:extLst>
            <a:ext uri="{FF2B5EF4-FFF2-40B4-BE49-F238E27FC236}">
              <a16:creationId xmlns:a16="http://schemas.microsoft.com/office/drawing/2014/main" id="{0755B513-77A4-43B1-9762-3C69EA53A98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2740" name="AutoShape 2">
          <a:extLst>
            <a:ext uri="{FF2B5EF4-FFF2-40B4-BE49-F238E27FC236}">
              <a16:creationId xmlns:a16="http://schemas.microsoft.com/office/drawing/2014/main" id="{BE564500-0D3A-4262-A971-693A9B27C22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2741" name="AutoShape 4">
          <a:extLst>
            <a:ext uri="{FF2B5EF4-FFF2-40B4-BE49-F238E27FC236}">
              <a16:creationId xmlns:a16="http://schemas.microsoft.com/office/drawing/2014/main" id="{A2622FA2-F321-4675-9989-DDD2E84D3F5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50A0D709-576B-495F-8368-3A73A41DE6F0}"/>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9B36456-47A6-4385-BDCA-7BD90E4D7628}"/>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8BEF0D31-4C66-45DF-BE23-36562EEB793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2745" name="AutoShape 1">
          <a:extLst>
            <a:ext uri="{FF2B5EF4-FFF2-40B4-BE49-F238E27FC236}">
              <a16:creationId xmlns:a16="http://schemas.microsoft.com/office/drawing/2014/main" id="{4E27986F-CCC4-4F11-A687-50210518B79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1F49411F-13A2-413F-9C4A-2E1FB128A559}"/>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B42055A6-B247-44FA-B03E-AB187115129F}"/>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A6D2F78E-6E55-49E4-AD62-2DB1060BEE9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160F37E8-7879-43EC-879C-F7F48E2A810A}"/>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5615" name="AutoShape 1">
          <a:extLst>
            <a:ext uri="{FF2B5EF4-FFF2-40B4-BE49-F238E27FC236}">
              <a16:creationId xmlns:a16="http://schemas.microsoft.com/office/drawing/2014/main" id="{C6EEF618-665F-411D-AFAD-FA7AF94977B6}"/>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5616" name="AutoShape 3">
          <a:extLst>
            <a:ext uri="{FF2B5EF4-FFF2-40B4-BE49-F238E27FC236}">
              <a16:creationId xmlns:a16="http://schemas.microsoft.com/office/drawing/2014/main" id="{A7F2B4F4-B0BF-454C-8B36-B521D203BC56}"/>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5617" name="AutoShape 4">
          <a:extLst>
            <a:ext uri="{FF2B5EF4-FFF2-40B4-BE49-F238E27FC236}">
              <a16:creationId xmlns:a16="http://schemas.microsoft.com/office/drawing/2014/main" id="{E4F1CCD7-B2CA-4AF2-89B1-367E0F47A65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5618" name="AutoShape 2">
          <a:extLst>
            <a:ext uri="{FF2B5EF4-FFF2-40B4-BE49-F238E27FC236}">
              <a16:creationId xmlns:a16="http://schemas.microsoft.com/office/drawing/2014/main" id="{D3076B2A-3DB9-4EA4-B678-2D290DFA57B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5619" name="AutoShape 4">
          <a:extLst>
            <a:ext uri="{FF2B5EF4-FFF2-40B4-BE49-F238E27FC236}">
              <a16:creationId xmlns:a16="http://schemas.microsoft.com/office/drawing/2014/main" id="{5CA30B16-0C3F-4161-8D87-870760938B41}"/>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5620" name="AutoShape 4">
          <a:extLst>
            <a:ext uri="{FF2B5EF4-FFF2-40B4-BE49-F238E27FC236}">
              <a16:creationId xmlns:a16="http://schemas.microsoft.com/office/drawing/2014/main" id="{2B0E34D2-C6DC-4A0F-B6C5-D3D605CF426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5621" name="AutoShape 4">
          <a:extLst>
            <a:ext uri="{FF2B5EF4-FFF2-40B4-BE49-F238E27FC236}">
              <a16:creationId xmlns:a16="http://schemas.microsoft.com/office/drawing/2014/main" id="{E3D8A695-9565-4F26-B106-D8DB452B1DA0}"/>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5622" name="AutoShape 2">
          <a:extLst>
            <a:ext uri="{FF2B5EF4-FFF2-40B4-BE49-F238E27FC236}">
              <a16:creationId xmlns:a16="http://schemas.microsoft.com/office/drawing/2014/main" id="{D0B58201-8E6A-4CC9-BF0A-AB6630D9557F}"/>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5623" name="AutoShape 4">
          <a:extLst>
            <a:ext uri="{FF2B5EF4-FFF2-40B4-BE49-F238E27FC236}">
              <a16:creationId xmlns:a16="http://schemas.microsoft.com/office/drawing/2014/main" id="{2DB7F18D-2B17-465B-A4ED-489CFA4DFE2F}"/>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2" name="上矢印 11">
          <a:extLst>
            <a:ext uri="{FF2B5EF4-FFF2-40B4-BE49-F238E27FC236}">
              <a16:creationId xmlns:a16="http://schemas.microsoft.com/office/drawing/2014/main" id="{5D17FACF-8FDF-42B4-83D4-C59FD3EA4C2C}"/>
            </a:ext>
          </a:extLst>
        </xdr:cNvPr>
        <xdr:cNvSpPr/>
      </xdr:nvSpPr>
      <xdr:spPr>
        <a:xfrm>
          <a:off x="37161107" y="14382750"/>
          <a:ext cx="367393" cy="2721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7" name="左矢印 16">
          <a:extLst>
            <a:ext uri="{FF2B5EF4-FFF2-40B4-BE49-F238E27FC236}">
              <a16:creationId xmlns:a16="http://schemas.microsoft.com/office/drawing/2014/main" id="{2EF342A1-90B2-4FE8-8F78-3712A1FB78A6}"/>
            </a:ext>
          </a:extLst>
        </xdr:cNvPr>
        <xdr:cNvSpPr/>
      </xdr:nvSpPr>
      <xdr:spPr>
        <a:xfrm>
          <a:off x="31432500" y="13386954"/>
          <a:ext cx="294409" cy="2944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5" name="Text Box 1">
          <a:extLst>
            <a:ext uri="{FF2B5EF4-FFF2-40B4-BE49-F238E27FC236}">
              <a16:creationId xmlns:a16="http://schemas.microsoft.com/office/drawing/2014/main" id="{B1316359-718C-43AB-9F16-B562B4538945}"/>
            </a:ext>
          </a:extLst>
        </xdr:cNvPr>
        <xdr:cNvSpPr txBox="1">
          <a:spLocks noChangeArrowheads="1"/>
        </xdr:cNvSpPr>
      </xdr:nvSpPr>
      <xdr:spPr bwMode="auto">
        <a:xfrm>
          <a:off x="272143" y="272141"/>
          <a:ext cx="9810750" cy="53067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5627" name="AutoShape 1">
          <a:extLst>
            <a:ext uri="{FF2B5EF4-FFF2-40B4-BE49-F238E27FC236}">
              <a16:creationId xmlns:a16="http://schemas.microsoft.com/office/drawing/2014/main" id="{61D80C02-1A29-4FC1-A9A1-837E43F4E781}"/>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28" name="上矢印 27">
          <a:extLst>
            <a:ext uri="{FF2B5EF4-FFF2-40B4-BE49-F238E27FC236}">
              <a16:creationId xmlns:a16="http://schemas.microsoft.com/office/drawing/2014/main" id="{B9CA9321-2400-4AD1-8C19-58CB8D008ED7}"/>
            </a:ext>
          </a:extLst>
        </xdr:cNvPr>
        <xdr:cNvSpPr/>
      </xdr:nvSpPr>
      <xdr:spPr>
        <a:xfrm>
          <a:off x="29990142" y="1483178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29" name="左矢印 28">
          <a:extLst>
            <a:ext uri="{FF2B5EF4-FFF2-40B4-BE49-F238E27FC236}">
              <a16:creationId xmlns:a16="http://schemas.microsoft.com/office/drawing/2014/main" id="{E476B6BE-36C8-4859-AE44-209B96236718}"/>
            </a:ext>
          </a:extLst>
        </xdr:cNvPr>
        <xdr:cNvSpPr/>
      </xdr:nvSpPr>
      <xdr:spPr>
        <a:xfrm>
          <a:off x="51666322" y="14124214"/>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31" name="上矢印 30">
          <a:extLst>
            <a:ext uri="{FF2B5EF4-FFF2-40B4-BE49-F238E27FC236}">
              <a16:creationId xmlns:a16="http://schemas.microsoft.com/office/drawing/2014/main" id="{57F42FBD-B753-4CA0-8FCA-47D91EE69468}"/>
            </a:ext>
          </a:extLst>
        </xdr:cNvPr>
        <xdr:cNvSpPr/>
      </xdr:nvSpPr>
      <xdr:spPr>
        <a:xfrm>
          <a:off x="49951821" y="1481941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32" name="左矢印 31">
          <a:extLst>
            <a:ext uri="{FF2B5EF4-FFF2-40B4-BE49-F238E27FC236}">
              <a16:creationId xmlns:a16="http://schemas.microsoft.com/office/drawing/2014/main" id="{72D9DF9A-2899-461A-A502-42D7C1265A66}"/>
            </a:ext>
          </a:extLst>
        </xdr:cNvPr>
        <xdr:cNvSpPr/>
      </xdr:nvSpPr>
      <xdr:spPr>
        <a:xfrm>
          <a:off x="73247250" y="14151428"/>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3758" name="AutoShape 1">
          <a:extLst>
            <a:ext uri="{FF2B5EF4-FFF2-40B4-BE49-F238E27FC236}">
              <a16:creationId xmlns:a16="http://schemas.microsoft.com/office/drawing/2014/main" id="{BEF7DDD8-B636-4D42-860C-C04129A329BB}"/>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3759" name="AutoShape 3">
          <a:extLst>
            <a:ext uri="{FF2B5EF4-FFF2-40B4-BE49-F238E27FC236}">
              <a16:creationId xmlns:a16="http://schemas.microsoft.com/office/drawing/2014/main" id="{7AA82EB3-8B29-47E0-ABF0-4A248B0879F0}"/>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3760" name="AutoShape 4">
          <a:extLst>
            <a:ext uri="{FF2B5EF4-FFF2-40B4-BE49-F238E27FC236}">
              <a16:creationId xmlns:a16="http://schemas.microsoft.com/office/drawing/2014/main" id="{6CCA72A0-124A-474B-AD3C-F1D24AEBACCD}"/>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3761" name="AutoShape 2">
          <a:extLst>
            <a:ext uri="{FF2B5EF4-FFF2-40B4-BE49-F238E27FC236}">
              <a16:creationId xmlns:a16="http://schemas.microsoft.com/office/drawing/2014/main" id="{AE80B37B-7D71-475E-A505-883A0767241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3762" name="AutoShape 4">
          <a:extLst>
            <a:ext uri="{FF2B5EF4-FFF2-40B4-BE49-F238E27FC236}">
              <a16:creationId xmlns:a16="http://schemas.microsoft.com/office/drawing/2014/main" id="{F5EDE91B-91F7-41E3-AD04-6E2199FF748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3763" name="AutoShape 4">
          <a:extLst>
            <a:ext uri="{FF2B5EF4-FFF2-40B4-BE49-F238E27FC236}">
              <a16:creationId xmlns:a16="http://schemas.microsoft.com/office/drawing/2014/main" id="{2D870869-A602-4B6D-A16C-00669DAFE53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3764" name="AutoShape 4">
          <a:extLst>
            <a:ext uri="{FF2B5EF4-FFF2-40B4-BE49-F238E27FC236}">
              <a16:creationId xmlns:a16="http://schemas.microsoft.com/office/drawing/2014/main" id="{79330D3A-26A4-493C-AB8E-BAE389CBB68C}"/>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3765" name="AutoShape 2">
          <a:extLst>
            <a:ext uri="{FF2B5EF4-FFF2-40B4-BE49-F238E27FC236}">
              <a16:creationId xmlns:a16="http://schemas.microsoft.com/office/drawing/2014/main" id="{D4C8C94E-09EA-4DC7-B36E-79E88FA32B42}"/>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3766" name="AutoShape 4">
          <a:extLst>
            <a:ext uri="{FF2B5EF4-FFF2-40B4-BE49-F238E27FC236}">
              <a16:creationId xmlns:a16="http://schemas.microsoft.com/office/drawing/2014/main" id="{8BC87D90-D6F9-4490-8398-7FEF84354529}"/>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53BA0C5F-F2A8-4429-8D4F-D7C15D15D3D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113E0F0C-88BF-404E-BA8A-A61F96A615DE}"/>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4B3F9A5D-EAC5-4BDC-8C94-89C62334A96B}"/>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3770" name="AutoShape 1">
          <a:extLst>
            <a:ext uri="{FF2B5EF4-FFF2-40B4-BE49-F238E27FC236}">
              <a16:creationId xmlns:a16="http://schemas.microsoft.com/office/drawing/2014/main" id="{4EAFD8E8-36AF-4F3C-ACCF-3B11EDF38F9B}"/>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2E51F76B-9012-4182-B2B0-078BAC01368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0068633C-D339-4CBF-8147-7F52A0AA193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E34AB57B-16C8-41BE-833C-A524EA29C2F9}"/>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05E4357B-24E3-4DB1-823A-70976A63DD5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4781" name="AutoShape 1">
          <a:extLst>
            <a:ext uri="{FF2B5EF4-FFF2-40B4-BE49-F238E27FC236}">
              <a16:creationId xmlns:a16="http://schemas.microsoft.com/office/drawing/2014/main" id="{D223C0BE-D405-4A2B-A903-B092EEE64510}"/>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4782" name="AutoShape 3">
          <a:extLst>
            <a:ext uri="{FF2B5EF4-FFF2-40B4-BE49-F238E27FC236}">
              <a16:creationId xmlns:a16="http://schemas.microsoft.com/office/drawing/2014/main" id="{D7D4EDC7-A90D-4E07-B565-B1CB47D6F749}"/>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4783" name="AutoShape 4">
          <a:extLst>
            <a:ext uri="{FF2B5EF4-FFF2-40B4-BE49-F238E27FC236}">
              <a16:creationId xmlns:a16="http://schemas.microsoft.com/office/drawing/2014/main" id="{E9972892-0F9F-45DB-B79D-B4FF575490D6}"/>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4784" name="AutoShape 2">
          <a:extLst>
            <a:ext uri="{FF2B5EF4-FFF2-40B4-BE49-F238E27FC236}">
              <a16:creationId xmlns:a16="http://schemas.microsoft.com/office/drawing/2014/main" id="{80168DF0-C236-4562-847B-1558C6A3131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4785" name="AutoShape 4">
          <a:extLst>
            <a:ext uri="{FF2B5EF4-FFF2-40B4-BE49-F238E27FC236}">
              <a16:creationId xmlns:a16="http://schemas.microsoft.com/office/drawing/2014/main" id="{6FA8B318-4DE6-4E6C-999B-B653D22ABD1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4786" name="AutoShape 4">
          <a:extLst>
            <a:ext uri="{FF2B5EF4-FFF2-40B4-BE49-F238E27FC236}">
              <a16:creationId xmlns:a16="http://schemas.microsoft.com/office/drawing/2014/main" id="{FBA9E638-2819-4711-9C9E-A76C4912B0B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4787" name="AutoShape 4">
          <a:extLst>
            <a:ext uri="{FF2B5EF4-FFF2-40B4-BE49-F238E27FC236}">
              <a16:creationId xmlns:a16="http://schemas.microsoft.com/office/drawing/2014/main" id="{32ED2857-A1BB-49D8-9BBB-F128F7C001B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4788" name="AutoShape 2">
          <a:extLst>
            <a:ext uri="{FF2B5EF4-FFF2-40B4-BE49-F238E27FC236}">
              <a16:creationId xmlns:a16="http://schemas.microsoft.com/office/drawing/2014/main" id="{B95F032A-962B-4B97-AB61-691BB46B5CDD}"/>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4789" name="AutoShape 4">
          <a:extLst>
            <a:ext uri="{FF2B5EF4-FFF2-40B4-BE49-F238E27FC236}">
              <a16:creationId xmlns:a16="http://schemas.microsoft.com/office/drawing/2014/main" id="{B03436CA-2288-480C-9382-2291219C17BF}"/>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2459E628-7A72-4BDC-9663-E2D2C8E2A49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13355CA-3135-4A34-AF21-B5A7276B4408}"/>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96BA605A-97FB-4E29-A8F3-0CDFD70072CB}"/>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4793" name="AutoShape 1">
          <a:extLst>
            <a:ext uri="{FF2B5EF4-FFF2-40B4-BE49-F238E27FC236}">
              <a16:creationId xmlns:a16="http://schemas.microsoft.com/office/drawing/2014/main" id="{01437644-CC11-4321-A5BE-494741AFC0F8}"/>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4B1098B4-A5C3-43C1-9988-D1893F78689C}"/>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876156EC-2AF1-4889-A43A-2E1282FAEC2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0587302E-9005-4940-99B1-EA5C3B9C88B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8BAA8629-6A16-4128-9548-79E6F30A90DC}"/>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6350" name="AutoShape 1">
          <a:extLst>
            <a:ext uri="{FF2B5EF4-FFF2-40B4-BE49-F238E27FC236}">
              <a16:creationId xmlns:a16="http://schemas.microsoft.com/office/drawing/2014/main" id="{29488BCA-21B3-4A26-BF29-16B73BA1873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6351" name="AutoShape 3">
          <a:extLst>
            <a:ext uri="{FF2B5EF4-FFF2-40B4-BE49-F238E27FC236}">
              <a16:creationId xmlns:a16="http://schemas.microsoft.com/office/drawing/2014/main" id="{863B86C7-AAD7-4B61-9050-28DA4DCCCE22}"/>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6352" name="AutoShape 4">
          <a:extLst>
            <a:ext uri="{FF2B5EF4-FFF2-40B4-BE49-F238E27FC236}">
              <a16:creationId xmlns:a16="http://schemas.microsoft.com/office/drawing/2014/main" id="{23DB8352-2F26-4D9B-A498-15410E233A58}"/>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6353" name="AutoShape 2">
          <a:extLst>
            <a:ext uri="{FF2B5EF4-FFF2-40B4-BE49-F238E27FC236}">
              <a16:creationId xmlns:a16="http://schemas.microsoft.com/office/drawing/2014/main" id="{56009E52-2F06-483D-9EA3-465369DC23F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6354" name="AutoShape 4">
          <a:extLst>
            <a:ext uri="{FF2B5EF4-FFF2-40B4-BE49-F238E27FC236}">
              <a16:creationId xmlns:a16="http://schemas.microsoft.com/office/drawing/2014/main" id="{5EF64BB8-646E-49CE-A09C-96D902D1F1CD}"/>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6355" name="AutoShape 4">
          <a:extLst>
            <a:ext uri="{FF2B5EF4-FFF2-40B4-BE49-F238E27FC236}">
              <a16:creationId xmlns:a16="http://schemas.microsoft.com/office/drawing/2014/main" id="{0EABC9AB-6DF5-46DF-BA5F-B3E8A63A519D}"/>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6356" name="AutoShape 4">
          <a:extLst>
            <a:ext uri="{FF2B5EF4-FFF2-40B4-BE49-F238E27FC236}">
              <a16:creationId xmlns:a16="http://schemas.microsoft.com/office/drawing/2014/main" id="{B82F6D1F-5350-4454-B42D-94C5D6EB2FE5}"/>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6357" name="AutoShape 2">
          <a:extLst>
            <a:ext uri="{FF2B5EF4-FFF2-40B4-BE49-F238E27FC236}">
              <a16:creationId xmlns:a16="http://schemas.microsoft.com/office/drawing/2014/main" id="{9CA6E862-9771-4ED7-92FD-10AE5CD6138A}"/>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6358" name="AutoShape 4">
          <a:extLst>
            <a:ext uri="{FF2B5EF4-FFF2-40B4-BE49-F238E27FC236}">
              <a16:creationId xmlns:a16="http://schemas.microsoft.com/office/drawing/2014/main" id="{A25DB199-36EF-464A-82E6-A60918A49B2D}"/>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1DE40A01-E304-4400-B708-2CBA515DFF6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2A218748-4397-40DB-991B-A2FDCB9D1AA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BFD1C1F0-0A6C-418D-AE27-7083A93B56BD}"/>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6362" name="AutoShape 1">
          <a:extLst>
            <a:ext uri="{FF2B5EF4-FFF2-40B4-BE49-F238E27FC236}">
              <a16:creationId xmlns:a16="http://schemas.microsoft.com/office/drawing/2014/main" id="{5754DDA0-BE34-49A9-9E0D-4ECD65B364D8}"/>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CC4060D9-8316-4E99-BE20-684A46B1A2C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EF2D1715-741D-44EA-A814-D2E8B6C3A97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9FFB8D18-AE8F-46C3-AB18-1C7BE13381B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57045C0E-8E50-459D-878E-1B97810F7ED6}"/>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7373" name="AutoShape 1">
          <a:extLst>
            <a:ext uri="{FF2B5EF4-FFF2-40B4-BE49-F238E27FC236}">
              <a16:creationId xmlns:a16="http://schemas.microsoft.com/office/drawing/2014/main" id="{68278C13-29AC-402C-A263-3993B941D816}"/>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7374" name="AutoShape 3">
          <a:extLst>
            <a:ext uri="{FF2B5EF4-FFF2-40B4-BE49-F238E27FC236}">
              <a16:creationId xmlns:a16="http://schemas.microsoft.com/office/drawing/2014/main" id="{E5BA9F4E-9CE4-4DEC-8380-FB5AEBF4B8F3}"/>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7375" name="AutoShape 4">
          <a:extLst>
            <a:ext uri="{FF2B5EF4-FFF2-40B4-BE49-F238E27FC236}">
              <a16:creationId xmlns:a16="http://schemas.microsoft.com/office/drawing/2014/main" id="{96E9A754-96AA-4C3F-AA1E-035FADD2982E}"/>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7376" name="AutoShape 2">
          <a:extLst>
            <a:ext uri="{FF2B5EF4-FFF2-40B4-BE49-F238E27FC236}">
              <a16:creationId xmlns:a16="http://schemas.microsoft.com/office/drawing/2014/main" id="{C888DBEF-1AA5-4C71-A85D-15C9FE443DB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7377" name="AutoShape 4">
          <a:extLst>
            <a:ext uri="{FF2B5EF4-FFF2-40B4-BE49-F238E27FC236}">
              <a16:creationId xmlns:a16="http://schemas.microsoft.com/office/drawing/2014/main" id="{8121BFA5-F293-4DBC-9EDD-122841975B2B}"/>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7378" name="AutoShape 4">
          <a:extLst>
            <a:ext uri="{FF2B5EF4-FFF2-40B4-BE49-F238E27FC236}">
              <a16:creationId xmlns:a16="http://schemas.microsoft.com/office/drawing/2014/main" id="{56FE69EE-A45A-4617-88E3-FEF78B0EB5F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7379" name="AutoShape 4">
          <a:extLst>
            <a:ext uri="{FF2B5EF4-FFF2-40B4-BE49-F238E27FC236}">
              <a16:creationId xmlns:a16="http://schemas.microsoft.com/office/drawing/2014/main" id="{87EA78EC-2743-4F74-B374-55888ECD355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7380" name="AutoShape 2">
          <a:extLst>
            <a:ext uri="{FF2B5EF4-FFF2-40B4-BE49-F238E27FC236}">
              <a16:creationId xmlns:a16="http://schemas.microsoft.com/office/drawing/2014/main" id="{1DA122FB-71F2-414D-90E4-B044D39F30EC}"/>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7381" name="AutoShape 4">
          <a:extLst>
            <a:ext uri="{FF2B5EF4-FFF2-40B4-BE49-F238E27FC236}">
              <a16:creationId xmlns:a16="http://schemas.microsoft.com/office/drawing/2014/main" id="{E042F561-A19A-4280-9DEE-91ED8705CD9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19E34E50-A3D6-476C-9F10-F687FAD47D55}"/>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C4508ADA-C79A-4125-8700-040A295A818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C923412C-1333-4ABE-A004-21B43EB8F9A0}"/>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7385" name="AutoShape 1">
          <a:extLst>
            <a:ext uri="{FF2B5EF4-FFF2-40B4-BE49-F238E27FC236}">
              <a16:creationId xmlns:a16="http://schemas.microsoft.com/office/drawing/2014/main" id="{2AEDDC2F-BAB0-42C1-9A93-46517BF84473}"/>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9202FCE8-998C-4D90-AF90-556C83C3F439}"/>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EB17ABDF-D15B-4982-8BAC-A3FE54138AB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FB8EB112-4136-42BA-95B0-A4C85B12225F}"/>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9D2498E8-8A7C-4E51-8A4D-9017E6E243D2}"/>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8397" name="AutoShape 1">
          <a:extLst>
            <a:ext uri="{FF2B5EF4-FFF2-40B4-BE49-F238E27FC236}">
              <a16:creationId xmlns:a16="http://schemas.microsoft.com/office/drawing/2014/main" id="{59BA3F41-C6B2-46F2-A609-B8BF25B3B9A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8398" name="AutoShape 3">
          <a:extLst>
            <a:ext uri="{FF2B5EF4-FFF2-40B4-BE49-F238E27FC236}">
              <a16:creationId xmlns:a16="http://schemas.microsoft.com/office/drawing/2014/main" id="{FFE12C98-2101-4639-9451-5E9EA386712E}"/>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8399" name="AutoShape 4">
          <a:extLst>
            <a:ext uri="{FF2B5EF4-FFF2-40B4-BE49-F238E27FC236}">
              <a16:creationId xmlns:a16="http://schemas.microsoft.com/office/drawing/2014/main" id="{6BDBC676-C38E-48CE-8CA6-A2CA7ED453EB}"/>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8400" name="AutoShape 2">
          <a:extLst>
            <a:ext uri="{FF2B5EF4-FFF2-40B4-BE49-F238E27FC236}">
              <a16:creationId xmlns:a16="http://schemas.microsoft.com/office/drawing/2014/main" id="{B68A601E-74E6-4541-99D7-3023506CDF2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8401" name="AutoShape 4">
          <a:extLst>
            <a:ext uri="{FF2B5EF4-FFF2-40B4-BE49-F238E27FC236}">
              <a16:creationId xmlns:a16="http://schemas.microsoft.com/office/drawing/2014/main" id="{821A98B4-2C85-4288-A7B3-6BF10947AF17}"/>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8402" name="AutoShape 4">
          <a:extLst>
            <a:ext uri="{FF2B5EF4-FFF2-40B4-BE49-F238E27FC236}">
              <a16:creationId xmlns:a16="http://schemas.microsoft.com/office/drawing/2014/main" id="{CBE02C60-B541-4D76-AF61-9D76EAE5BA48}"/>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8403" name="AutoShape 4">
          <a:extLst>
            <a:ext uri="{FF2B5EF4-FFF2-40B4-BE49-F238E27FC236}">
              <a16:creationId xmlns:a16="http://schemas.microsoft.com/office/drawing/2014/main" id="{08760DF0-F2E7-495D-8612-8D76E9BA9F9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8404" name="AutoShape 2">
          <a:extLst>
            <a:ext uri="{FF2B5EF4-FFF2-40B4-BE49-F238E27FC236}">
              <a16:creationId xmlns:a16="http://schemas.microsoft.com/office/drawing/2014/main" id="{516E6078-933D-46AE-B32B-39ED3FA075E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8405" name="AutoShape 4">
          <a:extLst>
            <a:ext uri="{FF2B5EF4-FFF2-40B4-BE49-F238E27FC236}">
              <a16:creationId xmlns:a16="http://schemas.microsoft.com/office/drawing/2014/main" id="{C8E116D8-1529-4810-9E49-D926E9646F64}"/>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B9515253-3AF0-4ECE-A4EF-7B38DB8145C3}"/>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82E0F642-0D36-40AA-BB9C-D01B3D58CE5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8A8393E4-F710-4A83-B203-957838F5AF8B}"/>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8409" name="AutoShape 1">
          <a:extLst>
            <a:ext uri="{FF2B5EF4-FFF2-40B4-BE49-F238E27FC236}">
              <a16:creationId xmlns:a16="http://schemas.microsoft.com/office/drawing/2014/main" id="{4608192F-F851-458B-8946-16AC64B3FE6B}"/>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1B9B7724-7EB7-4895-8270-8CAAC37C5EB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BC24019D-5343-43A9-A237-A3B25AE84FCA}"/>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56B2FC29-D9CF-415F-A928-52319C6CB24A}"/>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9D41E829-FB60-4020-81EF-675C82F09660}"/>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9421" name="AutoShape 1">
          <a:extLst>
            <a:ext uri="{FF2B5EF4-FFF2-40B4-BE49-F238E27FC236}">
              <a16:creationId xmlns:a16="http://schemas.microsoft.com/office/drawing/2014/main" id="{DEA0B15A-4D5C-4EE0-81F6-1287207EB74D}"/>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9422" name="AutoShape 3">
          <a:extLst>
            <a:ext uri="{FF2B5EF4-FFF2-40B4-BE49-F238E27FC236}">
              <a16:creationId xmlns:a16="http://schemas.microsoft.com/office/drawing/2014/main" id="{F73AE11D-6D43-4FE7-9EF2-1A5819C5AEF7}"/>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9423" name="AutoShape 4">
          <a:extLst>
            <a:ext uri="{FF2B5EF4-FFF2-40B4-BE49-F238E27FC236}">
              <a16:creationId xmlns:a16="http://schemas.microsoft.com/office/drawing/2014/main" id="{98971A77-B532-4349-A984-5DC39551A5BF}"/>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9424" name="AutoShape 2">
          <a:extLst>
            <a:ext uri="{FF2B5EF4-FFF2-40B4-BE49-F238E27FC236}">
              <a16:creationId xmlns:a16="http://schemas.microsoft.com/office/drawing/2014/main" id="{7ADB5643-94F2-4AF5-9EF6-E432D3342272}"/>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9425" name="AutoShape 4">
          <a:extLst>
            <a:ext uri="{FF2B5EF4-FFF2-40B4-BE49-F238E27FC236}">
              <a16:creationId xmlns:a16="http://schemas.microsoft.com/office/drawing/2014/main" id="{EFBB552D-7524-41F7-B2A8-B6AC5ED42177}"/>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9426" name="AutoShape 4">
          <a:extLst>
            <a:ext uri="{FF2B5EF4-FFF2-40B4-BE49-F238E27FC236}">
              <a16:creationId xmlns:a16="http://schemas.microsoft.com/office/drawing/2014/main" id="{30F70790-594D-4C4E-8A09-EB5EBAE8120F}"/>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9427" name="AutoShape 4">
          <a:extLst>
            <a:ext uri="{FF2B5EF4-FFF2-40B4-BE49-F238E27FC236}">
              <a16:creationId xmlns:a16="http://schemas.microsoft.com/office/drawing/2014/main" id="{BA5EB86B-9038-4061-AC64-1BB403D9F06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9428" name="AutoShape 2">
          <a:extLst>
            <a:ext uri="{FF2B5EF4-FFF2-40B4-BE49-F238E27FC236}">
              <a16:creationId xmlns:a16="http://schemas.microsoft.com/office/drawing/2014/main" id="{EDB27BD0-BAA6-45B5-AD02-2D3D0C90B81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9429" name="AutoShape 4">
          <a:extLst>
            <a:ext uri="{FF2B5EF4-FFF2-40B4-BE49-F238E27FC236}">
              <a16:creationId xmlns:a16="http://schemas.microsoft.com/office/drawing/2014/main" id="{BF6A4E0D-6E5D-442E-9BF8-DCEDCB2FA2F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747F0333-C967-43CC-942E-DAD945E5724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0BD4B054-7270-44EE-B24E-42039C210CF7}"/>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E25F8895-179F-430E-9501-F2AAC33EE2B4}"/>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9433" name="AutoShape 1">
          <a:extLst>
            <a:ext uri="{FF2B5EF4-FFF2-40B4-BE49-F238E27FC236}">
              <a16:creationId xmlns:a16="http://schemas.microsoft.com/office/drawing/2014/main" id="{217C2E55-7223-49D0-8FA7-263092DD20D0}"/>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BC89965D-DBE7-4B85-8F06-0D4EE7DF72F1}"/>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0400CC59-88A7-4633-8420-227B651D1B5C}"/>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B1E08BB8-3030-4DAB-B5EA-7D0A97987AC6}"/>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DC51BC03-9762-4BA0-93F0-AAB245FFF8F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0446" name="AutoShape 1">
          <a:extLst>
            <a:ext uri="{FF2B5EF4-FFF2-40B4-BE49-F238E27FC236}">
              <a16:creationId xmlns:a16="http://schemas.microsoft.com/office/drawing/2014/main" id="{8A329878-79F8-42EA-97FD-6745A007AD57}"/>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0447" name="AutoShape 3">
          <a:extLst>
            <a:ext uri="{FF2B5EF4-FFF2-40B4-BE49-F238E27FC236}">
              <a16:creationId xmlns:a16="http://schemas.microsoft.com/office/drawing/2014/main" id="{2F8EB25C-1D71-4353-B785-7F0694E111A4}"/>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0448" name="AutoShape 4">
          <a:extLst>
            <a:ext uri="{FF2B5EF4-FFF2-40B4-BE49-F238E27FC236}">
              <a16:creationId xmlns:a16="http://schemas.microsoft.com/office/drawing/2014/main" id="{AAB0DC21-890D-4951-8083-58670D39BE7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0449" name="AutoShape 2">
          <a:extLst>
            <a:ext uri="{FF2B5EF4-FFF2-40B4-BE49-F238E27FC236}">
              <a16:creationId xmlns:a16="http://schemas.microsoft.com/office/drawing/2014/main" id="{3503FF8B-7307-4A93-A06C-0A542E30C62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0450" name="AutoShape 4">
          <a:extLst>
            <a:ext uri="{FF2B5EF4-FFF2-40B4-BE49-F238E27FC236}">
              <a16:creationId xmlns:a16="http://schemas.microsoft.com/office/drawing/2014/main" id="{A836C9CA-9F42-486C-924F-BC6413E6564A}"/>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0451" name="AutoShape 4">
          <a:extLst>
            <a:ext uri="{FF2B5EF4-FFF2-40B4-BE49-F238E27FC236}">
              <a16:creationId xmlns:a16="http://schemas.microsoft.com/office/drawing/2014/main" id="{38F83954-F7CA-48E2-94A8-227D7AD135A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0452" name="AutoShape 4">
          <a:extLst>
            <a:ext uri="{FF2B5EF4-FFF2-40B4-BE49-F238E27FC236}">
              <a16:creationId xmlns:a16="http://schemas.microsoft.com/office/drawing/2014/main" id="{13FC9DD9-BE57-44A1-9222-6763F13BC051}"/>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0453" name="AutoShape 2">
          <a:extLst>
            <a:ext uri="{FF2B5EF4-FFF2-40B4-BE49-F238E27FC236}">
              <a16:creationId xmlns:a16="http://schemas.microsoft.com/office/drawing/2014/main" id="{84805E39-6B01-4548-A109-957851682B91}"/>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0454" name="AutoShape 4">
          <a:extLst>
            <a:ext uri="{FF2B5EF4-FFF2-40B4-BE49-F238E27FC236}">
              <a16:creationId xmlns:a16="http://schemas.microsoft.com/office/drawing/2014/main" id="{AA164A19-B958-4BAB-A1EF-5908EAEAC2B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B6B98980-DF75-4010-8F96-CF46CCE6FED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367CC2CE-C25A-4809-80AC-AE5D0EF073B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BA8A9E02-65A5-4E19-9D18-5AF859657453}"/>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0458" name="AutoShape 1">
          <a:extLst>
            <a:ext uri="{FF2B5EF4-FFF2-40B4-BE49-F238E27FC236}">
              <a16:creationId xmlns:a16="http://schemas.microsoft.com/office/drawing/2014/main" id="{AFD8E2E2-0252-4813-9803-2E315323440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FD023F80-577E-4EF1-B443-ECD0FC9CFF0D}"/>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A5B6093D-6590-4094-AC1D-96CEBB729EA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3FE780EB-C088-48D9-BE79-69EADC962F65}"/>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2988830-459A-4CCD-85AD-E7AB62787CA1}"/>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1469" name="AutoShape 1">
          <a:extLst>
            <a:ext uri="{FF2B5EF4-FFF2-40B4-BE49-F238E27FC236}">
              <a16:creationId xmlns:a16="http://schemas.microsoft.com/office/drawing/2014/main" id="{04327678-9507-4E49-9988-FCEC08FE3AC8}"/>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1470" name="AutoShape 3">
          <a:extLst>
            <a:ext uri="{FF2B5EF4-FFF2-40B4-BE49-F238E27FC236}">
              <a16:creationId xmlns:a16="http://schemas.microsoft.com/office/drawing/2014/main" id="{B84BA929-F4FA-425D-8634-B179680E0691}"/>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1471" name="AutoShape 4">
          <a:extLst>
            <a:ext uri="{FF2B5EF4-FFF2-40B4-BE49-F238E27FC236}">
              <a16:creationId xmlns:a16="http://schemas.microsoft.com/office/drawing/2014/main" id="{F2C101EE-E683-40ED-AB9C-BF69A7F64E11}"/>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1472" name="AutoShape 2">
          <a:extLst>
            <a:ext uri="{FF2B5EF4-FFF2-40B4-BE49-F238E27FC236}">
              <a16:creationId xmlns:a16="http://schemas.microsoft.com/office/drawing/2014/main" id="{BF24FF8D-4F76-466B-BD97-D2E85AE33AA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1473" name="AutoShape 4">
          <a:extLst>
            <a:ext uri="{FF2B5EF4-FFF2-40B4-BE49-F238E27FC236}">
              <a16:creationId xmlns:a16="http://schemas.microsoft.com/office/drawing/2014/main" id="{84599390-156A-4FA6-8109-A250E3CB4070}"/>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1474" name="AutoShape 4">
          <a:extLst>
            <a:ext uri="{FF2B5EF4-FFF2-40B4-BE49-F238E27FC236}">
              <a16:creationId xmlns:a16="http://schemas.microsoft.com/office/drawing/2014/main" id="{4EB63004-11E7-4377-8125-62E22F693B2F}"/>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1475" name="AutoShape 4">
          <a:extLst>
            <a:ext uri="{FF2B5EF4-FFF2-40B4-BE49-F238E27FC236}">
              <a16:creationId xmlns:a16="http://schemas.microsoft.com/office/drawing/2014/main" id="{97E3477E-7C0D-4010-83F9-FE772B3BB32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1476" name="AutoShape 2">
          <a:extLst>
            <a:ext uri="{FF2B5EF4-FFF2-40B4-BE49-F238E27FC236}">
              <a16:creationId xmlns:a16="http://schemas.microsoft.com/office/drawing/2014/main" id="{664C1595-8C46-4E09-8729-DBA95E747C4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1477" name="AutoShape 4">
          <a:extLst>
            <a:ext uri="{FF2B5EF4-FFF2-40B4-BE49-F238E27FC236}">
              <a16:creationId xmlns:a16="http://schemas.microsoft.com/office/drawing/2014/main" id="{6EF2DC00-0A2F-4EBC-8BCA-94A79C69F2F3}"/>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AC8104CE-C2B9-41BA-998A-4EBDDE845EB0}"/>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92499DD6-0FE5-441B-85A9-436A4B5459D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920DDE72-5692-442B-9FD1-DCFC194992A7}"/>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1481" name="AutoShape 1">
          <a:extLst>
            <a:ext uri="{FF2B5EF4-FFF2-40B4-BE49-F238E27FC236}">
              <a16:creationId xmlns:a16="http://schemas.microsoft.com/office/drawing/2014/main" id="{87AC62F2-71EB-4329-B88D-EF3A3F72B1ED}"/>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C7021DAE-55FD-4489-912F-D2C02E50AB15}"/>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A5CB2E64-6D44-4EDC-87C8-B2D79D4F565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4BC7F963-9F05-46DA-8105-A55003C44C4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F4494A7-E4CB-47F4-8186-828C19A6F6F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2494" name="AutoShape 1">
          <a:extLst>
            <a:ext uri="{FF2B5EF4-FFF2-40B4-BE49-F238E27FC236}">
              <a16:creationId xmlns:a16="http://schemas.microsoft.com/office/drawing/2014/main" id="{6B76EA68-3F33-4C01-B069-20E61B17CD0E}"/>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2495" name="AutoShape 3">
          <a:extLst>
            <a:ext uri="{FF2B5EF4-FFF2-40B4-BE49-F238E27FC236}">
              <a16:creationId xmlns:a16="http://schemas.microsoft.com/office/drawing/2014/main" id="{FBCFD862-9E4B-487C-9CE1-2C992F6C4A81}"/>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2496" name="AutoShape 4">
          <a:extLst>
            <a:ext uri="{FF2B5EF4-FFF2-40B4-BE49-F238E27FC236}">
              <a16:creationId xmlns:a16="http://schemas.microsoft.com/office/drawing/2014/main" id="{85AD9B7D-667C-4799-A257-B252C6DDCC4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2497" name="AutoShape 2">
          <a:extLst>
            <a:ext uri="{FF2B5EF4-FFF2-40B4-BE49-F238E27FC236}">
              <a16:creationId xmlns:a16="http://schemas.microsoft.com/office/drawing/2014/main" id="{1EB02F7A-2894-456B-8E0C-90BEE612A20D}"/>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2498" name="AutoShape 4">
          <a:extLst>
            <a:ext uri="{FF2B5EF4-FFF2-40B4-BE49-F238E27FC236}">
              <a16:creationId xmlns:a16="http://schemas.microsoft.com/office/drawing/2014/main" id="{16AD0062-2A3F-476C-8D0F-7052C90BB05F}"/>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2499" name="AutoShape 4">
          <a:extLst>
            <a:ext uri="{FF2B5EF4-FFF2-40B4-BE49-F238E27FC236}">
              <a16:creationId xmlns:a16="http://schemas.microsoft.com/office/drawing/2014/main" id="{0A2CFEC4-CB2B-4F43-B745-2115EC9BA7E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2500" name="AutoShape 4">
          <a:extLst>
            <a:ext uri="{FF2B5EF4-FFF2-40B4-BE49-F238E27FC236}">
              <a16:creationId xmlns:a16="http://schemas.microsoft.com/office/drawing/2014/main" id="{C0D070DF-1D90-4AE8-B51E-4ED626B7B082}"/>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2501" name="AutoShape 2">
          <a:extLst>
            <a:ext uri="{FF2B5EF4-FFF2-40B4-BE49-F238E27FC236}">
              <a16:creationId xmlns:a16="http://schemas.microsoft.com/office/drawing/2014/main" id="{62BA20DB-2E1A-435B-BC70-1096A059AC1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2502" name="AutoShape 4">
          <a:extLst>
            <a:ext uri="{FF2B5EF4-FFF2-40B4-BE49-F238E27FC236}">
              <a16:creationId xmlns:a16="http://schemas.microsoft.com/office/drawing/2014/main" id="{E6F9F587-BC84-436C-A050-1022CA5404A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93C23DA8-6299-4D73-88DD-C3B92F6944F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CB4FCF06-2438-4F23-8D7C-15818398DBE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18D76320-C8CB-4A3F-8529-EAA0B787BDAF}"/>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2506" name="AutoShape 1">
          <a:extLst>
            <a:ext uri="{FF2B5EF4-FFF2-40B4-BE49-F238E27FC236}">
              <a16:creationId xmlns:a16="http://schemas.microsoft.com/office/drawing/2014/main" id="{C74108EE-7FF3-46D2-959A-0EA1FD36231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02AC3838-F59D-4ADA-BCD0-48F8B26814DC}"/>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9F50F796-DB98-46F8-AB2D-99050BDD7951}"/>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F301F33C-62FA-477D-B833-2720161E18A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73C71124-295A-4713-8CEA-2F65F24BF60B}"/>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68"/>
  <sheetViews>
    <sheetView showGridLines="0" view="pageBreakPreview" zoomScaleNormal="100" zoomScaleSheetLayoutView="100" workbookViewId="0">
      <pane ySplit="3" topLeftCell="A4" activePane="bottomLeft" state="frozen"/>
      <selection pane="bottomLeft" sqref="A1:AO2"/>
    </sheetView>
  </sheetViews>
  <sheetFormatPr defaultRowHeight="13" x14ac:dyDescent="0.2"/>
  <cols>
    <col min="1" max="40" width="2.08984375" style="67" customWidth="1"/>
    <col min="41" max="41" width="6.08984375" style="67" customWidth="1"/>
    <col min="42" max="56" width="2.08984375" style="67" customWidth="1"/>
    <col min="57" max="256" width="9" style="67"/>
    <col min="257" max="296" width="2.08984375" style="67" customWidth="1"/>
    <col min="297" max="297" width="6.08984375" style="67" customWidth="1"/>
    <col min="298" max="312" width="2.08984375" style="67" customWidth="1"/>
    <col min="313" max="512" width="9" style="67"/>
    <col min="513" max="552" width="2.08984375" style="67" customWidth="1"/>
    <col min="553" max="553" width="6.08984375" style="67" customWidth="1"/>
    <col min="554" max="568" width="2.08984375" style="67" customWidth="1"/>
    <col min="569" max="768" width="9" style="67"/>
    <col min="769" max="808" width="2.08984375" style="67" customWidth="1"/>
    <col min="809" max="809" width="6.08984375" style="67" customWidth="1"/>
    <col min="810" max="824" width="2.08984375" style="67" customWidth="1"/>
    <col min="825" max="1024" width="9" style="67"/>
    <col min="1025" max="1064" width="2.08984375" style="67" customWidth="1"/>
    <col min="1065" max="1065" width="6.08984375" style="67" customWidth="1"/>
    <col min="1066" max="1080" width="2.08984375" style="67" customWidth="1"/>
    <col min="1081" max="1280" width="9" style="67"/>
    <col min="1281" max="1320" width="2.08984375" style="67" customWidth="1"/>
    <col min="1321" max="1321" width="6.08984375" style="67" customWidth="1"/>
    <col min="1322" max="1336" width="2.08984375" style="67" customWidth="1"/>
    <col min="1337" max="1536" width="9" style="67"/>
    <col min="1537" max="1576" width="2.08984375" style="67" customWidth="1"/>
    <col min="1577" max="1577" width="6.08984375" style="67" customWidth="1"/>
    <col min="1578" max="1592" width="2.08984375" style="67" customWidth="1"/>
    <col min="1593" max="1792" width="9" style="67"/>
    <col min="1793" max="1832" width="2.08984375" style="67" customWidth="1"/>
    <col min="1833" max="1833" width="6.08984375" style="67" customWidth="1"/>
    <col min="1834" max="1848" width="2.08984375" style="67" customWidth="1"/>
    <col min="1849" max="2048" width="9" style="67"/>
    <col min="2049" max="2088" width="2.08984375" style="67" customWidth="1"/>
    <col min="2089" max="2089" width="6.08984375" style="67" customWidth="1"/>
    <col min="2090" max="2104" width="2.08984375" style="67" customWidth="1"/>
    <col min="2105" max="2304" width="9" style="67"/>
    <col min="2305" max="2344" width="2.08984375" style="67" customWidth="1"/>
    <col min="2345" max="2345" width="6.08984375" style="67" customWidth="1"/>
    <col min="2346" max="2360" width="2.08984375" style="67" customWidth="1"/>
    <col min="2361" max="2560" width="9" style="67"/>
    <col min="2561" max="2600" width="2.08984375" style="67" customWidth="1"/>
    <col min="2601" max="2601" width="6.08984375" style="67" customWidth="1"/>
    <col min="2602" max="2616" width="2.08984375" style="67" customWidth="1"/>
    <col min="2617" max="2816" width="9" style="67"/>
    <col min="2817" max="2856" width="2.08984375" style="67" customWidth="1"/>
    <col min="2857" max="2857" width="6.08984375" style="67" customWidth="1"/>
    <col min="2858" max="2872" width="2.08984375" style="67" customWidth="1"/>
    <col min="2873" max="3072" width="9" style="67"/>
    <col min="3073" max="3112" width="2.08984375" style="67" customWidth="1"/>
    <col min="3113" max="3113" width="6.08984375" style="67" customWidth="1"/>
    <col min="3114" max="3128" width="2.08984375" style="67" customWidth="1"/>
    <col min="3129" max="3328" width="9" style="67"/>
    <col min="3329" max="3368" width="2.08984375" style="67" customWidth="1"/>
    <col min="3369" max="3369" width="6.08984375" style="67" customWidth="1"/>
    <col min="3370" max="3384" width="2.08984375" style="67" customWidth="1"/>
    <col min="3385" max="3584" width="9" style="67"/>
    <col min="3585" max="3624" width="2.08984375" style="67" customWidth="1"/>
    <col min="3625" max="3625" width="6.08984375" style="67" customWidth="1"/>
    <col min="3626" max="3640" width="2.08984375" style="67" customWidth="1"/>
    <col min="3641" max="3840" width="9" style="67"/>
    <col min="3841" max="3880" width="2.08984375" style="67" customWidth="1"/>
    <col min="3881" max="3881" width="6.08984375" style="67" customWidth="1"/>
    <col min="3882" max="3896" width="2.08984375" style="67" customWidth="1"/>
    <col min="3897" max="4096" width="9" style="67"/>
    <col min="4097" max="4136" width="2.08984375" style="67" customWidth="1"/>
    <col min="4137" max="4137" width="6.08984375" style="67" customWidth="1"/>
    <col min="4138" max="4152" width="2.08984375" style="67" customWidth="1"/>
    <col min="4153" max="4352" width="9" style="67"/>
    <col min="4353" max="4392" width="2.08984375" style="67" customWidth="1"/>
    <col min="4393" max="4393" width="6.08984375" style="67" customWidth="1"/>
    <col min="4394" max="4408" width="2.08984375" style="67" customWidth="1"/>
    <col min="4409" max="4608" width="9" style="67"/>
    <col min="4609" max="4648" width="2.08984375" style="67" customWidth="1"/>
    <col min="4649" max="4649" width="6.08984375" style="67" customWidth="1"/>
    <col min="4650" max="4664" width="2.08984375" style="67" customWidth="1"/>
    <col min="4665" max="4864" width="9" style="67"/>
    <col min="4865" max="4904" width="2.08984375" style="67" customWidth="1"/>
    <col min="4905" max="4905" width="6.08984375" style="67" customWidth="1"/>
    <col min="4906" max="4920" width="2.08984375" style="67" customWidth="1"/>
    <col min="4921" max="5120" width="9" style="67"/>
    <col min="5121" max="5160" width="2.08984375" style="67" customWidth="1"/>
    <col min="5161" max="5161" width="6.08984375" style="67" customWidth="1"/>
    <col min="5162" max="5176" width="2.08984375" style="67" customWidth="1"/>
    <col min="5177" max="5376" width="9" style="67"/>
    <col min="5377" max="5416" width="2.08984375" style="67" customWidth="1"/>
    <col min="5417" max="5417" width="6.08984375" style="67" customWidth="1"/>
    <col min="5418" max="5432" width="2.08984375" style="67" customWidth="1"/>
    <col min="5433" max="5632" width="9" style="67"/>
    <col min="5633" max="5672" width="2.08984375" style="67" customWidth="1"/>
    <col min="5673" max="5673" width="6.08984375" style="67" customWidth="1"/>
    <col min="5674" max="5688" width="2.08984375" style="67" customWidth="1"/>
    <col min="5689" max="5888" width="9" style="67"/>
    <col min="5889" max="5928" width="2.08984375" style="67" customWidth="1"/>
    <col min="5929" max="5929" width="6.08984375" style="67" customWidth="1"/>
    <col min="5930" max="5944" width="2.08984375" style="67" customWidth="1"/>
    <col min="5945" max="6144" width="9" style="67"/>
    <col min="6145" max="6184" width="2.08984375" style="67" customWidth="1"/>
    <col min="6185" max="6185" width="6.08984375" style="67" customWidth="1"/>
    <col min="6186" max="6200" width="2.08984375" style="67" customWidth="1"/>
    <col min="6201" max="6400" width="9" style="67"/>
    <col min="6401" max="6440" width="2.08984375" style="67" customWidth="1"/>
    <col min="6441" max="6441" width="6.08984375" style="67" customWidth="1"/>
    <col min="6442" max="6456" width="2.08984375" style="67" customWidth="1"/>
    <col min="6457" max="6656" width="9" style="67"/>
    <col min="6657" max="6696" width="2.08984375" style="67" customWidth="1"/>
    <col min="6697" max="6697" width="6.08984375" style="67" customWidth="1"/>
    <col min="6698" max="6712" width="2.08984375" style="67" customWidth="1"/>
    <col min="6713" max="6912" width="9" style="67"/>
    <col min="6913" max="6952" width="2.08984375" style="67" customWidth="1"/>
    <col min="6953" max="6953" width="6.08984375" style="67" customWidth="1"/>
    <col min="6954" max="6968" width="2.08984375" style="67" customWidth="1"/>
    <col min="6969" max="7168" width="9" style="67"/>
    <col min="7169" max="7208" width="2.08984375" style="67" customWidth="1"/>
    <col min="7209" max="7209" width="6.08984375" style="67" customWidth="1"/>
    <col min="7210" max="7224" width="2.08984375" style="67" customWidth="1"/>
    <col min="7225" max="7424" width="9" style="67"/>
    <col min="7425" max="7464" width="2.08984375" style="67" customWidth="1"/>
    <col min="7465" max="7465" width="6.08984375" style="67" customWidth="1"/>
    <col min="7466" max="7480" width="2.08984375" style="67" customWidth="1"/>
    <col min="7481" max="7680" width="9" style="67"/>
    <col min="7681" max="7720" width="2.08984375" style="67" customWidth="1"/>
    <col min="7721" max="7721" width="6.08984375" style="67" customWidth="1"/>
    <col min="7722" max="7736" width="2.08984375" style="67" customWidth="1"/>
    <col min="7737" max="7936" width="9" style="67"/>
    <col min="7937" max="7976" width="2.08984375" style="67" customWidth="1"/>
    <col min="7977" max="7977" width="6.08984375" style="67" customWidth="1"/>
    <col min="7978" max="7992" width="2.08984375" style="67" customWidth="1"/>
    <col min="7993" max="8192" width="9" style="67"/>
    <col min="8193" max="8232" width="2.08984375" style="67" customWidth="1"/>
    <col min="8233" max="8233" width="6.08984375" style="67" customWidth="1"/>
    <col min="8234" max="8248" width="2.08984375" style="67" customWidth="1"/>
    <col min="8249" max="8448" width="9" style="67"/>
    <col min="8449" max="8488" width="2.08984375" style="67" customWidth="1"/>
    <col min="8489" max="8489" width="6.08984375" style="67" customWidth="1"/>
    <col min="8490" max="8504" width="2.08984375" style="67" customWidth="1"/>
    <col min="8505" max="8704" width="9" style="67"/>
    <col min="8705" max="8744" width="2.08984375" style="67" customWidth="1"/>
    <col min="8745" max="8745" width="6.08984375" style="67" customWidth="1"/>
    <col min="8746" max="8760" width="2.08984375" style="67" customWidth="1"/>
    <col min="8761" max="8960" width="9" style="67"/>
    <col min="8961" max="9000" width="2.08984375" style="67" customWidth="1"/>
    <col min="9001" max="9001" width="6.08984375" style="67" customWidth="1"/>
    <col min="9002" max="9016" width="2.08984375" style="67" customWidth="1"/>
    <col min="9017" max="9216" width="9" style="67"/>
    <col min="9217" max="9256" width="2.08984375" style="67" customWidth="1"/>
    <col min="9257" max="9257" width="6.08984375" style="67" customWidth="1"/>
    <col min="9258" max="9272" width="2.08984375" style="67" customWidth="1"/>
    <col min="9273" max="9472" width="9" style="67"/>
    <col min="9473" max="9512" width="2.08984375" style="67" customWidth="1"/>
    <col min="9513" max="9513" width="6.08984375" style="67" customWidth="1"/>
    <col min="9514" max="9528" width="2.08984375" style="67" customWidth="1"/>
    <col min="9529" max="9728" width="9" style="67"/>
    <col min="9729" max="9768" width="2.08984375" style="67" customWidth="1"/>
    <col min="9769" max="9769" width="6.08984375" style="67" customWidth="1"/>
    <col min="9770" max="9784" width="2.08984375" style="67" customWidth="1"/>
    <col min="9785" max="9984" width="9" style="67"/>
    <col min="9985" max="10024" width="2.08984375" style="67" customWidth="1"/>
    <col min="10025" max="10025" width="6.08984375" style="67" customWidth="1"/>
    <col min="10026" max="10040" width="2.08984375" style="67" customWidth="1"/>
    <col min="10041" max="10240" width="9" style="67"/>
    <col min="10241" max="10280" width="2.08984375" style="67" customWidth="1"/>
    <col min="10281" max="10281" width="6.08984375" style="67" customWidth="1"/>
    <col min="10282" max="10296" width="2.08984375" style="67" customWidth="1"/>
    <col min="10297" max="10496" width="9" style="67"/>
    <col min="10497" max="10536" width="2.08984375" style="67" customWidth="1"/>
    <col min="10537" max="10537" width="6.08984375" style="67" customWidth="1"/>
    <col min="10538" max="10552" width="2.08984375" style="67" customWidth="1"/>
    <col min="10553" max="10752" width="9" style="67"/>
    <col min="10753" max="10792" width="2.08984375" style="67" customWidth="1"/>
    <col min="10793" max="10793" width="6.08984375" style="67" customWidth="1"/>
    <col min="10794" max="10808" width="2.08984375" style="67" customWidth="1"/>
    <col min="10809" max="11008" width="9" style="67"/>
    <col min="11009" max="11048" width="2.08984375" style="67" customWidth="1"/>
    <col min="11049" max="11049" width="6.08984375" style="67" customWidth="1"/>
    <col min="11050" max="11064" width="2.08984375" style="67" customWidth="1"/>
    <col min="11065" max="11264" width="9" style="67"/>
    <col min="11265" max="11304" width="2.08984375" style="67" customWidth="1"/>
    <col min="11305" max="11305" width="6.08984375" style="67" customWidth="1"/>
    <col min="11306" max="11320" width="2.08984375" style="67" customWidth="1"/>
    <col min="11321" max="11520" width="9" style="67"/>
    <col min="11521" max="11560" width="2.08984375" style="67" customWidth="1"/>
    <col min="11561" max="11561" width="6.08984375" style="67" customWidth="1"/>
    <col min="11562" max="11576" width="2.08984375" style="67" customWidth="1"/>
    <col min="11577" max="11776" width="9" style="67"/>
    <col min="11777" max="11816" width="2.08984375" style="67" customWidth="1"/>
    <col min="11817" max="11817" width="6.08984375" style="67" customWidth="1"/>
    <col min="11818" max="11832" width="2.08984375" style="67" customWidth="1"/>
    <col min="11833" max="12032" width="9" style="67"/>
    <col min="12033" max="12072" width="2.08984375" style="67" customWidth="1"/>
    <col min="12073" max="12073" width="6.08984375" style="67" customWidth="1"/>
    <col min="12074" max="12088" width="2.08984375" style="67" customWidth="1"/>
    <col min="12089" max="12288" width="9" style="67"/>
    <col min="12289" max="12328" width="2.08984375" style="67" customWidth="1"/>
    <col min="12329" max="12329" width="6.08984375" style="67" customWidth="1"/>
    <col min="12330" max="12344" width="2.08984375" style="67" customWidth="1"/>
    <col min="12345" max="12544" width="9" style="67"/>
    <col min="12545" max="12584" width="2.08984375" style="67" customWidth="1"/>
    <col min="12585" max="12585" width="6.08984375" style="67" customWidth="1"/>
    <col min="12586" max="12600" width="2.08984375" style="67" customWidth="1"/>
    <col min="12601" max="12800" width="9" style="67"/>
    <col min="12801" max="12840" width="2.08984375" style="67" customWidth="1"/>
    <col min="12841" max="12841" width="6.08984375" style="67" customWidth="1"/>
    <col min="12842" max="12856" width="2.08984375" style="67" customWidth="1"/>
    <col min="12857" max="13056" width="9" style="67"/>
    <col min="13057" max="13096" width="2.08984375" style="67" customWidth="1"/>
    <col min="13097" max="13097" width="6.08984375" style="67" customWidth="1"/>
    <col min="13098" max="13112" width="2.08984375" style="67" customWidth="1"/>
    <col min="13113" max="13312" width="9" style="67"/>
    <col min="13313" max="13352" width="2.08984375" style="67" customWidth="1"/>
    <col min="13353" max="13353" width="6.08984375" style="67" customWidth="1"/>
    <col min="13354" max="13368" width="2.08984375" style="67" customWidth="1"/>
    <col min="13369" max="13568" width="9" style="67"/>
    <col min="13569" max="13608" width="2.08984375" style="67" customWidth="1"/>
    <col min="13609" max="13609" width="6.08984375" style="67" customWidth="1"/>
    <col min="13610" max="13624" width="2.08984375" style="67" customWidth="1"/>
    <col min="13625" max="13824" width="9" style="67"/>
    <col min="13825" max="13864" width="2.08984375" style="67" customWidth="1"/>
    <col min="13865" max="13865" width="6.08984375" style="67" customWidth="1"/>
    <col min="13866" max="13880" width="2.08984375" style="67" customWidth="1"/>
    <col min="13881" max="14080" width="9" style="67"/>
    <col min="14081" max="14120" width="2.08984375" style="67" customWidth="1"/>
    <col min="14121" max="14121" width="6.08984375" style="67" customWidth="1"/>
    <col min="14122" max="14136" width="2.08984375" style="67" customWidth="1"/>
    <col min="14137" max="14336" width="9" style="67"/>
    <col min="14337" max="14376" width="2.08984375" style="67" customWidth="1"/>
    <col min="14377" max="14377" width="6.08984375" style="67" customWidth="1"/>
    <col min="14378" max="14392" width="2.08984375" style="67" customWidth="1"/>
    <col min="14393" max="14592" width="9" style="67"/>
    <col min="14593" max="14632" width="2.08984375" style="67" customWidth="1"/>
    <col min="14633" max="14633" width="6.08984375" style="67" customWidth="1"/>
    <col min="14634" max="14648" width="2.08984375" style="67" customWidth="1"/>
    <col min="14649" max="14848" width="9" style="67"/>
    <col min="14849" max="14888" width="2.08984375" style="67" customWidth="1"/>
    <col min="14889" max="14889" width="6.08984375" style="67" customWidth="1"/>
    <col min="14890" max="14904" width="2.08984375" style="67" customWidth="1"/>
    <col min="14905" max="15104" width="9" style="67"/>
    <col min="15105" max="15144" width="2.08984375" style="67" customWidth="1"/>
    <col min="15145" max="15145" width="6.08984375" style="67" customWidth="1"/>
    <col min="15146" max="15160" width="2.08984375" style="67" customWidth="1"/>
    <col min="15161" max="15360" width="9" style="67"/>
    <col min="15361" max="15400" width="2.08984375" style="67" customWidth="1"/>
    <col min="15401" max="15401" width="6.08984375" style="67" customWidth="1"/>
    <col min="15402" max="15416" width="2.08984375" style="67" customWidth="1"/>
    <col min="15417" max="15616" width="9" style="67"/>
    <col min="15617" max="15656" width="2.08984375" style="67" customWidth="1"/>
    <col min="15657" max="15657" width="6.08984375" style="67" customWidth="1"/>
    <col min="15658" max="15672" width="2.08984375" style="67" customWidth="1"/>
    <col min="15673" max="15872" width="9" style="67"/>
    <col min="15873" max="15912" width="2.08984375" style="67" customWidth="1"/>
    <col min="15913" max="15913" width="6.08984375" style="67" customWidth="1"/>
    <col min="15914" max="15928" width="2.08984375" style="67" customWidth="1"/>
    <col min="15929" max="16128" width="9" style="67"/>
    <col min="16129" max="16168" width="2.08984375" style="67" customWidth="1"/>
    <col min="16169" max="16169" width="6.08984375" style="67" customWidth="1"/>
    <col min="16170" max="16184" width="2.08984375" style="67" customWidth="1"/>
    <col min="16185" max="16384" width="9" style="67"/>
  </cols>
  <sheetData>
    <row r="1" spans="1:41" ht="13.5" customHeight="1" x14ac:dyDescent="0.2">
      <c r="A1" s="238" t="s">
        <v>279</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row>
    <row r="2" spans="1:41" ht="13.5" customHeight="1" x14ac:dyDescent="0.2">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row>
    <row r="4" spans="1:41" ht="13.5" customHeight="1" x14ac:dyDescent="0.2">
      <c r="A4" s="237" t="s">
        <v>324</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row>
    <row r="5" spans="1:41" ht="13.5" customHeight="1" x14ac:dyDescent="0.2">
      <c r="A5" s="237"/>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row>
    <row r="6" spans="1:41" ht="13.5" customHeight="1" x14ac:dyDescent="0.2">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row>
    <row r="7" spans="1:41" ht="13.5" customHeight="1" x14ac:dyDescent="0.2">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row>
    <row r="8" spans="1:41" ht="13.5" customHeight="1" x14ac:dyDescent="0.2">
      <c r="A8" s="237"/>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row>
    <row r="9" spans="1:41" ht="13.5" customHeight="1" x14ac:dyDescent="0.2">
      <c r="A9" s="237"/>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row>
    <row r="10" spans="1:41" ht="13.5" customHeight="1" x14ac:dyDescent="0.2">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row>
    <row r="12" spans="1:41" ht="13.5" customHeight="1" x14ac:dyDescent="0.2">
      <c r="A12" s="237" t="s">
        <v>325</v>
      </c>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row>
    <row r="13" spans="1:41" ht="13.5" customHeight="1" x14ac:dyDescent="0.2">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row>
    <row r="14" spans="1:41" x14ac:dyDescent="0.2">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row>
    <row r="16" spans="1:41" ht="13.5" customHeight="1" x14ac:dyDescent="0.2">
      <c r="A16" s="237" t="s">
        <v>319</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row>
    <row r="17" spans="1:41" x14ac:dyDescent="0.2">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row>
    <row r="18" spans="1:41" x14ac:dyDescent="0.2">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row>
    <row r="19" spans="1:41" x14ac:dyDescent="0.2">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row>
    <row r="20" spans="1:41" x14ac:dyDescent="0.2">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row>
    <row r="21" spans="1:41" ht="15" customHeight="1" x14ac:dyDescent="0.2">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row>
    <row r="22" spans="1:41" x14ac:dyDescent="0.2">
      <c r="A22" s="237"/>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row>
    <row r="23" spans="1:41" x14ac:dyDescent="0.2">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row>
    <row r="24" spans="1:41" ht="13.5" customHeight="1" x14ac:dyDescent="0.2">
      <c r="A24" s="237" t="s">
        <v>320</v>
      </c>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row>
    <row r="25" spans="1:41" x14ac:dyDescent="0.2">
      <c r="A25" s="237"/>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row>
    <row r="26" spans="1:41" x14ac:dyDescent="0.2">
      <c r="A26" s="237"/>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row>
    <row r="27" spans="1:41" x14ac:dyDescent="0.2">
      <c r="A27" s="237"/>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row>
    <row r="28" spans="1:41" x14ac:dyDescent="0.2">
      <c r="A28" s="237"/>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row>
    <row r="29" spans="1:41" x14ac:dyDescent="0.2">
      <c r="A29" s="237"/>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row>
    <row r="30" spans="1:41" x14ac:dyDescent="0.2">
      <c r="A30" s="237"/>
      <c r="B30" s="237"/>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row>
    <row r="31" spans="1:41" x14ac:dyDescent="0.2">
      <c r="A31" s="237"/>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row>
    <row r="32" spans="1:41" x14ac:dyDescent="0.2">
      <c r="A32" s="237"/>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row>
    <row r="33" spans="1:41" x14ac:dyDescent="0.2">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row>
    <row r="34" spans="1:41" x14ac:dyDescent="0.2">
      <c r="A34" s="237"/>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row>
    <row r="35" spans="1:41" x14ac:dyDescent="0.2">
      <c r="A35" s="237"/>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row>
    <row r="36" spans="1:41" x14ac:dyDescent="0.2">
      <c r="A36" s="237"/>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row>
    <row r="37" spans="1:41" x14ac:dyDescent="0.2">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row>
    <row r="38" spans="1:41" x14ac:dyDescent="0.2">
      <c r="A38" s="237"/>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row>
    <row r="39" spans="1:41" x14ac:dyDescent="0.2">
      <c r="A39" s="237"/>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row>
    <row r="40" spans="1:41" x14ac:dyDescent="0.2">
      <c r="A40" s="237"/>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row>
    <row r="41" spans="1:41" x14ac:dyDescent="0.2">
      <c r="A41" s="237"/>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row>
    <row r="42" spans="1:41" x14ac:dyDescent="0.2">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row>
    <row r="43" spans="1:41" x14ac:dyDescent="0.2">
      <c r="A43" s="23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row>
    <row r="44" spans="1:41" x14ac:dyDescent="0.2">
      <c r="A44" s="237"/>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row>
    <row r="45" spans="1:41" x14ac:dyDescent="0.2">
      <c r="A45" s="237"/>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row>
    <row r="46" spans="1:41" x14ac:dyDescent="0.2">
      <c r="A46" s="237"/>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row>
    <row r="47" spans="1:41" x14ac:dyDescent="0.2">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row>
    <row r="48" spans="1:41" x14ac:dyDescent="0.2">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row>
    <row r="49" spans="1:41" x14ac:dyDescent="0.2">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row>
    <row r="50" spans="1:41" x14ac:dyDescent="0.2">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row>
    <row r="51" spans="1:41" x14ac:dyDescent="0.2">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row>
    <row r="52" spans="1:41" x14ac:dyDescent="0.2">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row>
    <row r="53" spans="1:41" x14ac:dyDescent="0.2">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row>
    <row r="54" spans="1:41" x14ac:dyDescent="0.2">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row>
    <row r="55" spans="1:41" x14ac:dyDescent="0.2">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row>
    <row r="56" spans="1:41" x14ac:dyDescent="0.2">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row>
    <row r="57" spans="1:41" x14ac:dyDescent="0.2">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row>
    <row r="58" spans="1:41" x14ac:dyDescent="0.2">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row>
    <row r="59" spans="1:41" x14ac:dyDescent="0.2">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row>
    <row r="60" spans="1:41" x14ac:dyDescent="0.2">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row>
    <row r="61" spans="1:41" x14ac:dyDescent="0.2">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row>
    <row r="62" spans="1:41" x14ac:dyDescent="0.2">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row>
    <row r="63" spans="1:41" ht="33" customHeight="1" x14ac:dyDescent="0.2">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row>
    <row r="64" spans="1:41" ht="13.5" customHeight="1" x14ac:dyDescent="0.2">
      <c r="A64" s="237" t="s">
        <v>321</v>
      </c>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row>
    <row r="65" spans="1:41" x14ac:dyDescent="0.2">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row>
    <row r="66" spans="1:41" x14ac:dyDescent="0.2">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row>
    <row r="67" spans="1:41" x14ac:dyDescent="0.2">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row>
    <row r="68" spans="1:41" x14ac:dyDescent="0.2">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row>
    <row r="69" spans="1:41" x14ac:dyDescent="0.2">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row>
    <row r="70" spans="1:41" x14ac:dyDescent="0.2">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row>
    <row r="71" spans="1:41" x14ac:dyDescent="0.2">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row>
    <row r="72" spans="1:41" x14ac:dyDescent="0.2">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row>
    <row r="73" spans="1:41" x14ac:dyDescent="0.2">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row>
    <row r="74" spans="1:41" x14ac:dyDescent="0.2">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row>
    <row r="75" spans="1:41" x14ac:dyDescent="0.2">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row>
    <row r="76" spans="1:41" x14ac:dyDescent="0.2">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row>
    <row r="77" spans="1:41" x14ac:dyDescent="0.2">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row>
    <row r="78" spans="1:41" x14ac:dyDescent="0.2">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row>
    <row r="79" spans="1:41" x14ac:dyDescent="0.2">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row>
    <row r="80" spans="1:41" x14ac:dyDescent="0.2">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row>
    <row r="81" spans="1:41" x14ac:dyDescent="0.2">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row>
    <row r="82" spans="1:41" ht="13.5" customHeight="1" x14ac:dyDescent="0.2">
      <c r="A82" s="237" t="s">
        <v>322</v>
      </c>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row>
    <row r="83" spans="1:41" x14ac:dyDescent="0.2">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row>
    <row r="84" spans="1:41" x14ac:dyDescent="0.2">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row>
    <row r="85" spans="1:41" x14ac:dyDescent="0.2">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row>
    <row r="86" spans="1:41" x14ac:dyDescent="0.2">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row>
    <row r="87" spans="1:41" x14ac:dyDescent="0.2">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row>
    <row r="88" spans="1:41" x14ac:dyDescent="0.2">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row>
    <row r="89" spans="1:41" x14ac:dyDescent="0.2">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row>
    <row r="90" spans="1:41" x14ac:dyDescent="0.2">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row>
    <row r="91" spans="1:41" x14ac:dyDescent="0.2">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row>
    <row r="92" spans="1:41" x14ac:dyDescent="0.2">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row>
    <row r="93" spans="1:41" x14ac:dyDescent="0.2">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row>
    <row r="94" spans="1:41" x14ac:dyDescent="0.2">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row>
    <row r="95" spans="1:41" x14ac:dyDescent="0.2">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row>
    <row r="96" spans="1:41" x14ac:dyDescent="0.2">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row>
    <row r="97" spans="1:41" x14ac:dyDescent="0.2">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row>
    <row r="98" spans="1:41" x14ac:dyDescent="0.2">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row>
    <row r="99" spans="1:41" x14ac:dyDescent="0.2">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row>
    <row r="100" spans="1:41" x14ac:dyDescent="0.2">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row>
    <row r="101" spans="1:41" x14ac:dyDescent="0.2">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row>
    <row r="102" spans="1:41" x14ac:dyDescent="0.2">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row>
    <row r="103" spans="1:41" x14ac:dyDescent="0.2">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row>
    <row r="104" spans="1:41" x14ac:dyDescent="0.2">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row>
    <row r="105" spans="1:41" x14ac:dyDescent="0.2">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row>
    <row r="106" spans="1:41" x14ac:dyDescent="0.2">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row>
    <row r="107" spans="1:41" x14ac:dyDescent="0.2">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row>
    <row r="108" spans="1:41" x14ac:dyDescent="0.2">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row>
    <row r="109" spans="1:41" x14ac:dyDescent="0.2">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row>
    <row r="110" spans="1:41" x14ac:dyDescent="0.2">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row>
    <row r="111" spans="1:41" x14ac:dyDescent="0.2">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row>
    <row r="112" spans="1:41" x14ac:dyDescent="0.2">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row>
    <row r="113" spans="1:41" x14ac:dyDescent="0.2">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row>
    <row r="114" spans="1:41" x14ac:dyDescent="0.2">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row>
    <row r="115" spans="1:41" x14ac:dyDescent="0.2">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row>
    <row r="116" spans="1:41" x14ac:dyDescent="0.2">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row>
    <row r="117" spans="1:41" x14ac:dyDescent="0.2">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row>
    <row r="118" spans="1:41" x14ac:dyDescent="0.2">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row>
    <row r="119" spans="1:41" x14ac:dyDescent="0.2">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row>
    <row r="120" spans="1:41" x14ac:dyDescent="0.2">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M120" s="237"/>
      <c r="AN120" s="237"/>
      <c r="AO120" s="237"/>
    </row>
    <row r="121" spans="1:41" x14ac:dyDescent="0.2">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row>
    <row r="122" spans="1:41" x14ac:dyDescent="0.2">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row>
    <row r="123" spans="1:41" x14ac:dyDescent="0.2">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row>
    <row r="124" spans="1:41" x14ac:dyDescent="0.2">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row>
    <row r="125" spans="1:41" x14ac:dyDescent="0.2">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row>
    <row r="126" spans="1:41" x14ac:dyDescent="0.2">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row>
    <row r="127" spans="1:41" x14ac:dyDescent="0.2">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row>
    <row r="128" spans="1:41" x14ac:dyDescent="0.2">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row>
    <row r="129" spans="1:41" x14ac:dyDescent="0.2">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row>
    <row r="130" spans="1:41" x14ac:dyDescent="0.2">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row>
    <row r="131" spans="1:41" x14ac:dyDescent="0.2">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row>
    <row r="132" spans="1:41" x14ac:dyDescent="0.2">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row>
    <row r="133" spans="1:41" x14ac:dyDescent="0.2">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row>
    <row r="134" spans="1:41" x14ac:dyDescent="0.2">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row>
    <row r="135" spans="1:41" x14ac:dyDescent="0.2">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row>
    <row r="136" spans="1:41" x14ac:dyDescent="0.2">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M136" s="237"/>
      <c r="AN136" s="237"/>
      <c r="AO136" s="237"/>
    </row>
    <row r="137" spans="1:41" x14ac:dyDescent="0.2">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row>
    <row r="138" spans="1:41" x14ac:dyDescent="0.2">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row>
    <row r="139" spans="1:41" x14ac:dyDescent="0.2">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row>
    <row r="140" spans="1:41" x14ac:dyDescent="0.2">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row>
    <row r="141" spans="1:41" ht="13.5" customHeight="1" x14ac:dyDescent="0.2">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row>
    <row r="142" spans="1:41" x14ac:dyDescent="0.2">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row>
    <row r="143" spans="1:41" x14ac:dyDescent="0.2">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row>
    <row r="144" spans="1:41" x14ac:dyDescent="0.2">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M144" s="237"/>
      <c r="AN144" s="237"/>
      <c r="AO144" s="237"/>
    </row>
    <row r="145" spans="1:41" ht="12.65" customHeight="1" x14ac:dyDescent="0.2">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row>
    <row r="146" spans="1:41" x14ac:dyDescent="0.2">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row>
    <row r="147" spans="1:41" x14ac:dyDescent="0.2">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row>
    <row r="148" spans="1:41" x14ac:dyDescent="0.2">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M148" s="237"/>
      <c r="AN148" s="237"/>
      <c r="AO148" s="237"/>
    </row>
    <row r="149" spans="1:41" x14ac:dyDescent="0.2">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row>
    <row r="150" spans="1:41" x14ac:dyDescent="0.2">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M150" s="237"/>
      <c r="AN150" s="237"/>
      <c r="AO150" s="237"/>
    </row>
    <row r="151" spans="1:41" x14ac:dyDescent="0.2">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row>
    <row r="152" spans="1:41" x14ac:dyDescent="0.2">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row>
    <row r="153" spans="1:41" x14ac:dyDescent="0.2">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row>
    <row r="154" spans="1:41" x14ac:dyDescent="0.2">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row>
    <row r="155" spans="1:41" x14ac:dyDescent="0.2">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row>
    <row r="156" spans="1:41" x14ac:dyDescent="0.2">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row>
    <row r="157" spans="1:41" x14ac:dyDescent="0.2">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row>
    <row r="158" spans="1:41" x14ac:dyDescent="0.2">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row>
    <row r="159" spans="1:41" x14ac:dyDescent="0.2">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row>
    <row r="160" spans="1:41" x14ac:dyDescent="0.2">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7"/>
      <c r="AE160" s="237"/>
      <c r="AF160" s="237"/>
      <c r="AG160" s="237"/>
      <c r="AH160" s="237"/>
      <c r="AI160" s="237"/>
      <c r="AJ160" s="237"/>
      <c r="AK160" s="237"/>
      <c r="AL160" s="237"/>
      <c r="AM160" s="237"/>
      <c r="AN160" s="237"/>
      <c r="AO160" s="237"/>
    </row>
    <row r="161" spans="1:41" x14ac:dyDescent="0.2">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row>
    <row r="162" spans="1:41" x14ac:dyDescent="0.2">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row>
    <row r="163" spans="1:41" x14ac:dyDescent="0.2">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row>
    <row r="164" spans="1:41" x14ac:dyDescent="0.2">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c r="AK164" s="237"/>
      <c r="AL164" s="237"/>
      <c r="AM164" s="237"/>
      <c r="AN164" s="237"/>
      <c r="AO164" s="237"/>
    </row>
    <row r="165" spans="1:41" x14ac:dyDescent="0.2">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c r="AK165" s="237"/>
      <c r="AL165" s="237"/>
      <c r="AM165" s="237"/>
      <c r="AN165" s="237"/>
      <c r="AO165" s="237"/>
    </row>
    <row r="166" spans="1:41" x14ac:dyDescent="0.2">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7"/>
      <c r="AE166" s="237"/>
      <c r="AF166" s="237"/>
      <c r="AG166" s="237"/>
      <c r="AH166" s="237"/>
      <c r="AI166" s="237"/>
      <c r="AJ166" s="237"/>
      <c r="AK166" s="237"/>
      <c r="AL166" s="237"/>
      <c r="AM166" s="237"/>
      <c r="AN166" s="237"/>
      <c r="AO166" s="237"/>
    </row>
    <row r="167" spans="1:41" x14ac:dyDescent="0.2">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c r="AK167" s="237"/>
      <c r="AL167" s="237"/>
      <c r="AM167" s="237"/>
      <c r="AN167" s="237"/>
      <c r="AO167" s="237"/>
    </row>
    <row r="168" spans="1:41" x14ac:dyDescent="0.2">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c r="AK168" s="237"/>
      <c r="AL168" s="237"/>
      <c r="AM168" s="237"/>
      <c r="AN168" s="237"/>
      <c r="AO168" s="237"/>
    </row>
  </sheetData>
  <mergeCells count="7">
    <mergeCell ref="A64:AO81"/>
    <mergeCell ref="A82:AO168"/>
    <mergeCell ref="A1:AO2"/>
    <mergeCell ref="A4:AO10"/>
    <mergeCell ref="A12:AO14"/>
    <mergeCell ref="A16:AO22"/>
    <mergeCell ref="A24:AO63"/>
  </mergeCells>
  <phoneticPr fontId="19"/>
  <printOptions horizontalCentered="1"/>
  <pageMargins left="0.70866141732283472" right="0.70866141732283472" top="0.39370078740157483" bottom="0.19685039370078741" header="0.23622047244094491" footer="0.15748031496062992"/>
  <pageSetup paperSize="9" scale="95" orientation="portrait" r:id="rId1"/>
  <rowBreaks count="2" manualBreakCount="2">
    <brk id="63" max="16383" man="1"/>
    <brk id="131"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7</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41" priority="3" stopIfTrue="1">
      <formula>AND($AS16="○",AT$15="○")</formula>
    </cfRule>
  </conditionalFormatting>
  <conditionalFormatting sqref="BO16:CB26">
    <cfRule type="expression" dxfId="40" priority="2" stopIfTrue="1">
      <formula>AND($BN16="○",BO$15="○")</formula>
    </cfRule>
  </conditionalFormatting>
  <conditionalFormatting sqref="CL16:CQ21">
    <cfRule type="expression" dxfId="39" priority="1" stopIfTrue="1">
      <formula>AND($CK16="○",CL$15="○")</formula>
    </cfRule>
  </conditionalFormatting>
  <dataValidations count="9">
    <dataValidation type="list" imeMode="off" allowBlank="1" showInputMessage="1" showErrorMessage="1" sqref="AN32 BI32 CF32" xr:uid="{00000000-0002-0000-0900-000000000000}">
      <formula1>"A,B,C,D,E"</formula1>
    </dataValidation>
    <dataValidation type="list" allowBlank="1" showInputMessage="1" showErrorMessage="1" sqref="E11" xr:uid="{00000000-0002-0000-0900-000001000000}">
      <formula1>"1,2,3,4,5,6,7,8,9,10,11,12,13,14,15,16"</formula1>
    </dataValidation>
    <dataValidation type="list" allowBlank="1" showInputMessage="1" showErrorMessage="1" sqref="F11" xr:uid="{00000000-0002-0000-0900-000002000000}">
      <formula1>"1,2,3"</formula1>
    </dataValidation>
    <dataValidation type="list" allowBlank="1" showInputMessage="1" showErrorMessage="1" sqref="G11 K11 AC11" xr:uid="{00000000-0002-0000-0900-000003000000}">
      <formula1>"1,2,3,4,5,6"</formula1>
    </dataValidation>
    <dataValidation type="list" allowBlank="1" showInputMessage="1" showErrorMessage="1" sqref="H11" xr:uid="{00000000-0002-0000-0900-000004000000}">
      <formula1>"1,2,3,4,5,6,7"</formula1>
    </dataValidation>
    <dataValidation type="list" allowBlank="1" showInputMessage="1" showErrorMessage="1" sqref="I11:J11 AG11 AD11" xr:uid="{00000000-0002-0000-0900-000005000000}">
      <formula1>"1,2,3,4,5"</formula1>
    </dataValidation>
    <dataValidation type="list" allowBlank="1" showInputMessage="1" showErrorMessage="1" sqref="L11" xr:uid="{00000000-0002-0000-0900-000006000000}">
      <formula1>"1,2,3,4,5,6,7,8,9,10,11,12,13"</formula1>
    </dataValidation>
    <dataValidation type="list" allowBlank="1" showInputMessage="1" showErrorMessage="1" sqref="M11 AE11:AF11" xr:uid="{00000000-0002-0000-0900-000007000000}">
      <formula1>"1,2"</formula1>
    </dataValidation>
    <dataValidation type="list" allowBlank="1" showInputMessage="1" showErrorMessage="1" sqref="N11 AI11 AB11" xr:uid="{00000000-0002-0000-09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8</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38" priority="3" stopIfTrue="1">
      <formula>AND($AS16="○",AT$15="○")</formula>
    </cfRule>
  </conditionalFormatting>
  <conditionalFormatting sqref="BO16:CB26">
    <cfRule type="expression" dxfId="37" priority="2" stopIfTrue="1">
      <formula>AND($BN16="○",BO$15="○")</formula>
    </cfRule>
  </conditionalFormatting>
  <conditionalFormatting sqref="CL16:CQ21">
    <cfRule type="expression" dxfId="36" priority="1" stopIfTrue="1">
      <formula>AND($CK16="○",CL$15="○")</formula>
    </cfRule>
  </conditionalFormatting>
  <dataValidations count="9">
    <dataValidation type="list" allowBlank="1" showInputMessage="1" showErrorMessage="1" sqref="N11 AI11 AB11" xr:uid="{00000000-0002-0000-0A00-000000000000}">
      <formula1>"1,2,3,4"</formula1>
    </dataValidation>
    <dataValidation type="list" allowBlank="1" showInputMessage="1" showErrorMessage="1" sqref="M11 AE11:AF11" xr:uid="{00000000-0002-0000-0A00-000001000000}">
      <formula1>"1,2"</formula1>
    </dataValidation>
    <dataValidation type="list" allowBlank="1" showInputMessage="1" showErrorMessage="1" sqref="L11" xr:uid="{00000000-0002-0000-0A00-000002000000}">
      <formula1>"1,2,3,4,5,6,7,8,9,10,11,12,13"</formula1>
    </dataValidation>
    <dataValidation type="list" allowBlank="1" showInputMessage="1" showErrorMessage="1" sqref="I11:J11 AG11 AD11" xr:uid="{00000000-0002-0000-0A00-000003000000}">
      <formula1>"1,2,3,4,5"</formula1>
    </dataValidation>
    <dataValidation type="list" allowBlank="1" showInputMessage="1" showErrorMessage="1" sqref="H11" xr:uid="{00000000-0002-0000-0A00-000004000000}">
      <formula1>"1,2,3,4,5,6,7"</formula1>
    </dataValidation>
    <dataValidation type="list" allowBlank="1" showInputMessage="1" showErrorMessage="1" sqref="G11 K11 AC11" xr:uid="{00000000-0002-0000-0A00-000005000000}">
      <formula1>"1,2,3,4,5,6"</formula1>
    </dataValidation>
    <dataValidation type="list" allowBlank="1" showInputMessage="1" showErrorMessage="1" sqref="F11" xr:uid="{00000000-0002-0000-0A00-000006000000}">
      <formula1>"1,2,3"</formula1>
    </dataValidation>
    <dataValidation type="list" allowBlank="1" showInputMessage="1" showErrorMessage="1" sqref="E11" xr:uid="{00000000-0002-0000-0A00-000007000000}">
      <formula1>"1,2,3,4,5,6,7,8,9,10,11,12,13,14,15,16"</formula1>
    </dataValidation>
    <dataValidation type="list" imeMode="off" allowBlank="1" showInputMessage="1" showErrorMessage="1" sqref="AN32 BI32 CF32" xr:uid="{00000000-0002-0000-0A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9</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35" priority="3" stopIfTrue="1">
      <formula>AND($AS16="○",AT$15="○")</formula>
    </cfRule>
  </conditionalFormatting>
  <conditionalFormatting sqref="BO16:CB26">
    <cfRule type="expression" dxfId="34" priority="2" stopIfTrue="1">
      <formula>AND($BN16="○",BO$15="○")</formula>
    </cfRule>
  </conditionalFormatting>
  <conditionalFormatting sqref="CL16:CQ21">
    <cfRule type="expression" dxfId="33" priority="1" stopIfTrue="1">
      <formula>AND($CK16="○",CL$15="○")</formula>
    </cfRule>
  </conditionalFormatting>
  <dataValidations count="9">
    <dataValidation type="list" allowBlank="1" showInputMessage="1" showErrorMessage="1" sqref="N11 AI11 AB11" xr:uid="{00000000-0002-0000-0B00-000000000000}">
      <formula1>"1,2,3,4"</formula1>
    </dataValidation>
    <dataValidation type="list" allowBlank="1" showInputMessage="1" showErrorMessage="1" sqref="M11 AE11:AF11" xr:uid="{00000000-0002-0000-0B00-000001000000}">
      <formula1>"1,2"</formula1>
    </dataValidation>
    <dataValidation type="list" allowBlank="1" showInputMessage="1" showErrorMessage="1" sqref="L11" xr:uid="{00000000-0002-0000-0B00-000002000000}">
      <formula1>"1,2,3,4,5,6,7,8,9,10,11,12,13"</formula1>
    </dataValidation>
    <dataValidation type="list" allowBlank="1" showInputMessage="1" showErrorMessage="1" sqref="I11:J11 AG11 AD11" xr:uid="{00000000-0002-0000-0B00-000003000000}">
      <formula1>"1,2,3,4,5"</formula1>
    </dataValidation>
    <dataValidation type="list" allowBlank="1" showInputMessage="1" showErrorMessage="1" sqref="H11" xr:uid="{00000000-0002-0000-0B00-000004000000}">
      <formula1>"1,2,3,4,5,6,7"</formula1>
    </dataValidation>
    <dataValidation type="list" allowBlank="1" showInputMessage="1" showErrorMessage="1" sqref="G11 K11 AC11" xr:uid="{00000000-0002-0000-0B00-000005000000}">
      <formula1>"1,2,3,4,5,6"</formula1>
    </dataValidation>
    <dataValidation type="list" allowBlank="1" showInputMessage="1" showErrorMessage="1" sqref="F11" xr:uid="{00000000-0002-0000-0B00-000006000000}">
      <formula1>"1,2,3"</formula1>
    </dataValidation>
    <dataValidation type="list" allowBlank="1" showInputMessage="1" showErrorMessage="1" sqref="E11" xr:uid="{00000000-0002-0000-0B00-000007000000}">
      <formula1>"1,2,3,4,5,6,7,8,9,10,11,12,13,14,15,16"</formula1>
    </dataValidation>
    <dataValidation type="list" imeMode="off" allowBlank="1" showInputMessage="1" showErrorMessage="1" sqref="AN32 BI32 CF32" xr:uid="{00000000-0002-0000-0B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10</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32" priority="3" stopIfTrue="1">
      <formula>AND($AS16="○",AT$15="○")</formula>
    </cfRule>
  </conditionalFormatting>
  <conditionalFormatting sqref="BO16:CB26">
    <cfRule type="expression" dxfId="31" priority="2" stopIfTrue="1">
      <formula>AND($BN16="○",BO$15="○")</formula>
    </cfRule>
  </conditionalFormatting>
  <conditionalFormatting sqref="CL16:CQ21">
    <cfRule type="expression" dxfId="30" priority="1" stopIfTrue="1">
      <formula>AND($CK16="○",CL$15="○")</formula>
    </cfRule>
  </conditionalFormatting>
  <dataValidations count="9">
    <dataValidation type="list" imeMode="off" allowBlank="1" showInputMessage="1" showErrorMessage="1" sqref="AN32 BI32 CF32" xr:uid="{00000000-0002-0000-0C00-000000000000}">
      <formula1>"A,B,C,D,E"</formula1>
    </dataValidation>
    <dataValidation type="list" allowBlank="1" showInputMessage="1" showErrorMessage="1" sqref="E11" xr:uid="{00000000-0002-0000-0C00-000001000000}">
      <formula1>"1,2,3,4,5,6,7,8,9,10,11,12,13,14,15,16"</formula1>
    </dataValidation>
    <dataValidation type="list" allowBlank="1" showInputMessage="1" showErrorMessage="1" sqref="F11" xr:uid="{00000000-0002-0000-0C00-000002000000}">
      <formula1>"1,2,3"</formula1>
    </dataValidation>
    <dataValidation type="list" allowBlank="1" showInputMessage="1" showErrorMessage="1" sqref="G11 K11 AC11" xr:uid="{00000000-0002-0000-0C00-000003000000}">
      <formula1>"1,2,3,4,5,6"</formula1>
    </dataValidation>
    <dataValidation type="list" allowBlank="1" showInputMessage="1" showErrorMessage="1" sqref="H11" xr:uid="{00000000-0002-0000-0C00-000004000000}">
      <formula1>"1,2,3,4,5,6,7"</formula1>
    </dataValidation>
    <dataValidation type="list" allowBlank="1" showInputMessage="1" showErrorMessage="1" sqref="I11:J11 AG11 AD11" xr:uid="{00000000-0002-0000-0C00-000005000000}">
      <formula1>"1,2,3,4,5"</formula1>
    </dataValidation>
    <dataValidation type="list" allowBlank="1" showInputMessage="1" showErrorMessage="1" sqref="L11" xr:uid="{00000000-0002-0000-0C00-000006000000}">
      <formula1>"1,2,3,4,5,6,7,8,9,10,11,12,13"</formula1>
    </dataValidation>
    <dataValidation type="list" allowBlank="1" showInputMessage="1" showErrorMessage="1" sqref="M11 AE11:AF11" xr:uid="{00000000-0002-0000-0C00-000007000000}">
      <formula1>"1,2"</formula1>
    </dataValidation>
    <dataValidation type="list" allowBlank="1" showInputMessage="1" showErrorMessage="1" sqref="N11 AI11 AB11" xr:uid="{00000000-0002-0000-0C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11</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9" priority="3" stopIfTrue="1">
      <formula>AND($AS16="○",AT$15="○")</formula>
    </cfRule>
  </conditionalFormatting>
  <conditionalFormatting sqref="BO16:CB26">
    <cfRule type="expression" dxfId="28" priority="2" stopIfTrue="1">
      <formula>AND($BN16="○",BO$15="○")</formula>
    </cfRule>
  </conditionalFormatting>
  <conditionalFormatting sqref="CL16:CQ21">
    <cfRule type="expression" dxfId="27" priority="1" stopIfTrue="1">
      <formula>AND($CK16="○",CL$15="○")</formula>
    </cfRule>
  </conditionalFormatting>
  <dataValidations count="9">
    <dataValidation type="list" imeMode="off" allowBlank="1" showInputMessage="1" showErrorMessage="1" sqref="AN32 BI32 CF32" xr:uid="{00000000-0002-0000-0D00-000000000000}">
      <formula1>"A,B,C,D,E"</formula1>
    </dataValidation>
    <dataValidation type="list" allowBlank="1" showInputMessage="1" showErrorMessage="1" sqref="E11" xr:uid="{00000000-0002-0000-0D00-000001000000}">
      <formula1>"1,2,3,4,5,6,7,8,9,10,11,12,13,14,15,16"</formula1>
    </dataValidation>
    <dataValidation type="list" allowBlank="1" showInputMessage="1" showErrorMessage="1" sqref="F11" xr:uid="{00000000-0002-0000-0D00-000002000000}">
      <formula1>"1,2,3"</formula1>
    </dataValidation>
    <dataValidation type="list" allowBlank="1" showInputMessage="1" showErrorMessage="1" sqref="G11 K11 AC11" xr:uid="{00000000-0002-0000-0D00-000003000000}">
      <formula1>"1,2,3,4,5,6"</formula1>
    </dataValidation>
    <dataValidation type="list" allowBlank="1" showInputMessage="1" showErrorMessage="1" sqref="H11" xr:uid="{00000000-0002-0000-0D00-000004000000}">
      <formula1>"1,2,3,4,5,6,7"</formula1>
    </dataValidation>
    <dataValidation type="list" allowBlank="1" showInputMessage="1" showErrorMessage="1" sqref="I11:J11 AG11 AD11" xr:uid="{00000000-0002-0000-0D00-000005000000}">
      <formula1>"1,2,3,4,5"</formula1>
    </dataValidation>
    <dataValidation type="list" allowBlank="1" showInputMessage="1" showErrorMessage="1" sqref="L11" xr:uid="{00000000-0002-0000-0D00-000006000000}">
      <formula1>"1,2,3,4,5,6,7,8,9,10,11,12,13"</formula1>
    </dataValidation>
    <dataValidation type="list" allowBlank="1" showInputMessage="1" showErrorMessage="1" sqref="M11 AE11:AF11" xr:uid="{00000000-0002-0000-0D00-000007000000}">
      <formula1>"1,2"</formula1>
    </dataValidation>
    <dataValidation type="list" allowBlank="1" showInputMessage="1" showErrorMessage="1" sqref="N11 AI11 AB11" xr:uid="{00000000-0002-0000-0D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12</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6" priority="3" stopIfTrue="1">
      <formula>AND($AS16="○",AT$15="○")</formula>
    </cfRule>
  </conditionalFormatting>
  <conditionalFormatting sqref="BO16:CB26">
    <cfRule type="expression" dxfId="25" priority="2" stopIfTrue="1">
      <formula>AND($BN16="○",BO$15="○")</formula>
    </cfRule>
  </conditionalFormatting>
  <conditionalFormatting sqref="CL16:CQ21">
    <cfRule type="expression" dxfId="24" priority="1" stopIfTrue="1">
      <formula>AND($CK16="○",CL$15="○")</formula>
    </cfRule>
  </conditionalFormatting>
  <dataValidations count="9">
    <dataValidation type="list" allowBlank="1" showInputMessage="1" showErrorMessage="1" sqref="N11 AI11 AB11" xr:uid="{00000000-0002-0000-0E00-000000000000}">
      <formula1>"1,2,3,4"</formula1>
    </dataValidation>
    <dataValidation type="list" allowBlank="1" showInputMessage="1" showErrorMessage="1" sqref="M11 AE11:AF11" xr:uid="{00000000-0002-0000-0E00-000001000000}">
      <formula1>"1,2"</formula1>
    </dataValidation>
    <dataValidation type="list" allowBlank="1" showInputMessage="1" showErrorMessage="1" sqref="L11" xr:uid="{00000000-0002-0000-0E00-000002000000}">
      <formula1>"1,2,3,4,5,6,7,8,9,10,11,12,13"</formula1>
    </dataValidation>
    <dataValidation type="list" allowBlank="1" showInputMessage="1" showErrorMessage="1" sqref="I11:J11 AG11 AD11" xr:uid="{00000000-0002-0000-0E00-000003000000}">
      <formula1>"1,2,3,4,5"</formula1>
    </dataValidation>
    <dataValidation type="list" allowBlank="1" showInputMessage="1" showErrorMessage="1" sqref="H11" xr:uid="{00000000-0002-0000-0E00-000004000000}">
      <formula1>"1,2,3,4,5,6,7"</formula1>
    </dataValidation>
    <dataValidation type="list" allowBlank="1" showInputMessage="1" showErrorMessage="1" sqref="G11 K11 AC11" xr:uid="{00000000-0002-0000-0E00-000005000000}">
      <formula1>"1,2,3,4,5,6"</formula1>
    </dataValidation>
    <dataValidation type="list" allowBlank="1" showInputMessage="1" showErrorMessage="1" sqref="F11" xr:uid="{00000000-0002-0000-0E00-000006000000}">
      <formula1>"1,2,3"</formula1>
    </dataValidation>
    <dataValidation type="list" allowBlank="1" showInputMessage="1" showErrorMessage="1" sqref="E11" xr:uid="{00000000-0002-0000-0E00-000007000000}">
      <formula1>"1,2,3,4,5,6,7,8,9,10,11,12,13,14,15,16"</formula1>
    </dataValidation>
    <dataValidation type="list" imeMode="off" allowBlank="1" showInputMessage="1" showErrorMessage="1" sqref="AN32 BI32 CF32" xr:uid="{00000000-0002-0000-0E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13</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3" priority="3" stopIfTrue="1">
      <formula>AND($AS16="○",AT$15="○")</formula>
    </cfRule>
  </conditionalFormatting>
  <conditionalFormatting sqref="BO16:CB26">
    <cfRule type="expression" dxfId="22" priority="2" stopIfTrue="1">
      <formula>AND($BN16="○",BO$15="○")</formula>
    </cfRule>
  </conditionalFormatting>
  <conditionalFormatting sqref="CL16:CQ21">
    <cfRule type="expression" dxfId="21" priority="1" stopIfTrue="1">
      <formula>AND($CK16="○",CL$15="○")</formula>
    </cfRule>
  </conditionalFormatting>
  <dataValidations count="9">
    <dataValidation type="list" imeMode="off" allowBlank="1" showInputMessage="1" showErrorMessage="1" sqref="AN32 BI32 CF32" xr:uid="{00000000-0002-0000-0F00-000000000000}">
      <formula1>"A,B,C,D,E"</formula1>
    </dataValidation>
    <dataValidation type="list" allowBlank="1" showInputMessage="1" showErrorMessage="1" sqref="E11" xr:uid="{00000000-0002-0000-0F00-000001000000}">
      <formula1>"1,2,3,4,5,6,7,8,9,10,11,12,13,14,15,16"</formula1>
    </dataValidation>
    <dataValidation type="list" allowBlank="1" showInputMessage="1" showErrorMessage="1" sqref="F11" xr:uid="{00000000-0002-0000-0F00-000002000000}">
      <formula1>"1,2,3"</formula1>
    </dataValidation>
    <dataValidation type="list" allowBlank="1" showInputMessage="1" showErrorMessage="1" sqref="G11 K11 AC11" xr:uid="{00000000-0002-0000-0F00-000003000000}">
      <formula1>"1,2,3,4,5,6"</formula1>
    </dataValidation>
    <dataValidation type="list" allowBlank="1" showInputMessage="1" showErrorMessage="1" sqref="H11" xr:uid="{00000000-0002-0000-0F00-000004000000}">
      <formula1>"1,2,3,4,5,6,7"</formula1>
    </dataValidation>
    <dataValidation type="list" allowBlank="1" showInputMessage="1" showErrorMessage="1" sqref="I11:J11 AG11 AD11" xr:uid="{00000000-0002-0000-0F00-000005000000}">
      <formula1>"1,2,3,4,5"</formula1>
    </dataValidation>
    <dataValidation type="list" allowBlank="1" showInputMessage="1" showErrorMessage="1" sqref="L11" xr:uid="{00000000-0002-0000-0F00-000006000000}">
      <formula1>"1,2,3,4,5,6,7,8,9,10,11,12,13"</formula1>
    </dataValidation>
    <dataValidation type="list" allowBlank="1" showInputMessage="1" showErrorMessage="1" sqref="M11 AE11:AF11" xr:uid="{00000000-0002-0000-0F00-000007000000}">
      <formula1>"1,2"</formula1>
    </dataValidation>
    <dataValidation type="list" allowBlank="1" showInputMessage="1" showErrorMessage="1" sqref="N11 AI11 AB11" xr:uid="{00000000-0002-0000-0F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14</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0" priority="3" stopIfTrue="1">
      <formula>AND($AS16="○",AT$15="○")</formula>
    </cfRule>
  </conditionalFormatting>
  <conditionalFormatting sqref="BO16:CB26">
    <cfRule type="expression" dxfId="19" priority="2" stopIfTrue="1">
      <formula>AND($BN16="○",BO$15="○")</formula>
    </cfRule>
  </conditionalFormatting>
  <conditionalFormatting sqref="CL16:CQ21">
    <cfRule type="expression" dxfId="18" priority="1" stopIfTrue="1">
      <formula>AND($CK16="○",CL$15="○")</formula>
    </cfRule>
  </conditionalFormatting>
  <dataValidations count="9">
    <dataValidation type="list" allowBlank="1" showInputMessage="1" showErrorMessage="1" sqref="N11 AI11 AB11" xr:uid="{00000000-0002-0000-1000-000000000000}">
      <formula1>"1,2,3,4"</formula1>
    </dataValidation>
    <dataValidation type="list" allowBlank="1" showInputMessage="1" showErrorMessage="1" sqref="M11 AE11:AF11" xr:uid="{00000000-0002-0000-1000-000001000000}">
      <formula1>"1,2"</formula1>
    </dataValidation>
    <dataValidation type="list" allowBlank="1" showInputMessage="1" showErrorMessage="1" sqref="L11" xr:uid="{00000000-0002-0000-1000-000002000000}">
      <formula1>"1,2,3,4,5,6,7,8,9,10,11,12,13"</formula1>
    </dataValidation>
    <dataValidation type="list" allowBlank="1" showInputMessage="1" showErrorMessage="1" sqref="I11:J11 AG11 AD11" xr:uid="{00000000-0002-0000-1000-000003000000}">
      <formula1>"1,2,3,4,5"</formula1>
    </dataValidation>
    <dataValidation type="list" allowBlank="1" showInputMessage="1" showErrorMessage="1" sqref="H11" xr:uid="{00000000-0002-0000-1000-000004000000}">
      <formula1>"1,2,3,4,5,6,7"</formula1>
    </dataValidation>
    <dataValidation type="list" allowBlank="1" showInputMessage="1" showErrorMessage="1" sqref="G11 K11 AC11" xr:uid="{00000000-0002-0000-1000-000005000000}">
      <formula1>"1,2,3,4,5,6"</formula1>
    </dataValidation>
    <dataValidation type="list" allowBlank="1" showInputMessage="1" showErrorMessage="1" sqref="F11" xr:uid="{00000000-0002-0000-1000-000006000000}">
      <formula1>"1,2,3"</formula1>
    </dataValidation>
    <dataValidation type="list" allowBlank="1" showInputMessage="1" showErrorMessage="1" sqref="E11" xr:uid="{00000000-0002-0000-1000-000007000000}">
      <formula1>"1,2,3,4,5,6,7,8,9,10,11,12,13,14,15,16"</formula1>
    </dataValidation>
    <dataValidation type="list" imeMode="off" allowBlank="1" showInputMessage="1" showErrorMessage="1" sqref="AN32 BI32 CF32" xr:uid="{00000000-0002-0000-10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15</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17" priority="3" stopIfTrue="1">
      <formula>AND($AS16="○",AT$15="○")</formula>
    </cfRule>
  </conditionalFormatting>
  <conditionalFormatting sqref="BO16:CB26">
    <cfRule type="expression" dxfId="16" priority="2" stopIfTrue="1">
      <formula>AND($BN16="○",BO$15="○")</formula>
    </cfRule>
  </conditionalFormatting>
  <conditionalFormatting sqref="CL16:CQ21">
    <cfRule type="expression" dxfId="15" priority="1" stopIfTrue="1">
      <formula>AND($CK16="○",CL$15="○")</formula>
    </cfRule>
  </conditionalFormatting>
  <dataValidations count="9">
    <dataValidation type="list" allowBlank="1" showInputMessage="1" showErrorMessage="1" sqref="N11 AI11 AB11" xr:uid="{00000000-0002-0000-1100-000000000000}">
      <formula1>"1,2,3,4"</formula1>
    </dataValidation>
    <dataValidation type="list" allowBlank="1" showInputMessage="1" showErrorMessage="1" sqref="M11 AE11:AF11" xr:uid="{00000000-0002-0000-1100-000001000000}">
      <formula1>"1,2"</formula1>
    </dataValidation>
    <dataValidation type="list" allowBlank="1" showInputMessage="1" showErrorMessage="1" sqref="L11" xr:uid="{00000000-0002-0000-1100-000002000000}">
      <formula1>"1,2,3,4,5,6,7,8,9,10,11,12,13"</formula1>
    </dataValidation>
    <dataValidation type="list" allowBlank="1" showInputMessage="1" showErrorMessage="1" sqref="I11:J11 AG11 AD11" xr:uid="{00000000-0002-0000-1100-000003000000}">
      <formula1>"1,2,3,4,5"</formula1>
    </dataValidation>
    <dataValidation type="list" allowBlank="1" showInputMessage="1" showErrorMessage="1" sqref="H11" xr:uid="{00000000-0002-0000-1100-000004000000}">
      <formula1>"1,2,3,4,5,6,7"</formula1>
    </dataValidation>
    <dataValidation type="list" allowBlank="1" showInputMessage="1" showErrorMessage="1" sqref="G11 K11 AC11" xr:uid="{00000000-0002-0000-1100-000005000000}">
      <formula1>"1,2,3,4,5,6"</formula1>
    </dataValidation>
    <dataValidation type="list" allowBlank="1" showInputMessage="1" showErrorMessage="1" sqref="F11" xr:uid="{00000000-0002-0000-1100-000006000000}">
      <formula1>"1,2,3"</formula1>
    </dataValidation>
    <dataValidation type="list" allowBlank="1" showInputMessage="1" showErrorMessage="1" sqref="E11" xr:uid="{00000000-0002-0000-1100-000007000000}">
      <formula1>"1,2,3,4,5,6,7,8,9,10,11,12,13,14,15,16"</formula1>
    </dataValidation>
    <dataValidation type="list" imeMode="off" allowBlank="1" showInputMessage="1" showErrorMessage="1" sqref="AN32 BI32 CF32" xr:uid="{00000000-0002-0000-11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16</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14" priority="3" stopIfTrue="1">
      <formula>AND($AS16="○",AT$15="○")</formula>
    </cfRule>
  </conditionalFormatting>
  <conditionalFormatting sqref="BO16:CB26">
    <cfRule type="expression" dxfId="13" priority="2" stopIfTrue="1">
      <formula>AND($BN16="○",BO$15="○")</formula>
    </cfRule>
  </conditionalFormatting>
  <conditionalFormatting sqref="CL16:CQ21">
    <cfRule type="expression" dxfId="12" priority="1" stopIfTrue="1">
      <formula>AND($CK16="○",CL$15="○")</formula>
    </cfRule>
  </conditionalFormatting>
  <dataValidations count="9">
    <dataValidation type="list" imeMode="off" allowBlank="1" showInputMessage="1" showErrorMessage="1" sqref="AN32 BI32 CF32" xr:uid="{00000000-0002-0000-1200-000000000000}">
      <formula1>"A,B,C,D,E"</formula1>
    </dataValidation>
    <dataValidation type="list" allowBlank="1" showInputMessage="1" showErrorMessage="1" sqref="E11" xr:uid="{00000000-0002-0000-1200-000001000000}">
      <formula1>"1,2,3,4,5,6,7,8,9,10,11,12,13,14,15,16"</formula1>
    </dataValidation>
    <dataValidation type="list" allowBlank="1" showInputMessage="1" showErrorMessage="1" sqref="F11" xr:uid="{00000000-0002-0000-1200-000002000000}">
      <formula1>"1,2,3"</formula1>
    </dataValidation>
    <dataValidation type="list" allowBlank="1" showInputMessage="1" showErrorMessage="1" sqref="G11 K11 AC11" xr:uid="{00000000-0002-0000-1200-000003000000}">
      <formula1>"1,2,3,4,5,6"</formula1>
    </dataValidation>
    <dataValidation type="list" allowBlank="1" showInputMessage="1" showErrorMessage="1" sqref="H11" xr:uid="{00000000-0002-0000-1200-000004000000}">
      <formula1>"1,2,3,4,5,6,7"</formula1>
    </dataValidation>
    <dataValidation type="list" allowBlank="1" showInputMessage="1" showErrorMessage="1" sqref="I11:J11 AG11 AD11" xr:uid="{00000000-0002-0000-1200-000005000000}">
      <formula1>"1,2,3,4,5"</formula1>
    </dataValidation>
    <dataValidation type="list" allowBlank="1" showInputMessage="1" showErrorMessage="1" sqref="L11" xr:uid="{00000000-0002-0000-1200-000006000000}">
      <formula1>"1,2,3,4,5,6,7,8,9,10,11,12,13"</formula1>
    </dataValidation>
    <dataValidation type="list" allowBlank="1" showInputMessage="1" showErrorMessage="1" sqref="M11 AE11:AF11" xr:uid="{00000000-0002-0000-1200-000007000000}">
      <formula1>"1,2"</formula1>
    </dataValidation>
    <dataValidation type="list" allowBlank="1" showInputMessage="1" showErrorMessage="1" sqref="N11 AI11 AB11" xr:uid="{00000000-0002-0000-12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56"/>
  <sheetViews>
    <sheetView showGridLines="0" tabSelected="1" view="pageBreakPreview" zoomScale="85" zoomScaleNormal="85" zoomScaleSheetLayoutView="85" workbookViewId="0">
      <pane ySplit="4" topLeftCell="A5" activePane="bottomLeft" state="frozen"/>
      <selection pane="bottomLeft" sqref="A1:F3"/>
    </sheetView>
  </sheetViews>
  <sheetFormatPr defaultRowHeight="13" x14ac:dyDescent="0.2"/>
  <cols>
    <col min="1" max="1" width="5.90625" customWidth="1"/>
    <col min="2" max="2" width="57.6328125" customWidth="1"/>
    <col min="5" max="5" width="5.90625" customWidth="1"/>
    <col min="6" max="6" width="57.6328125" customWidth="1"/>
  </cols>
  <sheetData>
    <row r="1" spans="1:6" x14ac:dyDescent="0.2">
      <c r="A1" s="244" t="s">
        <v>281</v>
      </c>
      <c r="B1" s="244"/>
      <c r="C1" s="244"/>
      <c r="D1" s="244"/>
      <c r="E1" s="244"/>
      <c r="F1" s="244"/>
    </row>
    <row r="2" spans="1:6" x14ac:dyDescent="0.2">
      <c r="A2" s="244"/>
      <c r="B2" s="244"/>
      <c r="C2" s="244"/>
      <c r="D2" s="244"/>
      <c r="E2" s="244"/>
      <c r="F2" s="244"/>
    </row>
    <row r="3" spans="1:6" x14ac:dyDescent="0.2">
      <c r="A3" s="244"/>
      <c r="B3" s="244"/>
      <c r="C3" s="244"/>
      <c r="D3" s="244"/>
      <c r="E3" s="244"/>
      <c r="F3" s="244"/>
    </row>
    <row r="4" spans="1:6" x14ac:dyDescent="0.2">
      <c r="A4" s="4"/>
      <c r="B4" s="4"/>
      <c r="C4" s="4"/>
      <c r="D4" s="4"/>
      <c r="E4" s="4"/>
      <c r="F4" s="4"/>
    </row>
    <row r="5" spans="1:6" x14ac:dyDescent="0.2">
      <c r="E5" s="4"/>
      <c r="F5" s="4"/>
    </row>
    <row r="6" spans="1:6" x14ac:dyDescent="0.2">
      <c r="A6" t="s">
        <v>282</v>
      </c>
      <c r="E6" t="s">
        <v>170</v>
      </c>
    </row>
    <row r="7" spans="1:6" x14ac:dyDescent="0.2">
      <c r="A7" s="30">
        <v>1</v>
      </c>
      <c r="B7" s="61" t="s">
        <v>283</v>
      </c>
      <c r="E7" s="46">
        <v>1</v>
      </c>
      <c r="F7" s="46" t="s">
        <v>171</v>
      </c>
    </row>
    <row r="8" spans="1:6" x14ac:dyDescent="0.2">
      <c r="A8" s="30">
        <v>2</v>
      </c>
      <c r="B8" s="61" t="s">
        <v>284</v>
      </c>
      <c r="E8" s="46">
        <v>2</v>
      </c>
      <c r="F8" s="46" t="s">
        <v>172</v>
      </c>
    </row>
    <row r="9" spans="1:6" x14ac:dyDescent="0.2">
      <c r="A9" s="30">
        <v>3</v>
      </c>
      <c r="B9" s="61" t="s">
        <v>285</v>
      </c>
      <c r="E9" s="47">
        <v>3</v>
      </c>
      <c r="F9" s="241" t="s">
        <v>323</v>
      </c>
    </row>
    <row r="10" spans="1:6" x14ac:dyDescent="0.2">
      <c r="A10" s="30">
        <v>4</v>
      </c>
      <c r="B10" s="61" t="s">
        <v>286</v>
      </c>
      <c r="E10" s="48"/>
      <c r="F10" s="241"/>
    </row>
    <row r="11" spans="1:6" x14ac:dyDescent="0.2">
      <c r="A11" s="30">
        <v>5</v>
      </c>
      <c r="B11" s="62" t="s">
        <v>118</v>
      </c>
      <c r="E11" s="30">
        <v>4</v>
      </c>
      <c r="F11" s="30" t="s">
        <v>173</v>
      </c>
    </row>
    <row r="12" spans="1:6" x14ac:dyDescent="0.2">
      <c r="A12" s="30">
        <v>6</v>
      </c>
      <c r="B12" s="62" t="s">
        <v>119</v>
      </c>
      <c r="E12" s="5"/>
      <c r="F12" s="5"/>
    </row>
    <row r="13" spans="1:6" x14ac:dyDescent="0.2">
      <c r="A13" s="30">
        <v>7</v>
      </c>
      <c r="B13" s="30" t="s">
        <v>120</v>
      </c>
      <c r="E13" s="5"/>
      <c r="F13" s="5"/>
    </row>
    <row r="14" spans="1:6" x14ac:dyDescent="0.2">
      <c r="A14" s="30">
        <v>8</v>
      </c>
      <c r="B14" s="30" t="s">
        <v>121</v>
      </c>
      <c r="E14" s="37" t="s">
        <v>174</v>
      </c>
      <c r="F14" s="37"/>
    </row>
    <row r="15" spans="1:6" ht="13.5" customHeight="1" x14ac:dyDescent="0.2">
      <c r="A15" s="30">
        <v>9</v>
      </c>
      <c r="B15" s="30" t="s">
        <v>122</v>
      </c>
      <c r="E15" s="38">
        <v>1</v>
      </c>
      <c r="F15" s="239" t="s">
        <v>175</v>
      </c>
    </row>
    <row r="16" spans="1:6" x14ac:dyDescent="0.2">
      <c r="A16" s="30">
        <v>10</v>
      </c>
      <c r="B16" s="30" t="s">
        <v>123</v>
      </c>
      <c r="E16" s="39"/>
      <c r="F16" s="240"/>
    </row>
    <row r="17" spans="1:6" x14ac:dyDescent="0.2">
      <c r="A17" s="30">
        <v>11</v>
      </c>
      <c r="B17" s="30" t="s">
        <v>124</v>
      </c>
      <c r="E17" s="40">
        <v>2</v>
      </c>
      <c r="F17" s="45" t="s">
        <v>176</v>
      </c>
    </row>
    <row r="18" spans="1:6" x14ac:dyDescent="0.2">
      <c r="A18" s="30">
        <v>12</v>
      </c>
      <c r="B18" s="30" t="s">
        <v>125</v>
      </c>
      <c r="E18" s="36">
        <v>3</v>
      </c>
      <c r="F18" s="36" t="s">
        <v>177</v>
      </c>
    </row>
    <row r="19" spans="1:6" x14ac:dyDescent="0.2">
      <c r="A19" s="62">
        <v>13</v>
      </c>
      <c r="B19" s="62" t="s">
        <v>126</v>
      </c>
      <c r="E19" s="36">
        <v>4</v>
      </c>
      <c r="F19" s="36" t="s">
        <v>173</v>
      </c>
    </row>
    <row r="20" spans="1:6" x14ac:dyDescent="0.2">
      <c r="A20" s="63">
        <v>14</v>
      </c>
      <c r="B20" s="64" t="s">
        <v>297</v>
      </c>
      <c r="E20" s="37"/>
      <c r="F20" s="37"/>
    </row>
    <row r="21" spans="1:6" x14ac:dyDescent="0.2">
      <c r="A21" s="63">
        <v>15</v>
      </c>
      <c r="B21" s="64" t="s">
        <v>298</v>
      </c>
      <c r="E21" s="37"/>
      <c r="F21" s="37"/>
    </row>
    <row r="22" spans="1:6" x14ac:dyDescent="0.2">
      <c r="A22" s="63">
        <v>16</v>
      </c>
      <c r="B22" s="245" t="s">
        <v>306</v>
      </c>
      <c r="E22" s="37"/>
      <c r="F22" s="37"/>
    </row>
    <row r="23" spans="1:6" x14ac:dyDescent="0.2">
      <c r="A23" s="65"/>
      <c r="B23" s="246"/>
      <c r="E23" s="37"/>
      <c r="F23" s="37"/>
    </row>
    <row r="24" spans="1:6" x14ac:dyDescent="0.2">
      <c r="A24" s="5"/>
      <c r="B24" s="35"/>
      <c r="E24" s="3" t="s">
        <v>187</v>
      </c>
      <c r="F24" s="3"/>
    </row>
    <row r="25" spans="1:6" x14ac:dyDescent="0.2">
      <c r="A25" s="5"/>
      <c r="B25" s="35"/>
      <c r="E25" s="38">
        <v>1</v>
      </c>
      <c r="F25" s="239" t="s">
        <v>188</v>
      </c>
    </row>
    <row r="26" spans="1:6" x14ac:dyDescent="0.2">
      <c r="A26" t="s">
        <v>127</v>
      </c>
      <c r="E26" s="39"/>
      <c r="F26" s="240"/>
    </row>
    <row r="27" spans="1:6" x14ac:dyDescent="0.2">
      <c r="A27" s="30">
        <v>1</v>
      </c>
      <c r="B27" s="30" t="s">
        <v>128</v>
      </c>
      <c r="E27" s="38">
        <v>2</v>
      </c>
      <c r="F27" s="239" t="s">
        <v>189</v>
      </c>
    </row>
    <row r="28" spans="1:6" x14ac:dyDescent="0.2">
      <c r="A28" s="30">
        <v>2</v>
      </c>
      <c r="B28" s="30" t="s">
        <v>129</v>
      </c>
      <c r="E28" s="39"/>
      <c r="F28" s="240"/>
    </row>
    <row r="29" spans="1:6" x14ac:dyDescent="0.2">
      <c r="A29" s="30">
        <v>3</v>
      </c>
      <c r="B29" s="30" t="s">
        <v>130</v>
      </c>
      <c r="E29" s="38">
        <v>3</v>
      </c>
      <c r="F29" s="239" t="s">
        <v>190</v>
      </c>
    </row>
    <row r="30" spans="1:6" x14ac:dyDescent="0.2">
      <c r="A30" s="5"/>
      <c r="B30" s="5"/>
      <c r="E30" s="39"/>
      <c r="F30" s="240"/>
    </row>
    <row r="31" spans="1:6" x14ac:dyDescent="0.2">
      <c r="A31" s="5"/>
      <c r="B31" s="5"/>
      <c r="E31" s="38">
        <v>4</v>
      </c>
      <c r="F31" s="239" t="s">
        <v>191</v>
      </c>
    </row>
    <row r="32" spans="1:6" x14ac:dyDescent="0.2">
      <c r="A32" t="s">
        <v>131</v>
      </c>
      <c r="E32" s="39"/>
      <c r="F32" s="240"/>
    </row>
    <row r="33" spans="1:6" ht="13.5" customHeight="1" x14ac:dyDescent="0.2">
      <c r="A33" s="30">
        <v>1</v>
      </c>
      <c r="B33" s="30" t="s">
        <v>132</v>
      </c>
      <c r="E33" s="38">
        <v>5</v>
      </c>
      <c r="F33" s="239" t="s">
        <v>192</v>
      </c>
    </row>
    <row r="34" spans="1:6" x14ac:dyDescent="0.2">
      <c r="A34" s="30">
        <v>2</v>
      </c>
      <c r="B34" s="30" t="s">
        <v>133</v>
      </c>
      <c r="E34" s="39"/>
      <c r="F34" s="240"/>
    </row>
    <row r="35" spans="1:6" ht="13.5" customHeight="1" x14ac:dyDescent="0.2">
      <c r="A35" s="31">
        <v>3</v>
      </c>
      <c r="B35" s="247" t="s">
        <v>134</v>
      </c>
      <c r="E35" s="38">
        <v>6</v>
      </c>
      <c r="F35" s="239" t="s">
        <v>193</v>
      </c>
    </row>
    <row r="36" spans="1:6" x14ac:dyDescent="0.2">
      <c r="A36" s="32"/>
      <c r="B36" s="248"/>
      <c r="E36" s="39"/>
      <c r="F36" s="240"/>
    </row>
    <row r="37" spans="1:6" ht="13.5" customHeight="1" x14ac:dyDescent="0.2">
      <c r="A37" s="30">
        <v>4</v>
      </c>
      <c r="B37" s="33" t="s">
        <v>135</v>
      </c>
      <c r="E37" s="3"/>
      <c r="F37" s="3"/>
    </row>
    <row r="38" spans="1:6" x14ac:dyDescent="0.2">
      <c r="A38" s="30">
        <v>5</v>
      </c>
      <c r="B38" s="30" t="s">
        <v>136</v>
      </c>
      <c r="E38" s="3"/>
      <c r="F38" s="3"/>
    </row>
    <row r="39" spans="1:6" ht="13.5" customHeight="1" x14ac:dyDescent="0.2">
      <c r="A39" s="30">
        <v>6</v>
      </c>
      <c r="B39" s="30" t="s">
        <v>137</v>
      </c>
      <c r="E39" s="3" t="s">
        <v>178</v>
      </c>
      <c r="F39" s="3"/>
    </row>
    <row r="40" spans="1:6" x14ac:dyDescent="0.2">
      <c r="A40" s="5"/>
      <c r="B40" s="5"/>
      <c r="E40" s="36">
        <v>1</v>
      </c>
      <c r="F40" s="36" t="s">
        <v>194</v>
      </c>
    </row>
    <row r="41" spans="1:6" ht="13.5" customHeight="1" x14ac:dyDescent="0.2">
      <c r="A41" s="5"/>
      <c r="B41" s="5"/>
      <c r="E41" s="36">
        <v>2</v>
      </c>
      <c r="F41" s="36" t="s">
        <v>179</v>
      </c>
    </row>
    <row r="42" spans="1:6" x14ac:dyDescent="0.2">
      <c r="A42" t="s">
        <v>138</v>
      </c>
      <c r="E42" s="36">
        <v>3</v>
      </c>
      <c r="F42" s="36" t="s">
        <v>180</v>
      </c>
    </row>
    <row r="43" spans="1:6" ht="13.5" customHeight="1" x14ac:dyDescent="0.2">
      <c r="A43" s="46">
        <v>1</v>
      </c>
      <c r="B43" s="46" t="s">
        <v>139</v>
      </c>
      <c r="E43" s="36">
        <v>4</v>
      </c>
      <c r="F43" s="36" t="s">
        <v>181</v>
      </c>
    </row>
    <row r="44" spans="1:6" x14ac:dyDescent="0.2">
      <c r="A44" s="46">
        <v>2</v>
      </c>
      <c r="B44" s="46" t="s">
        <v>140</v>
      </c>
      <c r="E44" s="36">
        <v>5</v>
      </c>
      <c r="F44" s="36" t="s">
        <v>182</v>
      </c>
    </row>
    <row r="45" spans="1:6" x14ac:dyDescent="0.2">
      <c r="A45" s="46">
        <v>3</v>
      </c>
      <c r="B45" s="46" t="s">
        <v>141</v>
      </c>
      <c r="E45" s="3"/>
      <c r="F45" s="3"/>
    </row>
    <row r="46" spans="1:6" x14ac:dyDescent="0.2">
      <c r="A46" s="46">
        <v>4</v>
      </c>
      <c r="B46" s="46" t="s">
        <v>142</v>
      </c>
      <c r="E46" s="3"/>
      <c r="F46" s="3"/>
    </row>
    <row r="47" spans="1:6" x14ac:dyDescent="0.2">
      <c r="A47" s="46">
        <v>5</v>
      </c>
      <c r="B47" s="46" t="s">
        <v>242</v>
      </c>
      <c r="E47" s="3" t="s">
        <v>205</v>
      </c>
      <c r="F47" s="3"/>
    </row>
    <row r="48" spans="1:6" x14ac:dyDescent="0.2">
      <c r="A48" s="49">
        <v>6</v>
      </c>
      <c r="B48" s="241" t="s">
        <v>143</v>
      </c>
      <c r="E48" s="36">
        <v>1</v>
      </c>
      <c r="F48" s="36" t="s">
        <v>206</v>
      </c>
    </row>
    <row r="49" spans="1:6" x14ac:dyDescent="0.2">
      <c r="A49" s="50"/>
      <c r="B49" s="241"/>
      <c r="E49" s="36">
        <v>2</v>
      </c>
      <c r="F49" s="36" t="s">
        <v>207</v>
      </c>
    </row>
    <row r="50" spans="1:6" x14ac:dyDescent="0.2">
      <c r="A50" s="46">
        <v>7</v>
      </c>
      <c r="B50" s="53" t="s">
        <v>144</v>
      </c>
      <c r="E50" s="3"/>
      <c r="F50" s="3"/>
    </row>
    <row r="51" spans="1:6" x14ac:dyDescent="0.2">
      <c r="A51" s="51"/>
      <c r="B51" s="52"/>
      <c r="E51" s="3"/>
      <c r="F51" s="3"/>
    </row>
    <row r="52" spans="1:6" x14ac:dyDescent="0.2">
      <c r="A52" t="s">
        <v>244</v>
      </c>
      <c r="E52" s="3" t="s">
        <v>195</v>
      </c>
      <c r="F52" s="3"/>
    </row>
    <row r="53" spans="1:6" x14ac:dyDescent="0.2">
      <c r="A53" s="30">
        <v>1</v>
      </c>
      <c r="B53" s="30" t="s">
        <v>145</v>
      </c>
      <c r="E53" s="38">
        <v>1</v>
      </c>
      <c r="F53" s="239" t="s">
        <v>196</v>
      </c>
    </row>
    <row r="54" spans="1:6" x14ac:dyDescent="0.2">
      <c r="A54" s="30">
        <v>2</v>
      </c>
      <c r="B54" s="30" t="s">
        <v>146</v>
      </c>
      <c r="E54" s="39"/>
      <c r="F54" s="240"/>
    </row>
    <row r="55" spans="1:6" x14ac:dyDescent="0.2">
      <c r="A55" s="30">
        <v>3</v>
      </c>
      <c r="B55" s="30" t="s">
        <v>147</v>
      </c>
      <c r="E55" s="38">
        <v>2</v>
      </c>
      <c r="F55" s="239" t="s">
        <v>197</v>
      </c>
    </row>
    <row r="56" spans="1:6" ht="13.5" customHeight="1" x14ac:dyDescent="0.2">
      <c r="A56" s="30">
        <v>4</v>
      </c>
      <c r="B56" s="30" t="s">
        <v>148</v>
      </c>
      <c r="E56" s="39"/>
      <c r="F56" s="240"/>
    </row>
    <row r="57" spans="1:6" x14ac:dyDescent="0.2">
      <c r="A57" s="30">
        <v>5</v>
      </c>
      <c r="B57" s="30" t="s">
        <v>149</v>
      </c>
      <c r="E57" s="3"/>
      <c r="F57" s="3"/>
    </row>
    <row r="58" spans="1:6" ht="13.5" customHeight="1" x14ac:dyDescent="0.2">
      <c r="A58" s="5"/>
      <c r="B58" s="5"/>
      <c r="E58" s="3"/>
      <c r="F58" s="3"/>
    </row>
    <row r="59" spans="1:6" x14ac:dyDescent="0.2">
      <c r="A59" s="5"/>
      <c r="B59" s="5"/>
      <c r="E59" s="3" t="s">
        <v>198</v>
      </c>
      <c r="F59" s="3"/>
    </row>
    <row r="60" spans="1:6" x14ac:dyDescent="0.2">
      <c r="A60" s="5" t="s">
        <v>243</v>
      </c>
      <c r="B60" s="5"/>
      <c r="E60" s="36">
        <v>1</v>
      </c>
      <c r="F60" s="36" t="s">
        <v>199</v>
      </c>
    </row>
    <row r="61" spans="1:6" x14ac:dyDescent="0.2">
      <c r="A61" s="30">
        <v>1</v>
      </c>
      <c r="B61" s="30" t="s">
        <v>150</v>
      </c>
      <c r="E61" s="36">
        <v>2</v>
      </c>
      <c r="F61" s="36" t="s">
        <v>200</v>
      </c>
    </row>
    <row r="62" spans="1:6" x14ac:dyDescent="0.2">
      <c r="A62" s="30">
        <v>2</v>
      </c>
      <c r="B62" s="30" t="s">
        <v>151</v>
      </c>
      <c r="E62" s="36">
        <v>3</v>
      </c>
      <c r="F62" s="36" t="s">
        <v>287</v>
      </c>
    </row>
    <row r="63" spans="1:6" x14ac:dyDescent="0.2">
      <c r="A63" s="30">
        <v>3</v>
      </c>
      <c r="B63" s="30" t="s">
        <v>147</v>
      </c>
      <c r="E63" s="36">
        <v>4</v>
      </c>
      <c r="F63" s="36" t="s">
        <v>288</v>
      </c>
    </row>
    <row r="64" spans="1:6" x14ac:dyDescent="0.2">
      <c r="A64" s="30">
        <v>4</v>
      </c>
      <c r="B64" s="30" t="s">
        <v>148</v>
      </c>
      <c r="E64" s="36">
        <v>5</v>
      </c>
      <c r="F64" s="36" t="s">
        <v>289</v>
      </c>
    </row>
    <row r="65" spans="1:6" x14ac:dyDescent="0.2">
      <c r="A65" s="30">
        <v>5</v>
      </c>
      <c r="B65" s="30" t="s">
        <v>152</v>
      </c>
      <c r="E65" s="3"/>
      <c r="F65" s="3"/>
    </row>
    <row r="66" spans="1:6" x14ac:dyDescent="0.2">
      <c r="A66" s="5"/>
      <c r="B66" s="5"/>
      <c r="E66" s="3"/>
      <c r="F66" s="3"/>
    </row>
    <row r="67" spans="1:6" x14ac:dyDescent="0.2">
      <c r="A67" s="5"/>
      <c r="B67" s="5"/>
      <c r="E67" s="3" t="s">
        <v>201</v>
      </c>
      <c r="F67" s="3"/>
    </row>
    <row r="68" spans="1:6" x14ac:dyDescent="0.2">
      <c r="A68" t="s">
        <v>185</v>
      </c>
      <c r="E68" s="38">
        <v>1</v>
      </c>
      <c r="F68" s="239" t="s">
        <v>202</v>
      </c>
    </row>
    <row r="69" spans="1:6" x14ac:dyDescent="0.2">
      <c r="A69" s="30">
        <v>1</v>
      </c>
      <c r="B69" s="30" t="s">
        <v>183</v>
      </c>
      <c r="E69" s="39"/>
      <c r="F69" s="240"/>
    </row>
    <row r="70" spans="1:6" x14ac:dyDescent="0.2">
      <c r="A70" s="30">
        <v>2</v>
      </c>
      <c r="B70" s="30" t="s">
        <v>184</v>
      </c>
      <c r="E70" s="38">
        <v>2</v>
      </c>
      <c r="F70" s="239" t="s">
        <v>203</v>
      </c>
    </row>
    <row r="71" spans="1:6" ht="13.5" customHeight="1" x14ac:dyDescent="0.2">
      <c r="A71" s="30">
        <v>3</v>
      </c>
      <c r="B71" s="61" t="s">
        <v>290</v>
      </c>
      <c r="E71" s="39"/>
      <c r="F71" s="240"/>
    </row>
    <row r="72" spans="1:6" x14ac:dyDescent="0.2">
      <c r="A72" s="30">
        <v>4</v>
      </c>
      <c r="B72" s="66" t="s">
        <v>291</v>
      </c>
      <c r="E72" s="38">
        <v>3</v>
      </c>
      <c r="F72" s="242" t="s">
        <v>307</v>
      </c>
    </row>
    <row r="73" spans="1:6" ht="13.5" customHeight="1" x14ac:dyDescent="0.2">
      <c r="A73" s="30">
        <v>5</v>
      </c>
      <c r="B73" s="30" t="s">
        <v>292</v>
      </c>
      <c r="E73" s="39"/>
      <c r="F73" s="243"/>
    </row>
    <row r="74" spans="1:6" x14ac:dyDescent="0.2">
      <c r="A74" s="30">
        <v>6</v>
      </c>
      <c r="B74" s="30" t="s">
        <v>153</v>
      </c>
      <c r="E74" s="36">
        <v>4</v>
      </c>
      <c r="F74" s="36" t="s">
        <v>204</v>
      </c>
    </row>
    <row r="75" spans="1:6" ht="13.5" customHeight="1" x14ac:dyDescent="0.2">
      <c r="A75" s="5"/>
      <c r="B75" s="5"/>
      <c r="E75" s="3"/>
      <c r="F75" s="3"/>
    </row>
    <row r="76" spans="1:6" x14ac:dyDescent="0.2">
      <c r="A76" s="5"/>
      <c r="B76" s="5"/>
      <c r="E76" s="3"/>
      <c r="F76" s="3"/>
    </row>
    <row r="77" spans="1:6" x14ac:dyDescent="0.2">
      <c r="A77" t="s">
        <v>154</v>
      </c>
    </row>
    <row r="78" spans="1:6" x14ac:dyDescent="0.2">
      <c r="A78" s="30">
        <v>1</v>
      </c>
      <c r="B78" s="30" t="s">
        <v>155</v>
      </c>
    </row>
    <row r="79" spans="1:6" x14ac:dyDescent="0.2">
      <c r="A79" s="30">
        <v>2</v>
      </c>
      <c r="B79" s="30" t="s">
        <v>156</v>
      </c>
    </row>
    <row r="80" spans="1:6" x14ac:dyDescent="0.2">
      <c r="A80" s="30">
        <v>3</v>
      </c>
      <c r="B80" s="30" t="s">
        <v>157</v>
      </c>
      <c r="E80" s="3"/>
      <c r="F80" s="3"/>
    </row>
    <row r="81" spans="1:6" x14ac:dyDescent="0.2">
      <c r="A81" s="30">
        <v>4</v>
      </c>
      <c r="B81" s="30" t="s">
        <v>158</v>
      </c>
      <c r="E81" s="3"/>
      <c r="F81" s="3"/>
    </row>
    <row r="82" spans="1:6" x14ac:dyDescent="0.2">
      <c r="A82" s="30">
        <v>5</v>
      </c>
      <c r="B82" s="30" t="s">
        <v>159</v>
      </c>
      <c r="E82" s="3"/>
      <c r="F82" s="3"/>
    </row>
    <row r="83" spans="1:6" x14ac:dyDescent="0.2">
      <c r="A83" s="30">
        <v>6</v>
      </c>
      <c r="B83" s="30" t="s">
        <v>160</v>
      </c>
      <c r="E83" s="3"/>
      <c r="F83" s="3"/>
    </row>
    <row r="84" spans="1:6" x14ac:dyDescent="0.2">
      <c r="A84" s="30">
        <v>7</v>
      </c>
      <c r="B84" s="30" t="s">
        <v>161</v>
      </c>
      <c r="E84" s="3"/>
      <c r="F84" s="3"/>
    </row>
    <row r="85" spans="1:6" x14ac:dyDescent="0.2">
      <c r="A85" s="30">
        <v>8</v>
      </c>
      <c r="B85" s="30" t="s">
        <v>162</v>
      </c>
      <c r="E85" s="3"/>
      <c r="F85" s="3"/>
    </row>
    <row r="86" spans="1:6" x14ac:dyDescent="0.2">
      <c r="A86" s="30">
        <v>9</v>
      </c>
      <c r="B86" s="30" t="s">
        <v>163</v>
      </c>
      <c r="E86" s="3"/>
      <c r="F86" s="3"/>
    </row>
    <row r="87" spans="1:6" x14ac:dyDescent="0.2">
      <c r="A87" s="30">
        <v>10</v>
      </c>
      <c r="B87" s="30" t="s">
        <v>164</v>
      </c>
      <c r="E87" s="3"/>
      <c r="F87" s="3"/>
    </row>
    <row r="88" spans="1:6" x14ac:dyDescent="0.2">
      <c r="A88" s="30">
        <v>11</v>
      </c>
      <c r="B88" s="30" t="s">
        <v>165</v>
      </c>
      <c r="E88" s="3"/>
      <c r="F88" s="3"/>
    </row>
    <row r="89" spans="1:6" x14ac:dyDescent="0.2">
      <c r="A89" s="30">
        <v>12</v>
      </c>
      <c r="B89" s="30" t="s">
        <v>166</v>
      </c>
      <c r="E89" s="3"/>
      <c r="F89" s="3"/>
    </row>
    <row r="90" spans="1:6" x14ac:dyDescent="0.2">
      <c r="A90" s="30">
        <v>13</v>
      </c>
      <c r="B90" s="30" t="s">
        <v>167</v>
      </c>
      <c r="E90" s="3"/>
      <c r="F90" s="3"/>
    </row>
    <row r="91" spans="1:6" x14ac:dyDescent="0.2">
      <c r="A91" s="5"/>
      <c r="B91" s="5"/>
      <c r="E91" s="3"/>
      <c r="F91" s="3"/>
    </row>
    <row r="92" spans="1:6" x14ac:dyDescent="0.2">
      <c r="A92" s="5"/>
      <c r="B92" s="5"/>
      <c r="E92" s="3"/>
      <c r="F92" s="3"/>
    </row>
    <row r="93" spans="1:6" x14ac:dyDescent="0.2">
      <c r="A93" t="s">
        <v>14</v>
      </c>
      <c r="E93" s="3"/>
      <c r="F93" s="3"/>
    </row>
    <row r="94" spans="1:6" ht="26" x14ac:dyDescent="0.2">
      <c r="A94" s="31">
        <v>1</v>
      </c>
      <c r="B94" s="34" t="s">
        <v>168</v>
      </c>
      <c r="E94" s="3"/>
      <c r="F94" s="3"/>
    </row>
    <row r="95" spans="1:6" x14ac:dyDescent="0.2">
      <c r="A95" s="30">
        <v>2</v>
      </c>
      <c r="B95" s="30" t="s">
        <v>169</v>
      </c>
      <c r="E95" s="3"/>
      <c r="F95" s="3"/>
    </row>
    <row r="96" spans="1:6" x14ac:dyDescent="0.2">
      <c r="A96" s="5"/>
      <c r="B96" s="5"/>
      <c r="E96" s="3"/>
      <c r="F96" s="3"/>
    </row>
    <row r="97" spans="1:6" x14ac:dyDescent="0.2">
      <c r="A97" s="5"/>
      <c r="B97" s="5"/>
      <c r="E97" s="3"/>
      <c r="F97" s="3"/>
    </row>
    <row r="98" spans="1:6" x14ac:dyDescent="0.2">
      <c r="E98" s="3"/>
      <c r="F98" s="3"/>
    </row>
    <row r="104" spans="1:6" x14ac:dyDescent="0.2">
      <c r="A104" s="5"/>
      <c r="B104" s="5"/>
    </row>
    <row r="105" spans="1:6" x14ac:dyDescent="0.2">
      <c r="A105" s="5"/>
      <c r="B105" s="5"/>
    </row>
    <row r="123" ht="13.5" customHeight="1" x14ac:dyDescent="0.2"/>
    <row r="156" ht="13.5" customHeight="1" x14ac:dyDescent="0.2"/>
  </sheetData>
  <mergeCells count="17">
    <mergeCell ref="F29:F30"/>
    <mergeCell ref="F31:F32"/>
    <mergeCell ref="B48:B49"/>
    <mergeCell ref="F55:F56"/>
    <mergeCell ref="F72:F73"/>
    <mergeCell ref="A1:F3"/>
    <mergeCell ref="F9:F10"/>
    <mergeCell ref="F15:F16"/>
    <mergeCell ref="F33:F34"/>
    <mergeCell ref="B22:B23"/>
    <mergeCell ref="B35:B36"/>
    <mergeCell ref="F35:F36"/>
    <mergeCell ref="F53:F54"/>
    <mergeCell ref="F68:F69"/>
    <mergeCell ref="F70:F71"/>
    <mergeCell ref="F25:F26"/>
    <mergeCell ref="F27:F28"/>
  </mergeCells>
  <phoneticPr fontId="16"/>
  <printOptions horizontalCentered="1"/>
  <pageMargins left="0.19685039370078741" right="0.19685039370078741" top="0.39370078740157483" bottom="0.39370078740157483" header="0.39370078740157483" footer="0.19685039370078741"/>
  <pageSetup paperSize="9" scale="63" orientation="portrait" r:id="rId1"/>
  <headerFooter>
    <oddHeader xml:space="preserve">&amp;R&amp;16
</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CV39"/>
  <sheetViews>
    <sheetView showGridLines="0" showWhiteSpace="0" view="pageBreakPreview" zoomScale="50" zoomScaleNormal="55" zoomScaleSheetLayoutView="50" zoomScalePageLayoutView="70" workbookViewId="0">
      <pane ySplit="7" topLeftCell="A11"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17</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11" priority="3" stopIfTrue="1">
      <formula>AND($AS16="○",AT$15="○")</formula>
    </cfRule>
  </conditionalFormatting>
  <conditionalFormatting sqref="BO16:CB26">
    <cfRule type="expression" dxfId="10" priority="2" stopIfTrue="1">
      <formula>AND($BN16="○",BO$15="○")</formula>
    </cfRule>
  </conditionalFormatting>
  <conditionalFormatting sqref="CL16:CQ21">
    <cfRule type="expression" dxfId="9" priority="1" stopIfTrue="1">
      <formula>AND($CK16="○",CL$15="○")</formula>
    </cfRule>
  </conditionalFormatting>
  <dataValidations count="9">
    <dataValidation type="list" allowBlank="1" showInputMessage="1" showErrorMessage="1" sqref="N11 AI11 AB11" xr:uid="{00000000-0002-0000-1300-000000000000}">
      <formula1>"1,2,3,4"</formula1>
    </dataValidation>
    <dataValidation type="list" allowBlank="1" showInputMessage="1" showErrorMessage="1" sqref="M11 AE11:AF11" xr:uid="{00000000-0002-0000-1300-000001000000}">
      <formula1>"1,2"</formula1>
    </dataValidation>
    <dataValidation type="list" allowBlank="1" showInputMessage="1" showErrorMessage="1" sqref="L11" xr:uid="{00000000-0002-0000-1300-000002000000}">
      <formula1>"1,2,3,4,5,6,7,8,9,10,11,12,13"</formula1>
    </dataValidation>
    <dataValidation type="list" allowBlank="1" showInputMessage="1" showErrorMessage="1" sqref="I11:J11 AG11 AD11" xr:uid="{00000000-0002-0000-1300-000003000000}">
      <formula1>"1,2,3,4,5"</formula1>
    </dataValidation>
    <dataValidation type="list" allowBlank="1" showInputMessage="1" showErrorMessage="1" sqref="H11" xr:uid="{00000000-0002-0000-1300-000004000000}">
      <formula1>"1,2,3,4,5,6,7"</formula1>
    </dataValidation>
    <dataValidation type="list" allowBlank="1" showInputMessage="1" showErrorMessage="1" sqref="G11 K11 AC11" xr:uid="{00000000-0002-0000-1300-000005000000}">
      <formula1>"1,2,3,4,5,6"</formula1>
    </dataValidation>
    <dataValidation type="list" allowBlank="1" showInputMessage="1" showErrorMessage="1" sqref="F11" xr:uid="{00000000-0002-0000-1300-000006000000}">
      <formula1>"1,2,3"</formula1>
    </dataValidation>
    <dataValidation type="list" allowBlank="1" showInputMessage="1" showErrorMessage="1" sqref="E11" xr:uid="{00000000-0002-0000-1300-000007000000}">
      <formula1>"1,2,3,4,5,6,7,8,9,10,11,12,13,14,15,16"</formula1>
    </dataValidation>
    <dataValidation type="list" imeMode="off" allowBlank="1" showInputMessage="1" showErrorMessage="1" sqref="AN32 BI32 CF32" xr:uid="{00000000-0002-0000-13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18</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8" priority="3" stopIfTrue="1">
      <formula>AND($AS16="○",AT$15="○")</formula>
    </cfRule>
  </conditionalFormatting>
  <conditionalFormatting sqref="BO16:CB26">
    <cfRule type="expression" dxfId="7" priority="2" stopIfTrue="1">
      <formula>AND($BN16="○",BO$15="○")</formula>
    </cfRule>
  </conditionalFormatting>
  <conditionalFormatting sqref="CL16:CQ21">
    <cfRule type="expression" dxfId="6" priority="1" stopIfTrue="1">
      <formula>AND($CK16="○",CL$15="○")</formula>
    </cfRule>
  </conditionalFormatting>
  <dataValidations count="9">
    <dataValidation type="list" imeMode="off" allowBlank="1" showInputMessage="1" showErrorMessage="1" sqref="AN32 BI32 CF32" xr:uid="{00000000-0002-0000-1400-000000000000}">
      <formula1>"A,B,C,D,E"</formula1>
    </dataValidation>
    <dataValidation type="list" allowBlank="1" showInputMessage="1" showErrorMessage="1" sqref="E11" xr:uid="{00000000-0002-0000-1400-000001000000}">
      <formula1>"1,2,3,4,5,6,7,8,9,10,11,12,13,14,15,16"</formula1>
    </dataValidation>
    <dataValidation type="list" allowBlank="1" showInputMessage="1" showErrorMessage="1" sqref="F11" xr:uid="{00000000-0002-0000-1400-000002000000}">
      <formula1>"1,2,3"</formula1>
    </dataValidation>
    <dataValidation type="list" allowBlank="1" showInputMessage="1" showErrorMessage="1" sqref="G11 K11 AC11" xr:uid="{00000000-0002-0000-1400-000003000000}">
      <formula1>"1,2,3,4,5,6"</formula1>
    </dataValidation>
    <dataValidation type="list" allowBlank="1" showInputMessage="1" showErrorMessage="1" sqref="H11" xr:uid="{00000000-0002-0000-1400-000004000000}">
      <formula1>"1,2,3,4,5,6,7"</formula1>
    </dataValidation>
    <dataValidation type="list" allowBlank="1" showInputMessage="1" showErrorMessage="1" sqref="I11:J11 AG11 AD11" xr:uid="{00000000-0002-0000-1400-000005000000}">
      <formula1>"1,2,3,4,5"</formula1>
    </dataValidation>
    <dataValidation type="list" allowBlank="1" showInputMessage="1" showErrorMessage="1" sqref="L11" xr:uid="{00000000-0002-0000-1400-000006000000}">
      <formula1>"1,2,3,4,5,6,7,8,9,10,11,12,13"</formula1>
    </dataValidation>
    <dataValidation type="list" allowBlank="1" showInputMessage="1" showErrorMessage="1" sqref="M11 AE11:AF11" xr:uid="{00000000-0002-0000-1400-000007000000}">
      <formula1>"1,2"</formula1>
    </dataValidation>
    <dataValidation type="list" allowBlank="1" showInputMessage="1" showErrorMessage="1" sqref="N11 AI11 AB11" xr:uid="{00000000-0002-0000-14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19</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8" spans="1:100" x14ac:dyDescent="0.2">
      <c r="A38" s="75"/>
      <c r="B38" s="75"/>
      <c r="C38" s="75"/>
      <c r="D38" s="75"/>
      <c r="E38" s="75"/>
      <c r="F38" s="75"/>
      <c r="G38" s="75"/>
      <c r="H38" s="75"/>
      <c r="I38" s="75"/>
      <c r="J38" s="75"/>
      <c r="K38" s="76"/>
      <c r="L38" s="76"/>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 priority="3" stopIfTrue="1">
      <formula>AND($AS16="○",AT$15="○")</formula>
    </cfRule>
  </conditionalFormatting>
  <conditionalFormatting sqref="BO16:CB26">
    <cfRule type="expression" dxfId="4" priority="2" stopIfTrue="1">
      <formula>AND($BN16="○",BO$15="○")</formula>
    </cfRule>
  </conditionalFormatting>
  <conditionalFormatting sqref="CL16:CQ21">
    <cfRule type="expression" dxfId="3" priority="1" stopIfTrue="1">
      <formula>AND($CK16="○",CL$15="○")</formula>
    </cfRule>
  </conditionalFormatting>
  <dataValidations count="9">
    <dataValidation type="list" imeMode="off" allowBlank="1" showInputMessage="1" showErrorMessage="1" sqref="AN32 BI32 CF32" xr:uid="{00000000-0002-0000-1500-000000000000}">
      <formula1>"A,B,C,D,E"</formula1>
    </dataValidation>
    <dataValidation type="list" allowBlank="1" showInputMessage="1" showErrorMessage="1" sqref="E11" xr:uid="{00000000-0002-0000-1500-000001000000}">
      <formula1>"1,2,3,4,5,6,7,8,9,10,11,12,13,14,15,16"</formula1>
    </dataValidation>
    <dataValidation type="list" allowBlank="1" showInputMessage="1" showErrorMessage="1" sqref="F11" xr:uid="{00000000-0002-0000-1500-000002000000}">
      <formula1>"1,2,3"</formula1>
    </dataValidation>
    <dataValidation type="list" allowBlank="1" showInputMessage="1" showErrorMessage="1" sqref="G11 K11 AC11" xr:uid="{00000000-0002-0000-1500-000003000000}">
      <formula1>"1,2,3,4,5,6"</formula1>
    </dataValidation>
    <dataValidation type="list" allowBlank="1" showInputMessage="1" showErrorMessage="1" sqref="H11" xr:uid="{00000000-0002-0000-1500-000004000000}">
      <formula1>"1,2,3,4,5,6,7"</formula1>
    </dataValidation>
    <dataValidation type="list" allowBlank="1" showInputMessage="1" showErrorMessage="1" sqref="I11:J11 AG11 AD11" xr:uid="{00000000-0002-0000-1500-000005000000}">
      <formula1>"1,2,3,4,5"</formula1>
    </dataValidation>
    <dataValidation type="list" allowBlank="1" showInputMessage="1" showErrorMessage="1" sqref="L11" xr:uid="{00000000-0002-0000-1500-000006000000}">
      <formula1>"1,2,3,4,5,6,7,8,9,10,11,12,13"</formula1>
    </dataValidation>
    <dataValidation type="list" allowBlank="1" showInputMessage="1" showErrorMessage="1" sqref="M11 AE11:AF11" xr:uid="{00000000-0002-0000-1500-000007000000}">
      <formula1>"1,2"</formula1>
    </dataValidation>
    <dataValidation type="list" allowBlank="1" showInputMessage="1" showErrorMessage="1" sqref="N11 AI11 AB11" xr:uid="{00000000-0002-0000-15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activeCell="AQ18" sqref="AQ18:AQ22"/>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20</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 priority="3" stopIfTrue="1">
      <formula>AND($AS16="○",AT$15="○")</formula>
    </cfRule>
  </conditionalFormatting>
  <conditionalFormatting sqref="BO16:CB26">
    <cfRule type="expression" dxfId="1" priority="2" stopIfTrue="1">
      <formula>AND($BN16="○",BO$15="○")</formula>
    </cfRule>
  </conditionalFormatting>
  <conditionalFormatting sqref="CL16:CQ21">
    <cfRule type="expression" dxfId="0" priority="1" stopIfTrue="1">
      <formula>AND($CK16="○",CL$15="○")</formula>
    </cfRule>
  </conditionalFormatting>
  <dataValidations count="9">
    <dataValidation type="list" allowBlank="1" showInputMessage="1" showErrorMessage="1" sqref="N11 AI11 AB11" xr:uid="{00000000-0002-0000-1600-000000000000}">
      <formula1>"1,2,3,4"</formula1>
    </dataValidation>
    <dataValidation type="list" allowBlank="1" showInputMessage="1" showErrorMessage="1" sqref="M11 AE11:AF11" xr:uid="{00000000-0002-0000-1600-000001000000}">
      <formula1>"1,2"</formula1>
    </dataValidation>
    <dataValidation type="list" allowBlank="1" showInputMessage="1" showErrorMessage="1" sqref="L11" xr:uid="{00000000-0002-0000-1600-000002000000}">
      <formula1>"1,2,3,4,5,6,7,8,9,10,11,12,13"</formula1>
    </dataValidation>
    <dataValidation type="list" allowBlank="1" showInputMessage="1" showErrorMessage="1" sqref="I11:J11 AG11 AD11" xr:uid="{00000000-0002-0000-1600-000003000000}">
      <formula1>"1,2,3,4,5"</formula1>
    </dataValidation>
    <dataValidation type="list" allowBlank="1" showInputMessage="1" showErrorMessage="1" sqref="H11" xr:uid="{00000000-0002-0000-1600-000004000000}">
      <formula1>"1,2,3,4,5,6,7"</formula1>
    </dataValidation>
    <dataValidation type="list" allowBlank="1" showInputMessage="1" showErrorMessage="1" sqref="G11 K11 AC11" xr:uid="{00000000-0002-0000-1600-000005000000}">
      <formula1>"1,2,3,4,5,6"</formula1>
    </dataValidation>
    <dataValidation type="list" allowBlank="1" showInputMessage="1" showErrorMessage="1" sqref="F11" xr:uid="{00000000-0002-0000-1600-000006000000}">
      <formula1>"1,2,3"</formula1>
    </dataValidation>
    <dataValidation type="list" allowBlank="1" showInputMessage="1" showErrorMessage="1" sqref="E11" xr:uid="{00000000-0002-0000-1600-000007000000}">
      <formula1>"1,2,3,4,5,6,7,8,9,10,11,12,13,14,15,16"</formula1>
    </dataValidation>
    <dataValidation type="list" imeMode="off" allowBlank="1" showInputMessage="1" showErrorMessage="1" sqref="AN32 BI32 CF32" xr:uid="{00000000-0002-0000-16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2:K201"/>
  <sheetViews>
    <sheetView showGridLines="0" view="pageBreakPreview" zoomScale="70" zoomScaleNormal="100" zoomScaleSheetLayoutView="70" workbookViewId="0">
      <pane ySplit="6" topLeftCell="A7" activePane="bottomLeft" state="frozen"/>
      <selection activeCell="AG13" sqref="AG13"/>
      <selection pane="bottomLeft" activeCell="E20" sqref="E20"/>
    </sheetView>
  </sheetViews>
  <sheetFormatPr defaultRowHeight="13" x14ac:dyDescent="0.2"/>
  <cols>
    <col min="1" max="1" width="7.36328125" customWidth="1"/>
    <col min="2" max="2" width="41" customWidth="1"/>
    <col min="3" max="9" width="19.6328125" customWidth="1"/>
    <col min="10" max="10" width="2.453125" customWidth="1"/>
  </cols>
  <sheetData>
    <row r="2" spans="1:10" x14ac:dyDescent="0.2">
      <c r="B2" s="25">
        <f>+'【標準（財務諸表）】1'!D$11</f>
        <v>0</v>
      </c>
      <c r="G2" s="41" t="s">
        <v>250</v>
      </c>
      <c r="H2" s="234" t="s">
        <v>317</v>
      </c>
      <c r="I2" s="54"/>
    </row>
    <row r="3" spans="1:10" x14ac:dyDescent="0.2">
      <c r="G3" s="42" t="s">
        <v>251</v>
      </c>
      <c r="H3" s="235" t="s">
        <v>252</v>
      </c>
      <c r="I3" s="55"/>
      <c r="J3" s="5"/>
    </row>
    <row r="4" spans="1:10" s="6" customFormat="1" x14ac:dyDescent="0.2">
      <c r="B4" s="7" t="s">
        <v>254</v>
      </c>
      <c r="G4" s="43" t="s">
        <v>15</v>
      </c>
      <c r="H4" s="236" t="s">
        <v>253</v>
      </c>
      <c r="I4" s="56"/>
    </row>
    <row r="5" spans="1:10" s="6" customFormat="1" x14ac:dyDescent="0.2">
      <c r="B5" s="7" t="s">
        <v>91</v>
      </c>
    </row>
    <row r="6" spans="1:10" s="6" customFormat="1" x14ac:dyDescent="0.2"/>
    <row r="7" spans="1:10" s="6" customFormat="1" x14ac:dyDescent="0.2">
      <c r="A7" s="8" t="s">
        <v>74</v>
      </c>
    </row>
    <row r="8" spans="1:10" s="6" customFormat="1" x14ac:dyDescent="0.2">
      <c r="G8" s="9" t="s">
        <v>72</v>
      </c>
      <c r="H8" s="9"/>
    </row>
    <row r="9" spans="1:10" s="6" customFormat="1" ht="52.5" customHeight="1" x14ac:dyDescent="0.2">
      <c r="B9" s="10" t="s">
        <v>38</v>
      </c>
      <c r="C9" s="11" t="s">
        <v>73</v>
      </c>
      <c r="D9" s="11" t="s">
        <v>77</v>
      </c>
      <c r="E9" s="11" t="s">
        <v>102</v>
      </c>
      <c r="F9" s="11" t="s">
        <v>78</v>
      </c>
      <c r="G9" s="11" t="s">
        <v>103</v>
      </c>
      <c r="H9" s="10" t="s">
        <v>304</v>
      </c>
      <c r="I9" s="10" t="s">
        <v>305</v>
      </c>
    </row>
    <row r="10" spans="1:10" s="6" customFormat="1" x14ac:dyDescent="0.2">
      <c r="A10" s="6">
        <v>1</v>
      </c>
      <c r="B10" s="25">
        <f>+'【標準（財務諸表）】1'!D$11</f>
        <v>0</v>
      </c>
      <c r="C10" s="26">
        <f>+'【標準（財務諸表）】1'!Q$11</f>
        <v>0</v>
      </c>
      <c r="D10" s="14">
        <f>+'【標準（財務諸表）】1'!R$11</f>
        <v>0</v>
      </c>
      <c r="E10" s="14">
        <f>+C10-D10</f>
        <v>0</v>
      </c>
      <c r="F10" s="27">
        <f>+'【標準（財務諸表）】1'!AN$34+'【標準（財務諸表）】1'!BI$34+'【標準（財務諸表）】1'!CF$34</f>
        <v>0</v>
      </c>
      <c r="G10" s="14">
        <f>ROUND(E10*F10,0)</f>
        <v>0</v>
      </c>
      <c r="H10" s="25">
        <f>'【標準（財務諸表）】1'!E11</f>
        <v>0</v>
      </c>
      <c r="I10" s="25">
        <f>+'【標準（財務諸表）】1'!B$15</f>
        <v>0</v>
      </c>
    </row>
    <row r="11" spans="1:10" s="6" customFormat="1" x14ac:dyDescent="0.2">
      <c r="A11" s="6">
        <v>2</v>
      </c>
      <c r="B11" s="25">
        <f>+'【標準（財務諸表）】2'!D$11</f>
        <v>0</v>
      </c>
      <c r="C11" s="26">
        <f>+'【標準（財務諸表）】2'!Q$11</f>
        <v>0</v>
      </c>
      <c r="D11" s="14">
        <f>+'【標準（財務諸表）】2'!R$11</f>
        <v>0</v>
      </c>
      <c r="E11" s="14">
        <f t="shared" ref="E11:E28" si="0">+C11-D11</f>
        <v>0</v>
      </c>
      <c r="F11" s="27">
        <f>+'【標準（財務諸表）】2'!AN$34+'【標準（財務諸表）】2'!BI$34+'【標準（財務諸表）】2'!CF$34</f>
        <v>0</v>
      </c>
      <c r="G11" s="14">
        <f t="shared" ref="G11:G28" si="1">ROUND(E11*F11,0)</f>
        <v>0</v>
      </c>
      <c r="H11" s="25">
        <f>'【標準（財務諸表）】2'!E11</f>
        <v>0</v>
      </c>
      <c r="I11" s="25">
        <f>+'【標準（財務諸表）】2'!B$15</f>
        <v>0</v>
      </c>
    </row>
    <row r="12" spans="1:10" s="6" customFormat="1" x14ac:dyDescent="0.2">
      <c r="A12" s="6">
        <v>3</v>
      </c>
      <c r="B12" s="25">
        <f>+'【標準（財務諸表）】3'!D$11</f>
        <v>0</v>
      </c>
      <c r="C12" s="26">
        <f>+'【標準（財務諸表）】3'!Q$11</f>
        <v>0</v>
      </c>
      <c r="D12" s="14">
        <f>+'【標準（財務諸表）】3'!R$11</f>
        <v>0</v>
      </c>
      <c r="E12" s="14">
        <f t="shared" si="0"/>
        <v>0</v>
      </c>
      <c r="F12" s="27">
        <f>+'【標準（財務諸表）】3'!AN$34+'【標準（財務諸表）】3'!BI$34+'【標準（財務諸表）】3'!CF$34</f>
        <v>0</v>
      </c>
      <c r="G12" s="14">
        <f t="shared" si="1"/>
        <v>0</v>
      </c>
      <c r="H12" s="25">
        <f>'【標準（財務諸表）】3'!E11</f>
        <v>0</v>
      </c>
      <c r="I12" s="25">
        <f>+'【標準（財務諸表）】3'!B$15</f>
        <v>0</v>
      </c>
    </row>
    <row r="13" spans="1:10" s="6" customFormat="1" x14ac:dyDescent="0.2">
      <c r="A13" s="6">
        <v>4</v>
      </c>
      <c r="B13" s="25">
        <f>+'【標準（財務諸表）】4'!D$11</f>
        <v>0</v>
      </c>
      <c r="C13" s="26">
        <f>+'【標準（財務諸表）】4'!Q$11</f>
        <v>0</v>
      </c>
      <c r="D13" s="14">
        <f>+'【標準（財務諸表）】4'!R$11</f>
        <v>0</v>
      </c>
      <c r="E13" s="14">
        <f t="shared" si="0"/>
        <v>0</v>
      </c>
      <c r="F13" s="27">
        <f>+'【標準（財務諸表）】4'!AN$34+'【標準（財務諸表）】4'!BI$34+'【標準（財務諸表）】4'!CF$34</f>
        <v>0</v>
      </c>
      <c r="G13" s="14">
        <f t="shared" si="1"/>
        <v>0</v>
      </c>
      <c r="H13" s="25">
        <f>'【標準（財務諸表）】4'!E11</f>
        <v>0</v>
      </c>
      <c r="I13" s="25">
        <f>+'【標準（財務諸表）】4'!B$15</f>
        <v>0</v>
      </c>
    </row>
    <row r="14" spans="1:10" s="6" customFormat="1" x14ac:dyDescent="0.2">
      <c r="A14" s="6">
        <v>5</v>
      </c>
      <c r="B14" s="25">
        <f>+'【標準（財務諸表）】5'!D$11</f>
        <v>0</v>
      </c>
      <c r="C14" s="26">
        <f>+'【標準（財務諸表）】5'!Q$11</f>
        <v>0</v>
      </c>
      <c r="D14" s="14">
        <f>+'【標準（財務諸表）】5'!R$11</f>
        <v>0</v>
      </c>
      <c r="E14" s="14">
        <f t="shared" si="0"/>
        <v>0</v>
      </c>
      <c r="F14" s="27">
        <f>+'【標準（財務諸表）】5'!AN$34+'【標準（財務諸表）】5'!BI$34+'【標準（財務諸表）】5'!CF$34</f>
        <v>0</v>
      </c>
      <c r="G14" s="14">
        <f t="shared" si="1"/>
        <v>0</v>
      </c>
      <c r="H14" s="25">
        <f>'【標準（財務諸表）】5'!E11</f>
        <v>0</v>
      </c>
      <c r="I14" s="25">
        <f>+'【標準（財務諸表）】5'!B$15</f>
        <v>0</v>
      </c>
    </row>
    <row r="15" spans="1:10" s="6" customFormat="1" x14ac:dyDescent="0.2">
      <c r="A15" s="6">
        <v>6</v>
      </c>
      <c r="B15" s="25">
        <f>+'【標準（財務諸表）】6'!D$11</f>
        <v>0</v>
      </c>
      <c r="C15" s="26">
        <f>+'【標準（財務諸表）】6'!Q$11</f>
        <v>0</v>
      </c>
      <c r="D15" s="14">
        <f>+'【標準（財務諸表）】6'!R$11</f>
        <v>0</v>
      </c>
      <c r="E15" s="14">
        <f t="shared" si="0"/>
        <v>0</v>
      </c>
      <c r="F15" s="27">
        <f>+'【標準（財務諸表）】6'!AN$34+'【標準（財務諸表）】6'!BI$34+'【標準（財務諸表）】6'!CF$34</f>
        <v>0</v>
      </c>
      <c r="G15" s="14">
        <f t="shared" si="1"/>
        <v>0</v>
      </c>
      <c r="H15" s="25">
        <f>'【標準（財務諸表）】6'!E11</f>
        <v>0</v>
      </c>
      <c r="I15" s="25">
        <f>+'【標準（財務諸表）】6'!B$15</f>
        <v>0</v>
      </c>
    </row>
    <row r="16" spans="1:10" s="6" customFormat="1" x14ac:dyDescent="0.2">
      <c r="A16" s="6">
        <v>7</v>
      </c>
      <c r="B16" s="25">
        <f>+'【標準（財務諸表）】7'!D$11</f>
        <v>0</v>
      </c>
      <c r="C16" s="26">
        <f>+'【標準（財務諸表）】7'!Q$11</f>
        <v>0</v>
      </c>
      <c r="D16" s="14">
        <f>+'【標準（財務諸表）】7'!R$11</f>
        <v>0</v>
      </c>
      <c r="E16" s="14">
        <f t="shared" si="0"/>
        <v>0</v>
      </c>
      <c r="F16" s="27">
        <f>+'【標準（財務諸表）】7'!AN$34+'【標準（財務諸表）】7'!BI$34+'【標準（財務諸表）】7'!CF$34</f>
        <v>0</v>
      </c>
      <c r="G16" s="14">
        <f t="shared" si="1"/>
        <v>0</v>
      </c>
      <c r="H16" s="25">
        <f>'【標準（財務諸表）】7'!E11</f>
        <v>0</v>
      </c>
      <c r="I16" s="25">
        <f>+'【標準（財務諸表）】7'!B$15</f>
        <v>0</v>
      </c>
    </row>
    <row r="17" spans="1:9" s="6" customFormat="1" x14ac:dyDescent="0.2">
      <c r="A17" s="6">
        <v>8</v>
      </c>
      <c r="B17" s="25">
        <f>+'【標準（財務諸表）】8'!D$11</f>
        <v>0</v>
      </c>
      <c r="C17" s="26">
        <f>+'【標準（財務諸表）】8'!Q$11</f>
        <v>0</v>
      </c>
      <c r="D17" s="14">
        <f>+'【標準（財務諸表）】8'!R$11</f>
        <v>0</v>
      </c>
      <c r="E17" s="14">
        <f t="shared" si="0"/>
        <v>0</v>
      </c>
      <c r="F17" s="27">
        <f>+'【標準（財務諸表）】8'!AN$34+'【標準（財務諸表）】8'!BI$34+'【標準（財務諸表）】8'!CF$34</f>
        <v>0</v>
      </c>
      <c r="G17" s="14">
        <f t="shared" si="1"/>
        <v>0</v>
      </c>
      <c r="H17" s="25">
        <f>'【標準（財務諸表）】8'!E11</f>
        <v>0</v>
      </c>
      <c r="I17" s="25">
        <f>+'【標準（財務諸表）】8'!B$15</f>
        <v>0</v>
      </c>
    </row>
    <row r="18" spans="1:9" s="6" customFormat="1" x14ac:dyDescent="0.2">
      <c r="A18" s="6">
        <v>9</v>
      </c>
      <c r="B18" s="25">
        <f>+'【標準（財務諸表）】9'!D$11</f>
        <v>0</v>
      </c>
      <c r="C18" s="26">
        <f>+'【標準（財務諸表）】9'!Q$11</f>
        <v>0</v>
      </c>
      <c r="D18" s="14">
        <f>+'【標準（財務諸表）】9'!R$11</f>
        <v>0</v>
      </c>
      <c r="E18" s="14">
        <f t="shared" si="0"/>
        <v>0</v>
      </c>
      <c r="F18" s="27">
        <f>+'【標準（財務諸表）】9'!AN$34+'【標準（財務諸表）】9'!BI$34+'【標準（財務諸表）】9'!CF$34</f>
        <v>0</v>
      </c>
      <c r="G18" s="14">
        <f t="shared" si="1"/>
        <v>0</v>
      </c>
      <c r="H18" s="25">
        <f>'【標準（財務諸表）】9'!E11</f>
        <v>0</v>
      </c>
      <c r="I18" s="25">
        <f>+'【標準（財務諸表）】9'!B$15</f>
        <v>0</v>
      </c>
    </row>
    <row r="19" spans="1:9" s="6" customFormat="1" x14ac:dyDescent="0.2">
      <c r="A19" s="6">
        <v>10</v>
      </c>
      <c r="B19" s="25">
        <f>+'【標準（財務諸表）】10'!D$11</f>
        <v>0</v>
      </c>
      <c r="C19" s="26">
        <f>+'【標準（財務諸表）】10'!Q$11</f>
        <v>0</v>
      </c>
      <c r="D19" s="14">
        <f>+'【標準（財務諸表）】10'!R$11</f>
        <v>0</v>
      </c>
      <c r="E19" s="14">
        <f t="shared" si="0"/>
        <v>0</v>
      </c>
      <c r="F19" s="27">
        <f>+'【標準（財務諸表）】10'!AN$34+'【標準（財務諸表）】10'!BI$34+'【標準（財務諸表）】10'!CF$34</f>
        <v>0</v>
      </c>
      <c r="G19" s="14">
        <f t="shared" si="1"/>
        <v>0</v>
      </c>
      <c r="H19" s="25">
        <f>'【標準（財務諸表）】10'!E11</f>
        <v>0</v>
      </c>
      <c r="I19" s="25">
        <f>+'【標準（財務諸表）】10'!B$15</f>
        <v>0</v>
      </c>
    </row>
    <row r="20" spans="1:9" s="6" customFormat="1" x14ac:dyDescent="0.2">
      <c r="A20" s="6">
        <v>11</v>
      </c>
      <c r="B20" s="25">
        <f>+'【標準（財務諸表）】11'!D$11</f>
        <v>0</v>
      </c>
      <c r="C20" s="26">
        <f>+'【標準（財務諸表）】11'!Q$11</f>
        <v>0</v>
      </c>
      <c r="D20" s="14">
        <f>+'【標準（財務諸表）】11'!R$11</f>
        <v>0</v>
      </c>
      <c r="E20" s="14">
        <f t="shared" si="0"/>
        <v>0</v>
      </c>
      <c r="F20" s="27">
        <f>+'【標準（財務諸表）】11'!AN$34+'【標準（財務諸表）】11'!BI$34+'【標準（財務諸表）】11'!CF$34</f>
        <v>0</v>
      </c>
      <c r="G20" s="14">
        <f t="shared" si="1"/>
        <v>0</v>
      </c>
      <c r="H20" s="25">
        <f>'【標準（財務諸表）】11'!E11</f>
        <v>0</v>
      </c>
      <c r="I20" s="25">
        <f>+'【標準（財務諸表）】11'!B$15</f>
        <v>0</v>
      </c>
    </row>
    <row r="21" spans="1:9" s="6" customFormat="1" x14ac:dyDescent="0.2">
      <c r="A21" s="6">
        <v>12</v>
      </c>
      <c r="B21" s="25">
        <f>+'【標準（財務諸表）】12'!D$11</f>
        <v>0</v>
      </c>
      <c r="C21" s="26">
        <f>+'【標準（財務諸表）】12'!Q$11</f>
        <v>0</v>
      </c>
      <c r="D21" s="14">
        <f>+'【標準（財務諸表）】12'!R$11</f>
        <v>0</v>
      </c>
      <c r="E21" s="14">
        <f t="shared" si="0"/>
        <v>0</v>
      </c>
      <c r="F21" s="27">
        <f>+'【標準（財務諸表）】12'!AN$34+'【標準（財務諸表）】12'!BI$34+'【標準（財務諸表）】12'!CF$34</f>
        <v>0</v>
      </c>
      <c r="G21" s="14">
        <f t="shared" si="1"/>
        <v>0</v>
      </c>
      <c r="H21" s="25">
        <f>'【標準（財務諸表）】12'!E11</f>
        <v>0</v>
      </c>
      <c r="I21" s="25">
        <f>+'【標準（財務諸表）】12'!B$15</f>
        <v>0</v>
      </c>
    </row>
    <row r="22" spans="1:9" s="6" customFormat="1" x14ac:dyDescent="0.2">
      <c r="A22" s="6">
        <v>13</v>
      </c>
      <c r="B22" s="25">
        <f>+'【標準（財務諸表）】13'!D$11</f>
        <v>0</v>
      </c>
      <c r="C22" s="26">
        <f>+'【標準（財務諸表）】13'!Q$11</f>
        <v>0</v>
      </c>
      <c r="D22" s="14">
        <f>+'【標準（財務諸表）】13'!R$11</f>
        <v>0</v>
      </c>
      <c r="E22" s="14">
        <f t="shared" si="0"/>
        <v>0</v>
      </c>
      <c r="F22" s="27">
        <f>+'【標準（財務諸表）】13'!AN$34+'【標準（財務諸表）】13'!BI$34+'【標準（財務諸表）】13'!CF$34</f>
        <v>0</v>
      </c>
      <c r="G22" s="14">
        <f t="shared" si="1"/>
        <v>0</v>
      </c>
      <c r="H22" s="25">
        <f>'【標準（財務諸表）】13'!E11</f>
        <v>0</v>
      </c>
      <c r="I22" s="25">
        <f>+'【標準（財務諸表）】13'!B$15</f>
        <v>0</v>
      </c>
    </row>
    <row r="23" spans="1:9" s="6" customFormat="1" x14ac:dyDescent="0.2">
      <c r="A23" s="6">
        <v>14</v>
      </c>
      <c r="B23" s="25">
        <f>+'【標準（財務諸表）】14'!D$11</f>
        <v>0</v>
      </c>
      <c r="C23" s="26">
        <f>+'【標準（財務諸表）】14'!Q$11</f>
        <v>0</v>
      </c>
      <c r="D23" s="14">
        <f>+'【標準（財務諸表）】14'!R$11</f>
        <v>0</v>
      </c>
      <c r="E23" s="14">
        <f t="shared" si="0"/>
        <v>0</v>
      </c>
      <c r="F23" s="27">
        <f>+'【標準（財務諸表）】14'!AN$34+'【標準（財務諸表）】14'!BI$34+'【標準（財務諸表）】14'!CF$34</f>
        <v>0</v>
      </c>
      <c r="G23" s="14">
        <f t="shared" si="1"/>
        <v>0</v>
      </c>
      <c r="H23" s="25">
        <f>'【標準（財務諸表）】14'!E11</f>
        <v>0</v>
      </c>
      <c r="I23" s="25">
        <f>+'【標準（財務諸表）】14'!B$15</f>
        <v>0</v>
      </c>
    </row>
    <row r="24" spans="1:9" s="6" customFormat="1" x14ac:dyDescent="0.2">
      <c r="A24" s="6">
        <v>15</v>
      </c>
      <c r="B24" s="25">
        <f>+'【標準（財務諸表）】15'!D$11</f>
        <v>0</v>
      </c>
      <c r="C24" s="26">
        <f>+'【標準（財務諸表）】15'!Q$11</f>
        <v>0</v>
      </c>
      <c r="D24" s="14">
        <f>+'【標準（財務諸表）】15'!R$11</f>
        <v>0</v>
      </c>
      <c r="E24" s="14">
        <f t="shared" si="0"/>
        <v>0</v>
      </c>
      <c r="F24" s="27">
        <f>+'【標準（財務諸表）】15'!AN$34+'【標準（財務諸表）】15'!BI$34+'【標準（財務諸表）】15'!CF$34</f>
        <v>0</v>
      </c>
      <c r="G24" s="14">
        <f t="shared" si="1"/>
        <v>0</v>
      </c>
      <c r="H24" s="25">
        <f>'【標準（財務諸表）】15'!E11</f>
        <v>0</v>
      </c>
      <c r="I24" s="25">
        <f>+'【標準（財務諸表）】15'!B$15</f>
        <v>0</v>
      </c>
    </row>
    <row r="25" spans="1:9" s="6" customFormat="1" x14ac:dyDescent="0.2">
      <c r="A25" s="6">
        <v>16</v>
      </c>
      <c r="B25" s="25">
        <f>+'【標準（財務諸表）】16'!D$11</f>
        <v>0</v>
      </c>
      <c r="C25" s="26">
        <f>+'【標準（財務諸表）】16'!Q$11</f>
        <v>0</v>
      </c>
      <c r="D25" s="14">
        <f>+'【標準（財務諸表）】16'!R$11</f>
        <v>0</v>
      </c>
      <c r="E25" s="14">
        <f t="shared" si="0"/>
        <v>0</v>
      </c>
      <c r="F25" s="27">
        <f>+'【標準（財務諸表）】16'!AN$34+'【標準（財務諸表）】16'!BI$34+'【標準（財務諸表）】16'!CF$34</f>
        <v>0</v>
      </c>
      <c r="G25" s="14">
        <f t="shared" si="1"/>
        <v>0</v>
      </c>
      <c r="H25" s="25">
        <f>'【標準（財務諸表）】16'!E11</f>
        <v>0</v>
      </c>
      <c r="I25" s="25">
        <f>+'【標準（財務諸表）】16'!B$15</f>
        <v>0</v>
      </c>
    </row>
    <row r="26" spans="1:9" s="6" customFormat="1" x14ac:dyDescent="0.2">
      <c r="A26" s="6">
        <v>17</v>
      </c>
      <c r="B26" s="25">
        <f>+'【標準（財務諸表）】17'!D$11</f>
        <v>0</v>
      </c>
      <c r="C26" s="26">
        <f>+'【標準（財務諸表）】17'!Q$11</f>
        <v>0</v>
      </c>
      <c r="D26" s="14">
        <f>+'【標準（財務諸表）】17'!R$11</f>
        <v>0</v>
      </c>
      <c r="E26" s="14">
        <f t="shared" si="0"/>
        <v>0</v>
      </c>
      <c r="F26" s="27">
        <f>+'【標準（財務諸表）】17'!AN$34+'【標準（財務諸表）】17'!BI$34+'【標準（財務諸表）】17'!CF$34</f>
        <v>0</v>
      </c>
      <c r="G26" s="14">
        <f t="shared" si="1"/>
        <v>0</v>
      </c>
      <c r="H26" s="25">
        <f>'【標準（財務諸表）】17'!E11</f>
        <v>0</v>
      </c>
      <c r="I26" s="25">
        <f>+'【標準（財務諸表）】17'!B$15</f>
        <v>0</v>
      </c>
    </row>
    <row r="27" spans="1:9" s="6" customFormat="1" x14ac:dyDescent="0.2">
      <c r="A27" s="6">
        <v>18</v>
      </c>
      <c r="B27" s="25">
        <f>+'【標準（財務諸表）】18'!D$11</f>
        <v>0</v>
      </c>
      <c r="C27" s="26">
        <f>+'【標準（財務諸表）】18'!Q$11</f>
        <v>0</v>
      </c>
      <c r="D27" s="14">
        <f>+'【標準（財務諸表）】18'!R$11</f>
        <v>0</v>
      </c>
      <c r="E27" s="14">
        <f t="shared" si="0"/>
        <v>0</v>
      </c>
      <c r="F27" s="27">
        <f>+'【標準（財務諸表）】18'!AN$34+'【標準（財務諸表）】18'!BI$34+'【標準（財務諸表）】18'!CF$34</f>
        <v>0</v>
      </c>
      <c r="G27" s="14">
        <f t="shared" si="1"/>
        <v>0</v>
      </c>
      <c r="H27" s="25">
        <f>'【標準（財務諸表）】18'!E11</f>
        <v>0</v>
      </c>
      <c r="I27" s="25">
        <f>+'【標準（財務諸表）】18'!B$15</f>
        <v>0</v>
      </c>
    </row>
    <row r="28" spans="1:9" s="6" customFormat="1" x14ac:dyDescent="0.2">
      <c r="A28" s="6">
        <v>19</v>
      </c>
      <c r="B28" s="25">
        <f>+'【標準（財務諸表）】19'!D$11</f>
        <v>0</v>
      </c>
      <c r="C28" s="26">
        <f>+'【標準（財務諸表）】19'!Q$11</f>
        <v>0</v>
      </c>
      <c r="D28" s="14">
        <f>+'【標準（財務諸表）】19'!R$11</f>
        <v>0</v>
      </c>
      <c r="E28" s="14">
        <f t="shared" si="0"/>
        <v>0</v>
      </c>
      <c r="F28" s="27">
        <f>+'【標準（財務諸表）】19'!AN$34+'【標準（財務諸表）】19'!BI$34+'【標準（財務諸表）】19'!CF$34</f>
        <v>0</v>
      </c>
      <c r="G28" s="14">
        <f t="shared" si="1"/>
        <v>0</v>
      </c>
      <c r="H28" s="25">
        <f>'【標準（財務諸表）】19'!E11</f>
        <v>0</v>
      </c>
      <c r="I28" s="25">
        <f>+'【標準（財務諸表）】19'!B$15</f>
        <v>0</v>
      </c>
    </row>
    <row r="29" spans="1:9" s="6" customFormat="1" ht="13.5" thickBot="1" x14ac:dyDescent="0.25">
      <c r="A29" s="6">
        <v>20</v>
      </c>
      <c r="B29" s="25">
        <f>+'【標準（財務諸表）】20'!D$11</f>
        <v>0</v>
      </c>
      <c r="C29" s="26">
        <f>+'【標準（財務諸表）】20'!Q$11</f>
        <v>0</v>
      </c>
      <c r="D29" s="14">
        <f>+'【標準（財務諸表）】20'!R$11</f>
        <v>0</v>
      </c>
      <c r="E29" s="14">
        <f>+C29-D29</f>
        <v>0</v>
      </c>
      <c r="F29" s="27">
        <f>+'【標準（財務諸表）】20'!AN$34+'【標準（財務諸表）】20'!BI$34+'【標準（財務諸表）】20'!CF$34</f>
        <v>0</v>
      </c>
      <c r="G29" s="14">
        <f>ROUND(E29*F29,0)</f>
        <v>0</v>
      </c>
      <c r="H29" s="25">
        <f>'【標準（財務諸表）】20'!E11</f>
        <v>0</v>
      </c>
      <c r="I29" s="25">
        <f>+'【標準（財務諸表）】20'!B$15</f>
        <v>0</v>
      </c>
    </row>
    <row r="30" spans="1:9" s="6" customFormat="1" ht="13.5" customHeight="1" thickBot="1" x14ac:dyDescent="0.25">
      <c r="B30" s="12"/>
      <c r="C30" s="12"/>
      <c r="D30" s="12"/>
      <c r="E30" s="12"/>
      <c r="F30" s="13" t="s">
        <v>68</v>
      </c>
      <c r="G30" s="28">
        <f>SUM(G10:G29)</f>
        <v>0</v>
      </c>
      <c r="H30" s="20"/>
    </row>
    <row r="31" spans="1:9" s="6" customFormat="1" x14ac:dyDescent="0.2"/>
    <row r="32" spans="1:9" s="6" customFormat="1" x14ac:dyDescent="0.2">
      <c r="A32" s="8" t="s">
        <v>75</v>
      </c>
    </row>
    <row r="33" spans="1:5" s="6" customFormat="1" x14ac:dyDescent="0.2">
      <c r="B33" s="8" t="s">
        <v>76</v>
      </c>
    </row>
    <row r="34" spans="1:5" s="6" customFormat="1" x14ac:dyDescent="0.2">
      <c r="C34" s="9" t="s">
        <v>72</v>
      </c>
      <c r="E34" s="9"/>
    </row>
    <row r="35" spans="1:5" s="6" customFormat="1" ht="52.5" customHeight="1" x14ac:dyDescent="0.2">
      <c r="B35" s="10" t="s">
        <v>38</v>
      </c>
      <c r="C35" s="11" t="s">
        <v>93</v>
      </c>
      <c r="D35" s="10" t="s">
        <v>304</v>
      </c>
      <c r="E35" s="10" t="s">
        <v>305</v>
      </c>
    </row>
    <row r="36" spans="1:5" s="6" customFormat="1" ht="13.5" customHeight="1" x14ac:dyDescent="0.2">
      <c r="A36" s="6">
        <v>1</v>
      </c>
      <c r="B36" s="69"/>
      <c r="C36" s="70"/>
      <c r="D36" s="71"/>
      <c r="E36" s="71"/>
    </row>
    <row r="37" spans="1:5" s="6" customFormat="1" ht="13.5" customHeight="1" x14ac:dyDescent="0.2">
      <c r="A37" s="6">
        <v>2</v>
      </c>
      <c r="B37" s="69"/>
      <c r="C37" s="70"/>
      <c r="D37" s="71"/>
      <c r="E37" s="71"/>
    </row>
    <row r="38" spans="1:5" s="6" customFormat="1" ht="13.5" customHeight="1" x14ac:dyDescent="0.2">
      <c r="A38" s="6">
        <v>3</v>
      </c>
      <c r="B38" s="69"/>
      <c r="C38" s="70"/>
      <c r="D38" s="71"/>
      <c r="E38" s="71"/>
    </row>
    <row r="39" spans="1:5" s="6" customFormat="1" ht="13.5" customHeight="1" x14ac:dyDescent="0.2">
      <c r="A39" s="6">
        <v>4</v>
      </c>
      <c r="B39" s="69"/>
      <c r="C39" s="70"/>
      <c r="D39" s="71"/>
      <c r="E39" s="71"/>
    </row>
    <row r="40" spans="1:5" s="6" customFormat="1" ht="13.5" customHeight="1" x14ac:dyDescent="0.2">
      <c r="A40" s="6">
        <v>5</v>
      </c>
      <c r="B40" s="69"/>
      <c r="C40" s="70"/>
      <c r="D40" s="71"/>
      <c r="E40" s="71"/>
    </row>
    <row r="41" spans="1:5" s="6" customFormat="1" ht="13.5" customHeight="1" x14ac:dyDescent="0.2">
      <c r="A41" s="6">
        <v>6</v>
      </c>
      <c r="B41" s="69"/>
      <c r="C41" s="70"/>
      <c r="D41" s="71"/>
      <c r="E41" s="71"/>
    </row>
    <row r="42" spans="1:5" s="6" customFormat="1" ht="13.5" customHeight="1" x14ac:dyDescent="0.2">
      <c r="A42" s="6">
        <v>7</v>
      </c>
      <c r="B42" s="69"/>
      <c r="C42" s="70"/>
      <c r="D42" s="71"/>
      <c r="E42" s="71"/>
    </row>
    <row r="43" spans="1:5" s="6" customFormat="1" ht="13.5" customHeight="1" x14ac:dyDescent="0.2">
      <c r="A43" s="6">
        <v>8</v>
      </c>
      <c r="B43" s="69"/>
      <c r="C43" s="70"/>
      <c r="D43" s="71"/>
      <c r="E43" s="71"/>
    </row>
    <row r="44" spans="1:5" s="6" customFormat="1" ht="13.5" customHeight="1" x14ac:dyDescent="0.2">
      <c r="A44" s="6">
        <v>9</v>
      </c>
      <c r="B44" s="69"/>
      <c r="C44" s="70"/>
      <c r="D44" s="71"/>
      <c r="E44" s="71"/>
    </row>
    <row r="45" spans="1:5" s="6" customFormat="1" ht="13.5" customHeight="1" x14ac:dyDescent="0.2">
      <c r="A45" s="6">
        <v>10</v>
      </c>
      <c r="B45" s="69"/>
      <c r="C45" s="70"/>
      <c r="D45" s="71"/>
      <c r="E45" s="71"/>
    </row>
    <row r="46" spans="1:5" s="6" customFormat="1" ht="13.5" customHeight="1" x14ac:dyDescent="0.2">
      <c r="A46" s="6">
        <v>11</v>
      </c>
      <c r="B46" s="69"/>
      <c r="C46" s="70"/>
      <c r="D46" s="71"/>
      <c r="E46" s="71"/>
    </row>
    <row r="47" spans="1:5" s="6" customFormat="1" ht="13.5" customHeight="1" x14ac:dyDescent="0.2">
      <c r="A47" s="6">
        <v>12</v>
      </c>
      <c r="B47" s="69"/>
      <c r="C47" s="70"/>
      <c r="D47" s="71"/>
      <c r="E47" s="71"/>
    </row>
    <row r="48" spans="1:5" s="6" customFormat="1" ht="13.5" customHeight="1" x14ac:dyDescent="0.2">
      <c r="A48" s="6">
        <v>13</v>
      </c>
      <c r="B48" s="69"/>
      <c r="C48" s="70"/>
      <c r="D48" s="71"/>
      <c r="E48" s="71"/>
    </row>
    <row r="49" spans="1:5" s="6" customFormat="1" ht="13.5" customHeight="1" x14ac:dyDescent="0.2">
      <c r="A49" s="6">
        <v>14</v>
      </c>
      <c r="B49" s="69"/>
      <c r="C49" s="70"/>
      <c r="D49" s="71"/>
      <c r="E49" s="71"/>
    </row>
    <row r="50" spans="1:5" s="6" customFormat="1" ht="13.5" customHeight="1" x14ac:dyDescent="0.2">
      <c r="A50" s="6">
        <v>15</v>
      </c>
      <c r="B50" s="69"/>
      <c r="C50" s="70"/>
      <c r="D50" s="71"/>
      <c r="E50" s="71"/>
    </row>
    <row r="51" spans="1:5" s="6" customFormat="1" ht="13.5" customHeight="1" x14ac:dyDescent="0.2">
      <c r="A51" s="6">
        <v>16</v>
      </c>
      <c r="B51" s="69"/>
      <c r="C51" s="70"/>
      <c r="D51" s="71"/>
      <c r="E51" s="71"/>
    </row>
    <row r="52" spans="1:5" s="6" customFormat="1" ht="13.5" customHeight="1" x14ac:dyDescent="0.2">
      <c r="A52" s="6">
        <v>17</v>
      </c>
      <c r="B52" s="69"/>
      <c r="C52" s="70"/>
      <c r="D52" s="71"/>
      <c r="E52" s="71"/>
    </row>
    <row r="53" spans="1:5" s="6" customFormat="1" ht="13.5" customHeight="1" x14ac:dyDescent="0.2">
      <c r="A53" s="6">
        <v>18</v>
      </c>
      <c r="B53" s="69"/>
      <c r="C53" s="70"/>
      <c r="D53" s="71"/>
      <c r="E53" s="71"/>
    </row>
    <row r="54" spans="1:5" s="6" customFormat="1" ht="13.5" customHeight="1" x14ac:dyDescent="0.2">
      <c r="A54" s="6">
        <v>19</v>
      </c>
      <c r="B54" s="69"/>
      <c r="C54" s="70"/>
      <c r="D54" s="71"/>
      <c r="E54" s="71"/>
    </row>
    <row r="55" spans="1:5" s="6" customFormat="1" ht="13.5" customHeight="1" thickBot="1" x14ac:dyDescent="0.25">
      <c r="A55" s="6">
        <v>20</v>
      </c>
      <c r="B55" s="69"/>
      <c r="C55" s="70"/>
      <c r="D55" s="71"/>
      <c r="E55" s="71"/>
    </row>
    <row r="56" spans="1:5" s="6" customFormat="1" ht="13.5" customHeight="1" thickBot="1" x14ac:dyDescent="0.25">
      <c r="B56" s="15" t="s">
        <v>69</v>
      </c>
      <c r="C56" s="28">
        <f>SUM(C36:C55)</f>
        <v>0</v>
      </c>
    </row>
    <row r="57" spans="1:5" s="6" customFormat="1" x14ac:dyDescent="0.2">
      <c r="B57" s="16" t="s">
        <v>260</v>
      </c>
      <c r="C57" s="17"/>
    </row>
    <row r="58" spans="1:5" s="6" customFormat="1" x14ac:dyDescent="0.2">
      <c r="B58" s="16" t="s">
        <v>259</v>
      </c>
      <c r="C58" s="17"/>
    </row>
    <row r="59" spans="1:5" s="6" customFormat="1" x14ac:dyDescent="0.2">
      <c r="B59" s="16" t="s">
        <v>258</v>
      </c>
      <c r="C59" s="17"/>
    </row>
    <row r="60" spans="1:5" s="6" customFormat="1" x14ac:dyDescent="0.2">
      <c r="B60" s="18"/>
      <c r="C60" s="17"/>
    </row>
    <row r="61" spans="1:5" s="6" customFormat="1" x14ac:dyDescent="0.2">
      <c r="B61" s="8" t="s">
        <v>92</v>
      </c>
    </row>
    <row r="62" spans="1:5" s="6" customFormat="1" x14ac:dyDescent="0.2">
      <c r="C62" s="9" t="s">
        <v>72</v>
      </c>
    </row>
    <row r="63" spans="1:5" s="6" customFormat="1" ht="52.5" customHeight="1" x14ac:dyDescent="0.2">
      <c r="B63" s="10" t="s">
        <v>38</v>
      </c>
      <c r="C63" s="11" t="s">
        <v>93</v>
      </c>
      <c r="D63" s="10" t="s">
        <v>304</v>
      </c>
      <c r="E63" s="10" t="s">
        <v>305</v>
      </c>
    </row>
    <row r="64" spans="1:5" s="6" customFormat="1" ht="13.5" customHeight="1" x14ac:dyDescent="0.2">
      <c r="A64" s="6">
        <v>1</v>
      </c>
      <c r="B64" s="69"/>
      <c r="C64" s="70"/>
      <c r="D64" s="71"/>
      <c r="E64" s="71"/>
    </row>
    <row r="65" spans="1:5" s="6" customFormat="1" ht="13.5" customHeight="1" x14ac:dyDescent="0.2">
      <c r="A65" s="6">
        <v>2</v>
      </c>
      <c r="B65" s="69"/>
      <c r="C65" s="70"/>
      <c r="D65" s="71"/>
      <c r="E65" s="71"/>
    </row>
    <row r="66" spans="1:5" s="6" customFormat="1" ht="13.5" customHeight="1" x14ac:dyDescent="0.2">
      <c r="A66" s="6">
        <v>3</v>
      </c>
      <c r="B66" s="69"/>
      <c r="C66" s="70"/>
      <c r="D66" s="71"/>
      <c r="E66" s="71"/>
    </row>
    <row r="67" spans="1:5" s="6" customFormat="1" ht="13.5" customHeight="1" x14ac:dyDescent="0.2">
      <c r="A67" s="6">
        <v>4</v>
      </c>
      <c r="B67" s="69"/>
      <c r="C67" s="70"/>
      <c r="D67" s="71"/>
      <c r="E67" s="71"/>
    </row>
    <row r="68" spans="1:5" s="6" customFormat="1" ht="13.5" customHeight="1" x14ac:dyDescent="0.2">
      <c r="A68" s="6">
        <v>5</v>
      </c>
      <c r="B68" s="69"/>
      <c r="C68" s="70"/>
      <c r="D68" s="71"/>
      <c r="E68" s="71"/>
    </row>
    <row r="69" spans="1:5" s="6" customFormat="1" ht="13.5" customHeight="1" x14ac:dyDescent="0.2">
      <c r="A69" s="6">
        <v>6</v>
      </c>
      <c r="B69" s="69"/>
      <c r="C69" s="70"/>
      <c r="D69" s="71"/>
      <c r="E69" s="71"/>
    </row>
    <row r="70" spans="1:5" s="6" customFormat="1" ht="13.5" customHeight="1" x14ac:dyDescent="0.2">
      <c r="A70" s="6">
        <v>7</v>
      </c>
      <c r="B70" s="69"/>
      <c r="C70" s="70"/>
      <c r="D70" s="71"/>
      <c r="E70" s="71"/>
    </row>
    <row r="71" spans="1:5" s="6" customFormat="1" ht="13.5" customHeight="1" x14ac:dyDescent="0.2">
      <c r="A71" s="6">
        <v>8</v>
      </c>
      <c r="B71" s="69"/>
      <c r="C71" s="70"/>
      <c r="D71" s="71"/>
      <c r="E71" s="71"/>
    </row>
    <row r="72" spans="1:5" s="6" customFormat="1" ht="13.5" customHeight="1" x14ac:dyDescent="0.2">
      <c r="A72" s="6">
        <v>9</v>
      </c>
      <c r="B72" s="69"/>
      <c r="C72" s="70"/>
      <c r="D72" s="71"/>
      <c r="E72" s="71"/>
    </row>
    <row r="73" spans="1:5" s="6" customFormat="1" ht="13.5" customHeight="1" x14ac:dyDescent="0.2">
      <c r="A73" s="6">
        <v>10</v>
      </c>
      <c r="B73" s="69"/>
      <c r="C73" s="70"/>
      <c r="D73" s="71"/>
      <c r="E73" s="71"/>
    </row>
    <row r="74" spans="1:5" s="6" customFormat="1" ht="13.5" customHeight="1" x14ac:dyDescent="0.2">
      <c r="A74" s="6">
        <v>11</v>
      </c>
      <c r="B74" s="69"/>
      <c r="C74" s="70"/>
      <c r="D74" s="71"/>
      <c r="E74" s="71"/>
    </row>
    <row r="75" spans="1:5" s="6" customFormat="1" ht="13.5" customHeight="1" x14ac:dyDescent="0.2">
      <c r="A75" s="6">
        <v>12</v>
      </c>
      <c r="B75" s="69"/>
      <c r="C75" s="70"/>
      <c r="D75" s="71"/>
      <c r="E75" s="71"/>
    </row>
    <row r="76" spans="1:5" s="6" customFormat="1" ht="13.5" customHeight="1" x14ac:dyDescent="0.2">
      <c r="A76" s="6">
        <v>13</v>
      </c>
      <c r="B76" s="69"/>
      <c r="C76" s="70"/>
      <c r="D76" s="71"/>
      <c r="E76" s="71"/>
    </row>
    <row r="77" spans="1:5" s="6" customFormat="1" ht="13.5" customHeight="1" x14ac:dyDescent="0.2">
      <c r="A77" s="6">
        <v>14</v>
      </c>
      <c r="B77" s="69"/>
      <c r="C77" s="70"/>
      <c r="D77" s="71"/>
      <c r="E77" s="71"/>
    </row>
    <row r="78" spans="1:5" s="6" customFormat="1" ht="13.5" customHeight="1" x14ac:dyDescent="0.2">
      <c r="A78" s="6">
        <v>15</v>
      </c>
      <c r="B78" s="69"/>
      <c r="C78" s="70"/>
      <c r="D78" s="71"/>
      <c r="E78" s="71"/>
    </row>
    <row r="79" spans="1:5" s="6" customFormat="1" ht="13.5" customHeight="1" x14ac:dyDescent="0.2">
      <c r="A79" s="6">
        <v>16</v>
      </c>
      <c r="B79" s="69"/>
      <c r="C79" s="70"/>
      <c r="D79" s="71"/>
      <c r="E79" s="71"/>
    </row>
    <row r="80" spans="1:5" s="6" customFormat="1" ht="13.5" customHeight="1" x14ac:dyDescent="0.2">
      <c r="A80" s="6">
        <v>17</v>
      </c>
      <c r="B80" s="69"/>
      <c r="C80" s="70"/>
      <c r="D80" s="71"/>
      <c r="E80" s="71"/>
    </row>
    <row r="81" spans="1:5" s="6" customFormat="1" ht="13.5" customHeight="1" x14ac:dyDescent="0.2">
      <c r="A81" s="6">
        <v>18</v>
      </c>
      <c r="B81" s="69"/>
      <c r="C81" s="70"/>
      <c r="D81" s="71"/>
      <c r="E81" s="71"/>
    </row>
    <row r="82" spans="1:5" s="6" customFormat="1" ht="13.5" customHeight="1" x14ac:dyDescent="0.2">
      <c r="A82" s="6">
        <v>19</v>
      </c>
      <c r="B82" s="69"/>
      <c r="C82" s="70"/>
      <c r="D82" s="71"/>
      <c r="E82" s="71"/>
    </row>
    <row r="83" spans="1:5" s="6" customFormat="1" ht="13.5" customHeight="1" thickBot="1" x14ac:dyDescent="0.25">
      <c r="A83" s="6">
        <v>20</v>
      </c>
      <c r="B83" s="69"/>
      <c r="C83" s="70"/>
      <c r="D83" s="71"/>
      <c r="E83" s="71"/>
    </row>
    <row r="84" spans="1:5" s="6" customFormat="1" ht="13.5" customHeight="1" thickBot="1" x14ac:dyDescent="0.25">
      <c r="B84" s="15" t="s">
        <v>70</v>
      </c>
      <c r="C84" s="28">
        <f>SUM(C64:C83)</f>
        <v>0</v>
      </c>
    </row>
    <row r="85" spans="1:5" s="6" customFormat="1" x14ac:dyDescent="0.2">
      <c r="B85" s="16" t="s">
        <v>261</v>
      </c>
      <c r="C85" s="17"/>
    </row>
    <row r="86" spans="1:5" s="6" customFormat="1" x14ac:dyDescent="0.2">
      <c r="B86" s="15"/>
      <c r="C86" s="17"/>
    </row>
    <row r="87" spans="1:5" s="6" customFormat="1" x14ac:dyDescent="0.2">
      <c r="B87" s="8" t="s">
        <v>94</v>
      </c>
    </row>
    <row r="88" spans="1:5" s="6" customFormat="1" x14ac:dyDescent="0.2">
      <c r="C88" s="9" t="s">
        <v>72</v>
      </c>
    </row>
    <row r="89" spans="1:5" s="6" customFormat="1" ht="52.5" customHeight="1" x14ac:dyDescent="0.2">
      <c r="B89" s="10" t="s">
        <v>38</v>
      </c>
      <c r="C89" s="11" t="s">
        <v>93</v>
      </c>
      <c r="D89" s="10" t="s">
        <v>304</v>
      </c>
      <c r="E89" s="10" t="s">
        <v>305</v>
      </c>
    </row>
    <row r="90" spans="1:5" s="6" customFormat="1" ht="13.5" customHeight="1" x14ac:dyDescent="0.2">
      <c r="A90" s="6">
        <v>1</v>
      </c>
      <c r="B90" s="69"/>
      <c r="C90" s="70"/>
      <c r="D90" s="71"/>
      <c r="E90" s="71"/>
    </row>
    <row r="91" spans="1:5" s="6" customFormat="1" ht="13.5" customHeight="1" x14ac:dyDescent="0.2">
      <c r="A91" s="6">
        <v>2</v>
      </c>
      <c r="B91" s="69"/>
      <c r="C91" s="70"/>
      <c r="D91" s="71"/>
      <c r="E91" s="71"/>
    </row>
    <row r="92" spans="1:5" s="6" customFormat="1" ht="13.5" customHeight="1" x14ac:dyDescent="0.2">
      <c r="A92" s="6">
        <v>3</v>
      </c>
      <c r="B92" s="69"/>
      <c r="C92" s="70"/>
      <c r="D92" s="71"/>
      <c r="E92" s="71"/>
    </row>
    <row r="93" spans="1:5" s="6" customFormat="1" ht="13.5" customHeight="1" x14ac:dyDescent="0.2">
      <c r="A93" s="6">
        <v>4</v>
      </c>
      <c r="B93" s="69"/>
      <c r="C93" s="70"/>
      <c r="D93" s="71"/>
      <c r="E93" s="71"/>
    </row>
    <row r="94" spans="1:5" s="6" customFormat="1" ht="13.5" customHeight="1" x14ac:dyDescent="0.2">
      <c r="A94" s="6">
        <v>5</v>
      </c>
      <c r="B94" s="69"/>
      <c r="C94" s="70"/>
      <c r="D94" s="71"/>
      <c r="E94" s="71"/>
    </row>
    <row r="95" spans="1:5" s="6" customFormat="1" ht="13.5" customHeight="1" x14ac:dyDescent="0.2">
      <c r="A95" s="6">
        <v>6</v>
      </c>
      <c r="B95" s="69"/>
      <c r="C95" s="70"/>
      <c r="D95" s="71"/>
      <c r="E95" s="71"/>
    </row>
    <row r="96" spans="1:5" s="6" customFormat="1" ht="13.5" customHeight="1" x14ac:dyDescent="0.2">
      <c r="A96" s="6">
        <v>7</v>
      </c>
      <c r="B96" s="69"/>
      <c r="C96" s="70"/>
      <c r="D96" s="71"/>
      <c r="E96" s="71"/>
    </row>
    <row r="97" spans="1:5" s="6" customFormat="1" ht="13.5" customHeight="1" x14ac:dyDescent="0.2">
      <c r="A97" s="6">
        <v>8</v>
      </c>
      <c r="B97" s="69"/>
      <c r="C97" s="70"/>
      <c r="D97" s="71"/>
      <c r="E97" s="71"/>
    </row>
    <row r="98" spans="1:5" s="6" customFormat="1" ht="13.5" customHeight="1" x14ac:dyDescent="0.2">
      <c r="A98" s="6">
        <v>9</v>
      </c>
      <c r="B98" s="69"/>
      <c r="C98" s="70"/>
      <c r="D98" s="71"/>
      <c r="E98" s="71"/>
    </row>
    <row r="99" spans="1:5" s="6" customFormat="1" ht="13.5" customHeight="1" x14ac:dyDescent="0.2">
      <c r="A99" s="6">
        <v>10</v>
      </c>
      <c r="B99" s="69"/>
      <c r="C99" s="70"/>
      <c r="D99" s="71"/>
      <c r="E99" s="71"/>
    </row>
    <row r="100" spans="1:5" s="6" customFormat="1" ht="13.5" customHeight="1" x14ac:dyDescent="0.2">
      <c r="A100" s="6">
        <v>11</v>
      </c>
      <c r="B100" s="69"/>
      <c r="C100" s="70"/>
      <c r="D100" s="71"/>
      <c r="E100" s="71"/>
    </row>
    <row r="101" spans="1:5" s="6" customFormat="1" ht="13.5" customHeight="1" x14ac:dyDescent="0.2">
      <c r="A101" s="6">
        <v>12</v>
      </c>
      <c r="B101" s="69"/>
      <c r="C101" s="70"/>
      <c r="D101" s="71"/>
      <c r="E101" s="71"/>
    </row>
    <row r="102" spans="1:5" s="6" customFormat="1" ht="13.5" customHeight="1" x14ac:dyDescent="0.2">
      <c r="A102" s="6">
        <v>13</v>
      </c>
      <c r="B102" s="69"/>
      <c r="C102" s="70"/>
      <c r="D102" s="71"/>
      <c r="E102" s="71"/>
    </row>
    <row r="103" spans="1:5" s="6" customFormat="1" ht="13.5" customHeight="1" x14ac:dyDescent="0.2">
      <c r="A103" s="6">
        <v>14</v>
      </c>
      <c r="B103" s="69"/>
      <c r="C103" s="70"/>
      <c r="D103" s="71"/>
      <c r="E103" s="71"/>
    </row>
    <row r="104" spans="1:5" s="6" customFormat="1" ht="13.5" customHeight="1" x14ac:dyDescent="0.2">
      <c r="A104" s="6">
        <v>15</v>
      </c>
      <c r="B104" s="69"/>
      <c r="C104" s="70"/>
      <c r="D104" s="71"/>
      <c r="E104" s="71"/>
    </row>
    <row r="105" spans="1:5" s="6" customFormat="1" ht="13.5" customHeight="1" x14ac:dyDescent="0.2">
      <c r="A105" s="6">
        <v>16</v>
      </c>
      <c r="B105" s="69"/>
      <c r="C105" s="70"/>
      <c r="D105" s="71"/>
      <c r="E105" s="71"/>
    </row>
    <row r="106" spans="1:5" s="6" customFormat="1" ht="13.5" customHeight="1" x14ac:dyDescent="0.2">
      <c r="A106" s="6">
        <v>17</v>
      </c>
      <c r="B106" s="69"/>
      <c r="C106" s="70"/>
      <c r="D106" s="71"/>
      <c r="E106" s="71"/>
    </row>
    <row r="107" spans="1:5" s="6" customFormat="1" ht="13.5" customHeight="1" x14ac:dyDescent="0.2">
      <c r="A107" s="6">
        <v>18</v>
      </c>
      <c r="B107" s="69"/>
      <c r="C107" s="70"/>
      <c r="D107" s="71"/>
      <c r="E107" s="71"/>
    </row>
    <row r="108" spans="1:5" s="6" customFormat="1" ht="13.5" customHeight="1" x14ac:dyDescent="0.2">
      <c r="A108" s="6">
        <v>19</v>
      </c>
      <c r="B108" s="69"/>
      <c r="C108" s="70"/>
      <c r="D108" s="71"/>
      <c r="E108" s="71"/>
    </row>
    <row r="109" spans="1:5" s="6" customFormat="1" ht="13.5" customHeight="1" thickBot="1" x14ac:dyDescent="0.25">
      <c r="A109" s="6">
        <v>20</v>
      </c>
      <c r="B109" s="69"/>
      <c r="C109" s="70"/>
      <c r="D109" s="71"/>
      <c r="E109" s="71"/>
    </row>
    <row r="110" spans="1:5" s="6" customFormat="1" ht="13.5" customHeight="1" thickBot="1" x14ac:dyDescent="0.25">
      <c r="B110" s="15" t="s">
        <v>96</v>
      </c>
      <c r="C110" s="28">
        <f>SUM(C90:C109)</f>
        <v>0</v>
      </c>
    </row>
    <row r="111" spans="1:5" s="6" customFormat="1" x14ac:dyDescent="0.2">
      <c r="B111" s="16" t="s">
        <v>261</v>
      </c>
      <c r="C111" s="17"/>
    </row>
    <row r="112" spans="1:5" s="12" customFormat="1" ht="13.5" customHeight="1" x14ac:dyDescent="0.2">
      <c r="B112" s="19"/>
      <c r="D112" s="13"/>
      <c r="E112" s="20"/>
    </row>
    <row r="113" spans="1:8" s="6" customFormat="1" x14ac:dyDescent="0.2">
      <c r="A113" s="8" t="s">
        <v>255</v>
      </c>
    </row>
    <row r="114" spans="1:8" s="6" customFormat="1" x14ac:dyDescent="0.2">
      <c r="A114" s="8"/>
    </row>
    <row r="115" spans="1:8" s="6" customFormat="1" x14ac:dyDescent="0.2">
      <c r="A115" s="8" t="s">
        <v>256</v>
      </c>
    </row>
    <row r="116" spans="1:8" s="6" customFormat="1" x14ac:dyDescent="0.2">
      <c r="F116" s="9" t="s">
        <v>72</v>
      </c>
    </row>
    <row r="117" spans="1:8" s="6" customFormat="1" ht="52.5" customHeight="1" x14ac:dyDescent="0.2">
      <c r="B117" s="44" t="s">
        <v>262</v>
      </c>
      <c r="C117" s="11" t="s">
        <v>245</v>
      </c>
      <c r="D117" s="21" t="s">
        <v>99</v>
      </c>
      <c r="E117" s="11" t="s">
        <v>100</v>
      </c>
      <c r="F117" s="11" t="s">
        <v>101</v>
      </c>
      <c r="G117" s="10" t="s">
        <v>304</v>
      </c>
      <c r="H117" s="10" t="s">
        <v>305</v>
      </c>
    </row>
    <row r="118" spans="1:8" s="6" customFormat="1" x14ac:dyDescent="0.2">
      <c r="A118" s="6">
        <v>1</v>
      </c>
      <c r="B118" s="69"/>
      <c r="C118" s="72"/>
      <c r="D118" s="73"/>
      <c r="E118" s="74"/>
      <c r="F118" s="22">
        <f>ROUND(C118*D118*E118,0)</f>
        <v>0</v>
      </c>
      <c r="G118" s="71"/>
      <c r="H118" s="71"/>
    </row>
    <row r="119" spans="1:8" s="6" customFormat="1" x14ac:dyDescent="0.2">
      <c r="A119" s="6">
        <v>2</v>
      </c>
      <c r="B119" s="69"/>
      <c r="C119" s="72"/>
      <c r="D119" s="73"/>
      <c r="E119" s="74"/>
      <c r="F119" s="22">
        <f t="shared" ref="F119:F137" si="2">ROUND(C119*D119*E119,0)</f>
        <v>0</v>
      </c>
      <c r="G119" s="71"/>
      <c r="H119" s="71"/>
    </row>
    <row r="120" spans="1:8" s="6" customFormat="1" x14ac:dyDescent="0.2">
      <c r="A120" s="6">
        <v>3</v>
      </c>
      <c r="B120" s="69"/>
      <c r="C120" s="72"/>
      <c r="D120" s="73"/>
      <c r="E120" s="74"/>
      <c r="F120" s="22">
        <f t="shared" si="2"/>
        <v>0</v>
      </c>
      <c r="G120" s="71"/>
      <c r="H120" s="71"/>
    </row>
    <row r="121" spans="1:8" s="6" customFormat="1" x14ac:dyDescent="0.2">
      <c r="A121" s="6">
        <v>4</v>
      </c>
      <c r="B121" s="69"/>
      <c r="C121" s="72"/>
      <c r="D121" s="73"/>
      <c r="E121" s="74"/>
      <c r="F121" s="22">
        <f t="shared" si="2"/>
        <v>0</v>
      </c>
      <c r="G121" s="71"/>
      <c r="H121" s="71"/>
    </row>
    <row r="122" spans="1:8" s="6" customFormat="1" x14ac:dyDescent="0.2">
      <c r="A122" s="6">
        <v>5</v>
      </c>
      <c r="B122" s="69"/>
      <c r="C122" s="72"/>
      <c r="D122" s="73"/>
      <c r="E122" s="74"/>
      <c r="F122" s="22">
        <f t="shared" si="2"/>
        <v>0</v>
      </c>
      <c r="G122" s="71"/>
      <c r="H122" s="71"/>
    </row>
    <row r="123" spans="1:8" s="6" customFormat="1" x14ac:dyDescent="0.2">
      <c r="A123" s="6">
        <v>6</v>
      </c>
      <c r="B123" s="69"/>
      <c r="C123" s="72"/>
      <c r="D123" s="73"/>
      <c r="E123" s="74"/>
      <c r="F123" s="22">
        <f t="shared" si="2"/>
        <v>0</v>
      </c>
      <c r="G123" s="71"/>
      <c r="H123" s="71"/>
    </row>
    <row r="124" spans="1:8" s="6" customFormat="1" x14ac:dyDescent="0.2">
      <c r="A124" s="6">
        <v>7</v>
      </c>
      <c r="B124" s="69"/>
      <c r="C124" s="72"/>
      <c r="D124" s="73"/>
      <c r="E124" s="74"/>
      <c r="F124" s="22">
        <f t="shared" si="2"/>
        <v>0</v>
      </c>
      <c r="G124" s="71"/>
      <c r="H124" s="71"/>
    </row>
    <row r="125" spans="1:8" s="6" customFormat="1" x14ac:dyDescent="0.2">
      <c r="A125" s="6">
        <v>8</v>
      </c>
      <c r="B125" s="69"/>
      <c r="C125" s="72"/>
      <c r="D125" s="73"/>
      <c r="E125" s="74"/>
      <c r="F125" s="22">
        <f t="shared" si="2"/>
        <v>0</v>
      </c>
      <c r="G125" s="71"/>
      <c r="H125" s="71"/>
    </row>
    <row r="126" spans="1:8" s="6" customFormat="1" x14ac:dyDescent="0.2">
      <c r="A126" s="6">
        <v>9</v>
      </c>
      <c r="B126" s="69"/>
      <c r="C126" s="72"/>
      <c r="D126" s="73"/>
      <c r="E126" s="74"/>
      <c r="F126" s="22">
        <f t="shared" si="2"/>
        <v>0</v>
      </c>
      <c r="G126" s="71"/>
      <c r="H126" s="71"/>
    </row>
    <row r="127" spans="1:8" s="6" customFormat="1" x14ac:dyDescent="0.2">
      <c r="A127" s="6">
        <v>10</v>
      </c>
      <c r="B127" s="69"/>
      <c r="C127" s="72"/>
      <c r="D127" s="73"/>
      <c r="E127" s="74"/>
      <c r="F127" s="22">
        <f t="shared" si="2"/>
        <v>0</v>
      </c>
      <c r="G127" s="71"/>
      <c r="H127" s="71"/>
    </row>
    <row r="128" spans="1:8" s="6" customFormat="1" x14ac:dyDescent="0.2">
      <c r="A128" s="6">
        <v>11</v>
      </c>
      <c r="B128" s="69"/>
      <c r="C128" s="72"/>
      <c r="D128" s="73"/>
      <c r="E128" s="74"/>
      <c r="F128" s="22">
        <f t="shared" si="2"/>
        <v>0</v>
      </c>
      <c r="G128" s="71"/>
      <c r="H128" s="71"/>
    </row>
    <row r="129" spans="1:8" s="6" customFormat="1" x14ac:dyDescent="0.2">
      <c r="A129" s="6">
        <v>12</v>
      </c>
      <c r="B129" s="69"/>
      <c r="C129" s="72"/>
      <c r="D129" s="73"/>
      <c r="E129" s="74"/>
      <c r="F129" s="22">
        <f t="shared" si="2"/>
        <v>0</v>
      </c>
      <c r="G129" s="71"/>
      <c r="H129" s="71"/>
    </row>
    <row r="130" spans="1:8" s="6" customFormat="1" x14ac:dyDescent="0.2">
      <c r="A130" s="6">
        <v>13</v>
      </c>
      <c r="B130" s="69"/>
      <c r="C130" s="72"/>
      <c r="D130" s="73"/>
      <c r="E130" s="74"/>
      <c r="F130" s="22">
        <f t="shared" si="2"/>
        <v>0</v>
      </c>
      <c r="G130" s="71"/>
      <c r="H130" s="71"/>
    </row>
    <row r="131" spans="1:8" s="6" customFormat="1" x14ac:dyDescent="0.2">
      <c r="A131" s="6">
        <v>14</v>
      </c>
      <c r="B131" s="69"/>
      <c r="C131" s="72"/>
      <c r="D131" s="73"/>
      <c r="E131" s="74"/>
      <c r="F131" s="22">
        <f t="shared" si="2"/>
        <v>0</v>
      </c>
      <c r="G131" s="71"/>
      <c r="H131" s="71"/>
    </row>
    <row r="132" spans="1:8" s="6" customFormat="1" x14ac:dyDescent="0.2">
      <c r="A132" s="6">
        <v>15</v>
      </c>
      <c r="B132" s="69"/>
      <c r="C132" s="72"/>
      <c r="D132" s="73"/>
      <c r="E132" s="74"/>
      <c r="F132" s="22">
        <f t="shared" si="2"/>
        <v>0</v>
      </c>
      <c r="G132" s="71"/>
      <c r="H132" s="71"/>
    </row>
    <row r="133" spans="1:8" s="6" customFormat="1" x14ac:dyDescent="0.2">
      <c r="A133" s="6">
        <v>16</v>
      </c>
      <c r="B133" s="69"/>
      <c r="C133" s="72"/>
      <c r="D133" s="73"/>
      <c r="E133" s="74"/>
      <c r="F133" s="22">
        <f t="shared" si="2"/>
        <v>0</v>
      </c>
      <c r="G133" s="71"/>
      <c r="H133" s="71"/>
    </row>
    <row r="134" spans="1:8" s="6" customFormat="1" x14ac:dyDescent="0.2">
      <c r="A134" s="6">
        <v>17</v>
      </c>
      <c r="B134" s="69"/>
      <c r="C134" s="72"/>
      <c r="D134" s="73"/>
      <c r="E134" s="74"/>
      <c r="F134" s="22">
        <f t="shared" si="2"/>
        <v>0</v>
      </c>
      <c r="G134" s="71"/>
      <c r="H134" s="71"/>
    </row>
    <row r="135" spans="1:8" s="6" customFormat="1" x14ac:dyDescent="0.2">
      <c r="A135" s="6">
        <v>18</v>
      </c>
      <c r="B135" s="69"/>
      <c r="C135" s="72"/>
      <c r="D135" s="73"/>
      <c r="E135" s="74"/>
      <c r="F135" s="22">
        <f t="shared" si="2"/>
        <v>0</v>
      </c>
      <c r="G135" s="71"/>
      <c r="H135" s="71"/>
    </row>
    <row r="136" spans="1:8" s="6" customFormat="1" x14ac:dyDescent="0.2">
      <c r="A136" s="6">
        <v>19</v>
      </c>
      <c r="B136" s="69"/>
      <c r="C136" s="72"/>
      <c r="D136" s="73"/>
      <c r="E136" s="74"/>
      <c r="F136" s="22">
        <f t="shared" si="2"/>
        <v>0</v>
      </c>
      <c r="G136" s="71"/>
      <c r="H136" s="71"/>
    </row>
    <row r="137" spans="1:8" s="6" customFormat="1" ht="13.5" thickBot="1" x14ac:dyDescent="0.25">
      <c r="A137" s="6">
        <v>20</v>
      </c>
      <c r="B137" s="69"/>
      <c r="C137" s="72"/>
      <c r="D137" s="73"/>
      <c r="E137" s="74"/>
      <c r="F137" s="22">
        <f t="shared" si="2"/>
        <v>0</v>
      </c>
      <c r="G137" s="71"/>
      <c r="H137" s="71"/>
    </row>
    <row r="138" spans="1:8" s="6" customFormat="1" ht="13.5" customHeight="1" thickBot="1" x14ac:dyDescent="0.25">
      <c r="E138" s="15" t="s">
        <v>97</v>
      </c>
      <c r="F138" s="28">
        <f>SUM(F118:F137)</f>
        <v>0</v>
      </c>
    </row>
    <row r="139" spans="1:8" s="6" customFormat="1" ht="13.5" customHeight="1" x14ac:dyDescent="0.2">
      <c r="B139" s="7" t="s">
        <v>246</v>
      </c>
      <c r="E139" s="15"/>
      <c r="F139" s="20"/>
    </row>
    <row r="140" spans="1:8" s="6" customFormat="1" ht="13.5" customHeight="1" x14ac:dyDescent="0.2">
      <c r="B140" s="7"/>
      <c r="E140" s="15"/>
      <c r="F140" s="20"/>
    </row>
    <row r="141" spans="1:8" s="6" customFormat="1" x14ac:dyDescent="0.2">
      <c r="A141" s="8" t="s">
        <v>257</v>
      </c>
    </row>
    <row r="142" spans="1:8" s="6" customFormat="1" x14ac:dyDescent="0.2">
      <c r="F142" s="9" t="s">
        <v>72</v>
      </c>
    </row>
    <row r="143" spans="1:8" s="6" customFormat="1" ht="52.5" customHeight="1" x14ac:dyDescent="0.2">
      <c r="B143" s="44" t="s">
        <v>263</v>
      </c>
      <c r="C143" s="11" t="s">
        <v>245</v>
      </c>
      <c r="D143" s="21" t="s">
        <v>99</v>
      </c>
      <c r="E143" s="11" t="s">
        <v>100</v>
      </c>
      <c r="F143" s="11" t="s">
        <v>101</v>
      </c>
      <c r="G143" s="10" t="s">
        <v>304</v>
      </c>
      <c r="H143" s="10" t="s">
        <v>305</v>
      </c>
    </row>
    <row r="144" spans="1:8" s="6" customFormat="1" x14ac:dyDescent="0.2">
      <c r="A144" s="6">
        <v>1</v>
      </c>
      <c r="B144" s="69"/>
      <c r="C144" s="72"/>
      <c r="D144" s="73"/>
      <c r="E144" s="74"/>
      <c r="F144" s="22">
        <f>ROUND(C144*D144*E144,0)</f>
        <v>0</v>
      </c>
      <c r="G144" s="71"/>
      <c r="H144" s="71"/>
    </row>
    <row r="145" spans="1:8" s="6" customFormat="1" x14ac:dyDescent="0.2">
      <c r="A145" s="6">
        <v>2</v>
      </c>
      <c r="B145" s="69"/>
      <c r="C145" s="72"/>
      <c r="D145" s="73"/>
      <c r="E145" s="74"/>
      <c r="F145" s="22">
        <f t="shared" ref="F145:F163" si="3">ROUND(C145*D145*E145,0)</f>
        <v>0</v>
      </c>
      <c r="G145" s="71"/>
      <c r="H145" s="71"/>
    </row>
    <row r="146" spans="1:8" s="6" customFormat="1" x14ac:dyDescent="0.2">
      <c r="A146" s="6">
        <v>3</v>
      </c>
      <c r="B146" s="69"/>
      <c r="C146" s="72"/>
      <c r="D146" s="73"/>
      <c r="E146" s="74"/>
      <c r="F146" s="22">
        <f t="shared" si="3"/>
        <v>0</v>
      </c>
      <c r="G146" s="71"/>
      <c r="H146" s="71"/>
    </row>
    <row r="147" spans="1:8" s="6" customFormat="1" x14ac:dyDescent="0.2">
      <c r="A147" s="6">
        <v>4</v>
      </c>
      <c r="B147" s="69"/>
      <c r="C147" s="72"/>
      <c r="D147" s="73"/>
      <c r="E147" s="74"/>
      <c r="F147" s="22">
        <f t="shared" si="3"/>
        <v>0</v>
      </c>
      <c r="G147" s="71"/>
      <c r="H147" s="71"/>
    </row>
    <row r="148" spans="1:8" s="6" customFormat="1" x14ac:dyDescent="0.2">
      <c r="A148" s="6">
        <v>5</v>
      </c>
      <c r="B148" s="69"/>
      <c r="C148" s="72"/>
      <c r="D148" s="73"/>
      <c r="E148" s="74"/>
      <c r="F148" s="22">
        <f t="shared" si="3"/>
        <v>0</v>
      </c>
      <c r="G148" s="71"/>
      <c r="H148" s="71"/>
    </row>
    <row r="149" spans="1:8" s="6" customFormat="1" x14ac:dyDescent="0.2">
      <c r="A149" s="6">
        <v>6</v>
      </c>
      <c r="B149" s="69"/>
      <c r="C149" s="72"/>
      <c r="D149" s="73"/>
      <c r="E149" s="74"/>
      <c r="F149" s="22">
        <f t="shared" si="3"/>
        <v>0</v>
      </c>
      <c r="G149" s="71"/>
      <c r="H149" s="71"/>
    </row>
    <row r="150" spans="1:8" s="6" customFormat="1" x14ac:dyDescent="0.2">
      <c r="A150" s="6">
        <v>7</v>
      </c>
      <c r="B150" s="69"/>
      <c r="C150" s="72"/>
      <c r="D150" s="73"/>
      <c r="E150" s="74"/>
      <c r="F150" s="22">
        <f t="shared" si="3"/>
        <v>0</v>
      </c>
      <c r="G150" s="71"/>
      <c r="H150" s="71"/>
    </row>
    <row r="151" spans="1:8" s="6" customFormat="1" x14ac:dyDescent="0.2">
      <c r="A151" s="6">
        <v>8</v>
      </c>
      <c r="B151" s="69"/>
      <c r="C151" s="72"/>
      <c r="D151" s="73"/>
      <c r="E151" s="74"/>
      <c r="F151" s="22">
        <f t="shared" si="3"/>
        <v>0</v>
      </c>
      <c r="G151" s="71"/>
      <c r="H151" s="71"/>
    </row>
    <row r="152" spans="1:8" s="6" customFormat="1" x14ac:dyDescent="0.2">
      <c r="A152" s="6">
        <v>9</v>
      </c>
      <c r="B152" s="69"/>
      <c r="C152" s="72"/>
      <c r="D152" s="73"/>
      <c r="E152" s="74"/>
      <c r="F152" s="22">
        <f t="shared" si="3"/>
        <v>0</v>
      </c>
      <c r="G152" s="71"/>
      <c r="H152" s="71"/>
    </row>
    <row r="153" spans="1:8" s="6" customFormat="1" x14ac:dyDescent="0.2">
      <c r="A153" s="6">
        <v>10</v>
      </c>
      <c r="B153" s="69"/>
      <c r="C153" s="72"/>
      <c r="D153" s="73"/>
      <c r="E153" s="74"/>
      <c r="F153" s="22">
        <f t="shared" si="3"/>
        <v>0</v>
      </c>
      <c r="G153" s="71"/>
      <c r="H153" s="71"/>
    </row>
    <row r="154" spans="1:8" s="6" customFormat="1" x14ac:dyDescent="0.2">
      <c r="A154" s="6">
        <v>11</v>
      </c>
      <c r="B154" s="69"/>
      <c r="C154" s="72"/>
      <c r="D154" s="73"/>
      <c r="E154" s="74"/>
      <c r="F154" s="22">
        <f t="shared" si="3"/>
        <v>0</v>
      </c>
      <c r="G154" s="71"/>
      <c r="H154" s="71"/>
    </row>
    <row r="155" spans="1:8" s="6" customFormat="1" x14ac:dyDescent="0.2">
      <c r="A155" s="6">
        <v>12</v>
      </c>
      <c r="B155" s="69"/>
      <c r="C155" s="72"/>
      <c r="D155" s="73"/>
      <c r="E155" s="74"/>
      <c r="F155" s="22">
        <f t="shared" si="3"/>
        <v>0</v>
      </c>
      <c r="G155" s="71"/>
      <c r="H155" s="71"/>
    </row>
    <row r="156" spans="1:8" s="6" customFormat="1" x14ac:dyDescent="0.2">
      <c r="A156" s="6">
        <v>13</v>
      </c>
      <c r="B156" s="69"/>
      <c r="C156" s="72"/>
      <c r="D156" s="73"/>
      <c r="E156" s="74"/>
      <c r="F156" s="22">
        <f t="shared" si="3"/>
        <v>0</v>
      </c>
      <c r="G156" s="71"/>
      <c r="H156" s="71"/>
    </row>
    <row r="157" spans="1:8" s="6" customFormat="1" x14ac:dyDescent="0.2">
      <c r="A157" s="6">
        <v>14</v>
      </c>
      <c r="B157" s="69"/>
      <c r="C157" s="72"/>
      <c r="D157" s="73"/>
      <c r="E157" s="74"/>
      <c r="F157" s="22">
        <f t="shared" si="3"/>
        <v>0</v>
      </c>
      <c r="G157" s="71"/>
      <c r="H157" s="71"/>
    </row>
    <row r="158" spans="1:8" s="6" customFormat="1" x14ac:dyDescent="0.2">
      <c r="A158" s="6">
        <v>15</v>
      </c>
      <c r="B158" s="69"/>
      <c r="C158" s="72"/>
      <c r="D158" s="73"/>
      <c r="E158" s="74"/>
      <c r="F158" s="22">
        <f t="shared" si="3"/>
        <v>0</v>
      </c>
      <c r="G158" s="71"/>
      <c r="H158" s="71"/>
    </row>
    <row r="159" spans="1:8" s="6" customFormat="1" x14ac:dyDescent="0.2">
      <c r="A159" s="6">
        <v>16</v>
      </c>
      <c r="B159" s="69"/>
      <c r="C159" s="72"/>
      <c r="D159" s="73"/>
      <c r="E159" s="74"/>
      <c r="F159" s="22">
        <f t="shared" si="3"/>
        <v>0</v>
      </c>
      <c r="G159" s="71"/>
      <c r="H159" s="71"/>
    </row>
    <row r="160" spans="1:8" s="6" customFormat="1" x14ac:dyDescent="0.2">
      <c r="A160" s="6">
        <v>17</v>
      </c>
      <c r="B160" s="69"/>
      <c r="C160" s="72"/>
      <c r="D160" s="73"/>
      <c r="E160" s="74"/>
      <c r="F160" s="22">
        <f t="shared" si="3"/>
        <v>0</v>
      </c>
      <c r="G160" s="71"/>
      <c r="H160" s="71"/>
    </row>
    <row r="161" spans="1:8" s="6" customFormat="1" x14ac:dyDescent="0.2">
      <c r="A161" s="6">
        <v>18</v>
      </c>
      <c r="B161" s="69"/>
      <c r="C161" s="72"/>
      <c r="D161" s="73"/>
      <c r="E161" s="74"/>
      <c r="F161" s="22">
        <f t="shared" si="3"/>
        <v>0</v>
      </c>
      <c r="G161" s="71"/>
      <c r="H161" s="71"/>
    </row>
    <row r="162" spans="1:8" s="6" customFormat="1" x14ac:dyDescent="0.2">
      <c r="A162" s="6">
        <v>19</v>
      </c>
      <c r="B162" s="69"/>
      <c r="C162" s="72"/>
      <c r="D162" s="73"/>
      <c r="E162" s="74"/>
      <c r="F162" s="22">
        <f t="shared" si="3"/>
        <v>0</v>
      </c>
      <c r="G162" s="71"/>
      <c r="H162" s="71"/>
    </row>
    <row r="163" spans="1:8" s="6" customFormat="1" ht="13.5" thickBot="1" x14ac:dyDescent="0.25">
      <c r="A163" s="6">
        <v>20</v>
      </c>
      <c r="B163" s="69"/>
      <c r="C163" s="72"/>
      <c r="D163" s="73"/>
      <c r="E163" s="74"/>
      <c r="F163" s="22">
        <f t="shared" si="3"/>
        <v>0</v>
      </c>
      <c r="G163" s="71"/>
      <c r="H163" s="71"/>
    </row>
    <row r="164" spans="1:8" s="6" customFormat="1" ht="13.5" customHeight="1" thickBot="1" x14ac:dyDescent="0.25">
      <c r="E164" s="15" t="s">
        <v>98</v>
      </c>
      <c r="F164" s="28">
        <f>SUM(F144:F163)</f>
        <v>0</v>
      </c>
    </row>
    <row r="165" spans="1:8" s="6" customFormat="1" ht="13.5" customHeight="1" x14ac:dyDescent="0.2">
      <c r="B165" s="7" t="s">
        <v>246</v>
      </c>
      <c r="E165" s="15"/>
      <c r="F165" s="20"/>
    </row>
    <row r="166" spans="1:8" s="6" customFormat="1" x14ac:dyDescent="0.2"/>
    <row r="167" spans="1:8" s="6" customFormat="1" x14ac:dyDescent="0.2">
      <c r="A167" s="8" t="s">
        <v>95</v>
      </c>
    </row>
    <row r="168" spans="1:8" s="6" customFormat="1" x14ac:dyDescent="0.2">
      <c r="C168" s="9" t="s">
        <v>72</v>
      </c>
    </row>
    <row r="169" spans="1:8" s="6" customFormat="1" ht="52.5" customHeight="1" x14ac:dyDescent="0.2">
      <c r="B169" s="10" t="s">
        <v>318</v>
      </c>
      <c r="C169" s="11" t="s">
        <v>93</v>
      </c>
      <c r="D169" s="10" t="s">
        <v>304</v>
      </c>
      <c r="E169" s="10" t="s">
        <v>305</v>
      </c>
    </row>
    <row r="170" spans="1:8" s="6" customFormat="1" ht="13.5" customHeight="1" x14ac:dyDescent="0.2">
      <c r="A170" s="6">
        <v>1</v>
      </c>
      <c r="B170" s="69"/>
      <c r="C170" s="70"/>
      <c r="D170" s="71"/>
      <c r="E170" s="71"/>
    </row>
    <row r="171" spans="1:8" s="6" customFormat="1" ht="13.5" customHeight="1" x14ac:dyDescent="0.2">
      <c r="A171" s="6">
        <v>2</v>
      </c>
      <c r="B171" s="69"/>
      <c r="C171" s="70"/>
      <c r="D171" s="71"/>
      <c r="E171" s="71"/>
    </row>
    <row r="172" spans="1:8" s="6" customFormat="1" ht="13.5" customHeight="1" x14ac:dyDescent="0.2">
      <c r="A172" s="6">
        <v>3</v>
      </c>
      <c r="B172" s="69"/>
      <c r="C172" s="70"/>
      <c r="D172" s="71"/>
      <c r="E172" s="71"/>
    </row>
    <row r="173" spans="1:8" s="6" customFormat="1" ht="13.5" customHeight="1" x14ac:dyDescent="0.2">
      <c r="A173" s="6">
        <v>4</v>
      </c>
      <c r="B173" s="69"/>
      <c r="C173" s="70"/>
      <c r="D173" s="71"/>
      <c r="E173" s="71"/>
    </row>
    <row r="174" spans="1:8" s="6" customFormat="1" ht="13.5" customHeight="1" x14ac:dyDescent="0.2">
      <c r="A174" s="6">
        <v>5</v>
      </c>
      <c r="B174" s="69"/>
      <c r="C174" s="70"/>
      <c r="D174" s="71"/>
      <c r="E174" s="71"/>
    </row>
    <row r="175" spans="1:8" s="6" customFormat="1" ht="13.5" customHeight="1" x14ac:dyDescent="0.2">
      <c r="A175" s="6">
        <v>6</v>
      </c>
      <c r="B175" s="69"/>
      <c r="C175" s="70"/>
      <c r="D175" s="71"/>
      <c r="E175" s="71"/>
    </row>
    <row r="176" spans="1:8" s="6" customFormat="1" ht="13.5" customHeight="1" x14ac:dyDescent="0.2">
      <c r="A176" s="6">
        <v>7</v>
      </c>
      <c r="B176" s="69"/>
      <c r="C176" s="70"/>
      <c r="D176" s="71"/>
      <c r="E176" s="71"/>
    </row>
    <row r="177" spans="1:5" s="6" customFormat="1" ht="13.5" customHeight="1" x14ac:dyDescent="0.2">
      <c r="A177" s="6">
        <v>8</v>
      </c>
      <c r="B177" s="69"/>
      <c r="C177" s="70"/>
      <c r="D177" s="71"/>
      <c r="E177" s="71"/>
    </row>
    <row r="178" spans="1:5" s="6" customFormat="1" ht="13.5" customHeight="1" x14ac:dyDescent="0.2">
      <c r="A178" s="6">
        <v>9</v>
      </c>
      <c r="B178" s="69"/>
      <c r="C178" s="70"/>
      <c r="D178" s="71"/>
      <c r="E178" s="71"/>
    </row>
    <row r="179" spans="1:5" s="6" customFormat="1" ht="13.5" customHeight="1" x14ac:dyDescent="0.2">
      <c r="A179" s="6">
        <v>10</v>
      </c>
      <c r="B179" s="69"/>
      <c r="C179" s="70"/>
      <c r="D179" s="71"/>
      <c r="E179" s="71"/>
    </row>
    <row r="180" spans="1:5" s="6" customFormat="1" ht="13.5" customHeight="1" x14ac:dyDescent="0.2">
      <c r="A180" s="6">
        <v>11</v>
      </c>
      <c r="B180" s="69"/>
      <c r="C180" s="70"/>
      <c r="D180" s="71"/>
      <c r="E180" s="71"/>
    </row>
    <row r="181" spans="1:5" s="6" customFormat="1" ht="13.5" customHeight="1" x14ac:dyDescent="0.2">
      <c r="A181" s="6">
        <v>12</v>
      </c>
      <c r="B181" s="69"/>
      <c r="C181" s="70"/>
      <c r="D181" s="71"/>
      <c r="E181" s="71"/>
    </row>
    <row r="182" spans="1:5" s="6" customFormat="1" ht="13.5" customHeight="1" x14ac:dyDescent="0.2">
      <c r="A182" s="6">
        <v>13</v>
      </c>
      <c r="B182" s="69"/>
      <c r="C182" s="70"/>
      <c r="D182" s="71"/>
      <c r="E182" s="71"/>
    </row>
    <row r="183" spans="1:5" s="6" customFormat="1" ht="13.5" customHeight="1" x14ac:dyDescent="0.2">
      <c r="A183" s="6">
        <v>14</v>
      </c>
      <c r="B183" s="69"/>
      <c r="C183" s="70"/>
      <c r="D183" s="71"/>
      <c r="E183" s="71"/>
    </row>
    <row r="184" spans="1:5" s="6" customFormat="1" ht="13.5" customHeight="1" x14ac:dyDescent="0.2">
      <c r="A184" s="6">
        <v>15</v>
      </c>
      <c r="B184" s="69"/>
      <c r="C184" s="70"/>
      <c r="D184" s="71"/>
      <c r="E184" s="71"/>
    </row>
    <row r="185" spans="1:5" s="6" customFormat="1" ht="13.5" customHeight="1" x14ac:dyDescent="0.2">
      <c r="A185" s="6">
        <v>16</v>
      </c>
      <c r="B185" s="69"/>
      <c r="C185" s="70"/>
      <c r="D185" s="71"/>
      <c r="E185" s="71"/>
    </row>
    <row r="186" spans="1:5" s="6" customFormat="1" ht="13.5" customHeight="1" x14ac:dyDescent="0.2">
      <c r="A186" s="6">
        <v>17</v>
      </c>
      <c r="B186" s="69"/>
      <c r="C186" s="70"/>
      <c r="D186" s="71"/>
      <c r="E186" s="71"/>
    </row>
    <row r="187" spans="1:5" s="6" customFormat="1" ht="13.5" customHeight="1" x14ac:dyDescent="0.2">
      <c r="A187" s="6">
        <v>18</v>
      </c>
      <c r="B187" s="69"/>
      <c r="C187" s="70"/>
      <c r="D187" s="71"/>
      <c r="E187" s="71"/>
    </row>
    <row r="188" spans="1:5" s="6" customFormat="1" ht="13.5" customHeight="1" x14ac:dyDescent="0.2">
      <c r="A188" s="6">
        <v>19</v>
      </c>
      <c r="B188" s="69"/>
      <c r="C188" s="70"/>
      <c r="D188" s="71"/>
      <c r="E188" s="71"/>
    </row>
    <row r="189" spans="1:5" s="6" customFormat="1" ht="13.5" customHeight="1" thickBot="1" x14ac:dyDescent="0.25">
      <c r="A189" s="6">
        <v>20</v>
      </c>
      <c r="B189" s="69"/>
      <c r="C189" s="70"/>
      <c r="D189" s="71"/>
      <c r="E189" s="71"/>
    </row>
    <row r="190" spans="1:5" s="6" customFormat="1" ht="13.5" customHeight="1" thickBot="1" x14ac:dyDescent="0.25">
      <c r="B190" s="15" t="s">
        <v>247</v>
      </c>
      <c r="C190" s="28">
        <f>SUM(C170:C189)</f>
        <v>0</v>
      </c>
    </row>
    <row r="191" spans="1:5" s="6" customFormat="1" x14ac:dyDescent="0.2">
      <c r="B191" s="16" t="s">
        <v>264</v>
      </c>
      <c r="C191" s="17"/>
    </row>
    <row r="192" spans="1:5" s="6" customFormat="1" x14ac:dyDescent="0.2"/>
    <row r="193" spans="1:11" s="6" customFormat="1" x14ac:dyDescent="0.2">
      <c r="A193" s="8" t="s">
        <v>248</v>
      </c>
    </row>
    <row r="194" spans="1:11" s="6" customFormat="1" ht="13.5" thickBot="1" x14ac:dyDescent="0.25">
      <c r="C194" s="9" t="s">
        <v>72</v>
      </c>
    </row>
    <row r="195" spans="1:11" s="6" customFormat="1" ht="24" customHeight="1" thickTop="1" thickBot="1" x14ac:dyDescent="0.25">
      <c r="B195" s="249">
        <f>SUM(G30,C56,C84,C110,F138,F164,C190)</f>
        <v>0</v>
      </c>
      <c r="C195" s="250"/>
    </row>
    <row r="196" spans="1:11" ht="13.5" thickTop="1" x14ac:dyDescent="0.2"/>
    <row r="197" spans="1:11" ht="14" x14ac:dyDescent="0.2">
      <c r="A197" s="57" t="s">
        <v>299</v>
      </c>
      <c r="B197" s="24" t="s">
        <v>277</v>
      </c>
      <c r="C197" s="24"/>
      <c r="D197" s="24"/>
      <c r="E197" s="24"/>
      <c r="F197" s="24"/>
      <c r="G197" s="24"/>
      <c r="H197" s="24"/>
      <c r="I197" s="24"/>
      <c r="J197" s="24"/>
      <c r="K197" s="24"/>
    </row>
    <row r="198" spans="1:11" ht="14.25" customHeight="1" x14ac:dyDescent="0.2">
      <c r="A198" s="58" t="s">
        <v>300</v>
      </c>
      <c r="B198" s="251" t="s">
        <v>315</v>
      </c>
      <c r="C198" s="251"/>
      <c r="D198" s="251"/>
      <c r="E198" s="251"/>
      <c r="F198" s="251"/>
      <c r="G198" s="251"/>
      <c r="H198" s="251"/>
      <c r="I198" s="251"/>
      <c r="J198" s="251"/>
      <c r="K198" s="251"/>
    </row>
    <row r="199" spans="1:11" ht="14" x14ac:dyDescent="0.2">
      <c r="A199" s="59" t="s">
        <v>301</v>
      </c>
      <c r="B199" s="251" t="s">
        <v>302</v>
      </c>
      <c r="C199" s="251"/>
      <c r="D199" s="251"/>
      <c r="E199" s="251"/>
      <c r="F199" s="251"/>
      <c r="G199" s="251"/>
      <c r="H199" s="251"/>
      <c r="I199" s="251"/>
      <c r="J199" s="251"/>
      <c r="K199" s="251"/>
    </row>
    <row r="200" spans="1:11" ht="14.25" customHeight="1" x14ac:dyDescent="0.2">
      <c r="A200" s="59"/>
      <c r="B200" s="251"/>
      <c r="C200" s="251"/>
      <c r="D200" s="251"/>
      <c r="E200" s="251"/>
      <c r="F200" s="251"/>
      <c r="G200" s="251"/>
      <c r="H200" s="251"/>
      <c r="I200" s="251"/>
      <c r="J200" s="251"/>
      <c r="K200" s="251"/>
    </row>
    <row r="201" spans="1:11" ht="14" x14ac:dyDescent="0.2">
      <c r="A201" s="59" t="s">
        <v>303</v>
      </c>
      <c r="B201" s="60" t="s">
        <v>294</v>
      </c>
      <c r="C201" s="60"/>
      <c r="D201" s="60"/>
      <c r="E201" s="60"/>
      <c r="F201" s="60"/>
      <c r="G201" s="60"/>
      <c r="H201" s="60"/>
      <c r="I201" s="60"/>
      <c r="J201" s="60"/>
      <c r="K201" s="24"/>
    </row>
  </sheetData>
  <sheetProtection password="D032" sheet="1" autoFilter="0"/>
  <mergeCells count="3">
    <mergeCell ref="B195:C195"/>
    <mergeCell ref="B198:K198"/>
    <mergeCell ref="B199:K200"/>
  </mergeCells>
  <phoneticPr fontId="1"/>
  <conditionalFormatting sqref="C10:C29">
    <cfRule type="expression" dxfId="60" priority="1" stopIfTrue="1">
      <formula>$O10=2</formula>
    </cfRule>
  </conditionalFormatting>
  <dataValidations count="2">
    <dataValidation imeMode="off" allowBlank="1" showInputMessage="1" showErrorMessage="1" sqref="H4:I4" xr:uid="{00000000-0002-0000-0200-000000000000}"/>
    <dataValidation type="list" allowBlank="1" showInputMessage="1" showErrorMessage="1" sqref="D36:D55 D64:D83 D90:D109 G118:G137 G144:G163 D170:D189" xr:uid="{00000000-0002-0000-0200-000001000000}">
      <formula1>"1,2,3,4,5,6,7,8,9,10,11,12,13,14,15,16"</formula1>
    </dataValidation>
  </dataValidations>
  <printOptions horizontalCentered="1"/>
  <pageMargins left="0.19685039370078741" right="0.19685039370078741" top="0.19685039370078741" bottom="0.19685039370078741" header="0" footer="0"/>
  <pageSetup paperSize="9" scale="52" orientation="portrait" r:id="rId1"/>
  <headerFooter>
    <oddFooter>&amp;R&amp;20&amp;A　&amp;F</oddFooter>
  </headerFooter>
  <rowBreaks count="1" manualBreakCount="1">
    <brk id="111" max="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CV39"/>
  <sheetViews>
    <sheetView showGridLines="0" showWhiteSpace="0" view="pageBreakPreview" topLeftCell="Z1" zoomScale="50" zoomScaleNormal="55" zoomScaleSheetLayoutView="50" zoomScalePageLayoutView="70" workbookViewId="0">
      <pane ySplit="7" topLeftCell="A13"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1">
        <f>U17</f>
        <v>0</v>
      </c>
      <c r="U11" s="212">
        <f>S11-T11</f>
        <v>0</v>
      </c>
      <c r="V11" s="100"/>
      <c r="W11" s="212">
        <f>V11+U11</f>
        <v>0</v>
      </c>
      <c r="X11" s="211">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9" t="s">
        <v>308</v>
      </c>
      <c r="S14" s="110"/>
      <c r="T14" s="110"/>
      <c r="U14" s="110"/>
      <c r="V14" s="110"/>
      <c r="W14" s="110"/>
      <c r="X14" s="110"/>
      <c r="Y14" s="110"/>
      <c r="Z14" s="110"/>
      <c r="AA14" s="110"/>
      <c r="AB14" s="110"/>
      <c r="AC14" s="110"/>
      <c r="AD14" s="110"/>
      <c r="AE14" s="110"/>
      <c r="AF14" s="110"/>
      <c r="AG14" s="110"/>
      <c r="AH14" s="110"/>
      <c r="AI14" s="110"/>
      <c r="AJ14" s="110"/>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289" t="s">
        <v>269</v>
      </c>
      <c r="S15" s="290"/>
      <c r="T15" s="290"/>
      <c r="U15" s="123"/>
      <c r="V15" s="124" t="s">
        <v>270</v>
      </c>
      <c r="W15" s="124" t="s">
        <v>314</v>
      </c>
      <c r="X15" s="125"/>
      <c r="Y15" s="125"/>
      <c r="Z15" s="125"/>
      <c r="AA15" s="125"/>
      <c r="AB15" s="125"/>
      <c r="AC15" s="125"/>
      <c r="AD15" s="125"/>
      <c r="AE15" s="125"/>
      <c r="AF15" s="125"/>
      <c r="AG15" s="125"/>
      <c r="AH15" s="125"/>
      <c r="AI15" s="125"/>
      <c r="AJ15" s="126"/>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282" t="s">
        <v>309</v>
      </c>
      <c r="S16" s="270"/>
      <c r="T16" s="270"/>
      <c r="U16" s="130"/>
      <c r="V16" s="131" t="s">
        <v>271</v>
      </c>
      <c r="W16" s="295"/>
      <c r="X16" s="295"/>
      <c r="Y16" s="295"/>
      <c r="Z16" s="295"/>
      <c r="AA16" s="295"/>
      <c r="AB16" s="295"/>
      <c r="AC16" s="295"/>
      <c r="AD16" s="295"/>
      <c r="AE16" s="295"/>
      <c r="AF16" s="295"/>
      <c r="AG16" s="295"/>
      <c r="AH16" s="295"/>
      <c r="AI16" s="295"/>
      <c r="AJ16" s="296"/>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113</v>
      </c>
      <c r="CM16" s="136" t="s">
        <v>113</v>
      </c>
      <c r="CN16" s="136" t="s">
        <v>113</v>
      </c>
      <c r="CO16" s="136" t="s">
        <v>114</v>
      </c>
      <c r="CP16" s="136" t="s">
        <v>115</v>
      </c>
      <c r="CQ16" s="137" t="s">
        <v>116</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114</v>
      </c>
      <c r="CM17" s="136" t="s">
        <v>114</v>
      </c>
      <c r="CN17" s="136" t="s">
        <v>115</v>
      </c>
      <c r="CO17" s="149" t="s">
        <v>116</v>
      </c>
      <c r="CP17" s="136" t="s">
        <v>117</v>
      </c>
      <c r="CQ17" s="137" t="s">
        <v>117</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115</v>
      </c>
      <c r="CM18" s="140" t="s">
        <v>115</v>
      </c>
      <c r="CN18" s="146" t="s">
        <v>116</v>
      </c>
      <c r="CO18" s="140" t="s">
        <v>117</v>
      </c>
      <c r="CP18" s="140" t="s">
        <v>117</v>
      </c>
      <c r="CQ18" s="145" t="s">
        <v>117</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116</v>
      </c>
      <c r="CM19" s="146" t="s">
        <v>116</v>
      </c>
      <c r="CN19" s="140" t="s">
        <v>117</v>
      </c>
      <c r="CO19" s="140" t="s">
        <v>117</v>
      </c>
      <c r="CP19" s="140" t="s">
        <v>117</v>
      </c>
      <c r="CQ19" s="145" t="s">
        <v>117</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117</v>
      </c>
      <c r="CM20" s="140" t="s">
        <v>117</v>
      </c>
      <c r="CN20" s="140" t="s">
        <v>117</v>
      </c>
      <c r="CO20" s="140" t="s">
        <v>117</v>
      </c>
      <c r="CP20" s="140" t="s">
        <v>117</v>
      </c>
      <c r="CQ20" s="145" t="s">
        <v>117</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117</v>
      </c>
      <c r="CM21" s="160" t="s">
        <v>117</v>
      </c>
      <c r="CN21" s="160" t="s">
        <v>117</v>
      </c>
      <c r="CO21" s="160" t="s">
        <v>117</v>
      </c>
      <c r="CP21" s="160" t="s">
        <v>117</v>
      </c>
      <c r="CQ21" s="161" t="s">
        <v>117</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130"/>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69" t="s">
        <v>312</v>
      </c>
      <c r="S24" s="270"/>
      <c r="T24" s="270"/>
      <c r="U24" s="214">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05" t="s">
        <v>313</v>
      </c>
      <c r="S25" s="306"/>
      <c r="T25" s="306"/>
      <c r="U25" s="306"/>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M8:M10"/>
    <mergeCell ref="J8:J10"/>
    <mergeCell ref="B17:O17"/>
    <mergeCell ref="I8:I10"/>
    <mergeCell ref="B15:O15"/>
    <mergeCell ref="G8:G10"/>
    <mergeCell ref="H8:H10"/>
    <mergeCell ref="F8:F10"/>
    <mergeCell ref="B8:B10"/>
    <mergeCell ref="D8:D10"/>
    <mergeCell ref="E8:E10"/>
    <mergeCell ref="N8:N10"/>
    <mergeCell ref="AM12:AM13"/>
    <mergeCell ref="AF9:AF10"/>
    <mergeCell ref="C8:C10"/>
    <mergeCell ref="O8:O10"/>
    <mergeCell ref="AC8:AC10"/>
    <mergeCell ref="AE8:AJ8"/>
    <mergeCell ref="P9:P10"/>
    <mergeCell ref="S9:W9"/>
    <mergeCell ref="X9:AA9"/>
    <mergeCell ref="AB8:AB10"/>
    <mergeCell ref="AD8:AD10"/>
    <mergeCell ref="S8:AA8"/>
    <mergeCell ref="R8:R10"/>
    <mergeCell ref="Q9:Q10"/>
    <mergeCell ref="K8:K10"/>
    <mergeCell ref="L8:L10"/>
    <mergeCell ref="CM13:CQ13"/>
    <mergeCell ref="CL12:CL14"/>
    <mergeCell ref="AO33:AQ33"/>
    <mergeCell ref="AT12:AW12"/>
    <mergeCell ref="AX12:BB12"/>
    <mergeCell ref="BH12:BH13"/>
    <mergeCell ref="CH16:CJ16"/>
    <mergeCell ref="BL17:BL21"/>
    <mergeCell ref="CH17:CH21"/>
    <mergeCell ref="BJ33:BL33"/>
    <mergeCell ref="CM12:CQ12"/>
    <mergeCell ref="AT13:AW13"/>
    <mergeCell ref="AX13:BB13"/>
    <mergeCell ref="BO13:BR13"/>
    <mergeCell ref="BS13:BS14"/>
    <mergeCell ref="CG33:CI33"/>
    <mergeCell ref="CE12:CE13"/>
    <mergeCell ref="BK22:BK26"/>
    <mergeCell ref="BL22:BL26"/>
    <mergeCell ref="CI17:CI21"/>
    <mergeCell ref="BK16:BK21"/>
    <mergeCell ref="BO12:BR12"/>
    <mergeCell ref="BS12:BX12"/>
    <mergeCell ref="BT13:BX13"/>
    <mergeCell ref="AQ23:AQ27"/>
    <mergeCell ref="W16:AJ16"/>
    <mergeCell ref="W17:AJ17"/>
    <mergeCell ref="R23:T23"/>
    <mergeCell ref="AQ18:AQ22"/>
    <mergeCell ref="R26:AJ34"/>
    <mergeCell ref="R25:U25"/>
    <mergeCell ref="AE2:AF2"/>
    <mergeCell ref="AE3:AF3"/>
    <mergeCell ref="S4:AA5"/>
    <mergeCell ref="AI9:AJ9"/>
    <mergeCell ref="W18:AJ18"/>
    <mergeCell ref="S3:AA3"/>
    <mergeCell ref="AG9:AH9"/>
    <mergeCell ref="R16:T16"/>
    <mergeCell ref="AE9:AE10"/>
    <mergeCell ref="R17:T17"/>
    <mergeCell ref="S6:AA6"/>
    <mergeCell ref="R15:T15"/>
    <mergeCell ref="AG2:AJ2"/>
    <mergeCell ref="AG3:AJ3"/>
    <mergeCell ref="AG4:AJ4"/>
    <mergeCell ref="AG5:AJ5"/>
    <mergeCell ref="AG6:AJ6"/>
    <mergeCell ref="AE4:AF4"/>
    <mergeCell ref="AE5:AF5"/>
    <mergeCell ref="AE6:AF6"/>
    <mergeCell ref="R24:T24"/>
    <mergeCell ref="W19:AJ19"/>
    <mergeCell ref="W20:AJ20"/>
    <mergeCell ref="R22:T22"/>
    <mergeCell ref="B21:O22"/>
    <mergeCell ref="B24:O25"/>
    <mergeCell ref="B27:O27"/>
    <mergeCell ref="B29:O34"/>
    <mergeCell ref="AP23:AP27"/>
    <mergeCell ref="AP16:AP22"/>
    <mergeCell ref="B19:O19"/>
  </mergeCells>
  <phoneticPr fontId="7"/>
  <conditionalFormatting sqref="AT16:BB27">
    <cfRule type="expression" dxfId="59" priority="3" stopIfTrue="1">
      <formula>AND($AS16="○",AT$15="○")</formula>
    </cfRule>
  </conditionalFormatting>
  <conditionalFormatting sqref="BO16:CB26">
    <cfRule type="expression" dxfId="58" priority="2" stopIfTrue="1">
      <formula>AND($BN16="○",BO$15="○")</formula>
    </cfRule>
  </conditionalFormatting>
  <conditionalFormatting sqref="CL16:CQ21">
    <cfRule type="expression" dxfId="57" priority="1" stopIfTrue="1">
      <formula>AND($CK16="○",CL$15="○")</formula>
    </cfRule>
  </conditionalFormatting>
  <dataValidations count="9">
    <dataValidation type="list" imeMode="off" allowBlank="1" showInputMessage="1" showErrorMessage="1" sqref="AN32 BI32 CF32" xr:uid="{00000000-0002-0000-0300-000000000000}">
      <formula1>"A,B,C,D,E"</formula1>
    </dataValidation>
    <dataValidation type="list" allowBlank="1" showInputMessage="1" showErrorMessage="1" sqref="E11" xr:uid="{00000000-0002-0000-0300-000001000000}">
      <formula1>"1,2,3,4,5,6,7,8,9,10,11,12,13,14,15,16"</formula1>
    </dataValidation>
    <dataValidation type="list" allowBlank="1" showInputMessage="1" showErrorMessage="1" sqref="F11" xr:uid="{00000000-0002-0000-0300-000002000000}">
      <formula1>"1,2,3"</formula1>
    </dataValidation>
    <dataValidation type="list" allowBlank="1" showInputMessage="1" showErrorMessage="1" sqref="G11 K11 AC11" xr:uid="{00000000-0002-0000-0300-000003000000}">
      <formula1>"1,2,3,4,5,6"</formula1>
    </dataValidation>
    <dataValidation type="list" allowBlank="1" showInputMessage="1" showErrorMessage="1" sqref="H11" xr:uid="{00000000-0002-0000-0300-000004000000}">
      <formula1>"1,2,3,4,5,6,7"</formula1>
    </dataValidation>
    <dataValidation type="list" allowBlank="1" showInputMessage="1" showErrorMessage="1" sqref="I11:J11 AG11 AD11" xr:uid="{00000000-0002-0000-0300-000005000000}">
      <formula1>"1,2,3,4,5"</formula1>
    </dataValidation>
    <dataValidation type="list" allowBlank="1" showInputMessage="1" showErrorMessage="1" sqref="L11" xr:uid="{00000000-0002-0000-0300-000006000000}">
      <formula1>"1,2,3,4,5,6,7,8,9,10,11,12,13"</formula1>
    </dataValidation>
    <dataValidation type="list" allowBlank="1" showInputMessage="1" showErrorMessage="1" sqref="M11 AE11:AF11" xr:uid="{00000000-0002-0000-0300-000007000000}">
      <formula1>"1,2"</formula1>
    </dataValidation>
    <dataValidation type="list" allowBlank="1" showInputMessage="1" showErrorMessage="1" sqref="N11 AI11 AB11" xr:uid="{00000000-0002-0000-03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CV39"/>
  <sheetViews>
    <sheetView showGridLines="0" showWhiteSpace="0" view="pageBreakPreview" zoomScale="50" zoomScaleNormal="55" zoomScaleSheetLayoutView="50" zoomScalePageLayoutView="70" workbookViewId="0">
      <pane ySplit="7" topLeftCell="A11"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2</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6" priority="3" stopIfTrue="1">
      <formula>AND($AS16="○",AT$15="○")</formula>
    </cfRule>
  </conditionalFormatting>
  <conditionalFormatting sqref="BO16:CB26">
    <cfRule type="expression" dxfId="55" priority="2" stopIfTrue="1">
      <formula>AND($BN16="○",BO$15="○")</formula>
    </cfRule>
  </conditionalFormatting>
  <conditionalFormatting sqref="CL16:CQ21">
    <cfRule type="expression" dxfId="54" priority="1" stopIfTrue="1">
      <formula>AND($CK16="○",CL$15="○")</formula>
    </cfRule>
  </conditionalFormatting>
  <dataValidations count="9">
    <dataValidation type="list" allowBlank="1" showInputMessage="1" showErrorMessage="1" sqref="N11 AI11 AB11" xr:uid="{00000000-0002-0000-0400-000000000000}">
      <formula1>"1,2,3,4"</formula1>
    </dataValidation>
    <dataValidation type="list" allowBlank="1" showInputMessage="1" showErrorMessage="1" sqref="M11 AE11:AF11" xr:uid="{00000000-0002-0000-0400-000001000000}">
      <formula1>"1,2"</formula1>
    </dataValidation>
    <dataValidation type="list" allowBlank="1" showInputMessage="1" showErrorMessage="1" sqref="L11" xr:uid="{00000000-0002-0000-0400-000002000000}">
      <formula1>"1,2,3,4,5,6,7,8,9,10,11,12,13"</formula1>
    </dataValidation>
    <dataValidation type="list" allowBlank="1" showInputMessage="1" showErrorMessage="1" sqref="I11:J11 AG11 AD11" xr:uid="{00000000-0002-0000-0400-000003000000}">
      <formula1>"1,2,3,4,5"</formula1>
    </dataValidation>
    <dataValidation type="list" allowBlank="1" showInputMessage="1" showErrorMessage="1" sqref="H11" xr:uid="{00000000-0002-0000-0400-000004000000}">
      <formula1>"1,2,3,4,5,6,7"</formula1>
    </dataValidation>
    <dataValidation type="list" allowBlank="1" showInputMessage="1" showErrorMessage="1" sqref="G11 K11 AC11" xr:uid="{00000000-0002-0000-0400-000005000000}">
      <formula1>"1,2,3,4,5,6"</formula1>
    </dataValidation>
    <dataValidation type="list" allowBlank="1" showInputMessage="1" showErrorMessage="1" sqref="F11" xr:uid="{00000000-0002-0000-0400-000006000000}">
      <formula1>"1,2,3"</formula1>
    </dataValidation>
    <dataValidation type="list" allowBlank="1" showInputMessage="1" showErrorMessage="1" sqref="E11" xr:uid="{00000000-0002-0000-0400-000007000000}">
      <formula1>"1,2,3,4,5,6,7,8,9,10,11,12,13,14,15,16"</formula1>
    </dataValidation>
    <dataValidation type="list" imeMode="off" allowBlank="1" showInputMessage="1" showErrorMessage="1" sqref="AN32 BI32 CF32" xr:uid="{00000000-0002-0000-04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3</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3" priority="3" stopIfTrue="1">
      <formula>AND($AS16="○",AT$15="○")</formula>
    </cfRule>
  </conditionalFormatting>
  <conditionalFormatting sqref="BO16:CB26">
    <cfRule type="expression" dxfId="52" priority="2" stopIfTrue="1">
      <formula>AND($BN16="○",BO$15="○")</formula>
    </cfRule>
  </conditionalFormatting>
  <conditionalFormatting sqref="CL16:CQ21">
    <cfRule type="expression" dxfId="51" priority="1" stopIfTrue="1">
      <formula>AND($CK16="○",CL$15="○")</formula>
    </cfRule>
  </conditionalFormatting>
  <dataValidations count="9">
    <dataValidation type="list" allowBlank="1" showInputMessage="1" showErrorMessage="1" sqref="N11 AI11 AB11" xr:uid="{00000000-0002-0000-0500-000000000000}">
      <formula1>"1,2,3,4"</formula1>
    </dataValidation>
    <dataValidation type="list" allowBlank="1" showInputMessage="1" showErrorMessage="1" sqref="M11 AE11:AF11" xr:uid="{00000000-0002-0000-0500-000001000000}">
      <formula1>"1,2"</formula1>
    </dataValidation>
    <dataValidation type="list" allowBlank="1" showInputMessage="1" showErrorMessage="1" sqref="L11" xr:uid="{00000000-0002-0000-0500-000002000000}">
      <formula1>"1,2,3,4,5,6,7,8,9,10,11,12,13"</formula1>
    </dataValidation>
    <dataValidation type="list" allowBlank="1" showInputMessage="1" showErrorMessage="1" sqref="I11:J11 AG11 AD11" xr:uid="{00000000-0002-0000-0500-000003000000}">
      <formula1>"1,2,3,4,5"</formula1>
    </dataValidation>
    <dataValidation type="list" allowBlank="1" showInputMessage="1" showErrorMessage="1" sqref="H11" xr:uid="{00000000-0002-0000-0500-000004000000}">
      <formula1>"1,2,3,4,5,6,7"</formula1>
    </dataValidation>
    <dataValidation type="list" allowBlank="1" showInputMessage="1" showErrorMessage="1" sqref="G11 K11 AC11" xr:uid="{00000000-0002-0000-0500-000005000000}">
      <formula1>"1,2,3,4,5,6"</formula1>
    </dataValidation>
    <dataValidation type="list" allowBlank="1" showInputMessage="1" showErrorMessage="1" sqref="F11" xr:uid="{00000000-0002-0000-0500-000006000000}">
      <formula1>"1,2,3"</formula1>
    </dataValidation>
    <dataValidation type="list" allowBlank="1" showInputMessage="1" showErrorMessage="1" sqref="E11" xr:uid="{00000000-0002-0000-0500-000007000000}">
      <formula1>"1,2,3,4,5,6,7,8,9,10,11,12,13,14,15,16"</formula1>
    </dataValidation>
    <dataValidation type="list" imeMode="off" allowBlank="1" showInputMessage="1" showErrorMessage="1" sqref="AN32 BI32 CF32" xr:uid="{00000000-0002-0000-05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4</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0" priority="3" stopIfTrue="1">
      <formula>AND($AS16="○",AT$15="○")</formula>
    </cfRule>
  </conditionalFormatting>
  <conditionalFormatting sqref="BO16:CB26">
    <cfRule type="expression" dxfId="49" priority="2" stopIfTrue="1">
      <formula>AND($BN16="○",BO$15="○")</formula>
    </cfRule>
  </conditionalFormatting>
  <conditionalFormatting sqref="CL16:CQ21">
    <cfRule type="expression" dxfId="48" priority="1" stopIfTrue="1">
      <formula>AND($CK16="○",CL$15="○")</formula>
    </cfRule>
  </conditionalFormatting>
  <dataValidations count="9">
    <dataValidation type="list" imeMode="off" allowBlank="1" showInputMessage="1" showErrorMessage="1" sqref="AN32 BI32 CF32" xr:uid="{00000000-0002-0000-0600-000000000000}">
      <formula1>"A,B,C,D,E"</formula1>
    </dataValidation>
    <dataValidation type="list" allowBlank="1" showInputMessage="1" showErrorMessage="1" sqref="E11" xr:uid="{00000000-0002-0000-0600-000001000000}">
      <formula1>"1,2,3,4,5,6,7,8,9,10,11,12,13,14,15,16"</formula1>
    </dataValidation>
    <dataValidation type="list" allowBlank="1" showInputMessage="1" showErrorMessage="1" sqref="F11" xr:uid="{00000000-0002-0000-0600-000002000000}">
      <formula1>"1,2,3"</formula1>
    </dataValidation>
    <dataValidation type="list" allowBlank="1" showInputMessage="1" showErrorMessage="1" sqref="G11 K11 AC11" xr:uid="{00000000-0002-0000-0600-000003000000}">
      <formula1>"1,2,3,4,5,6"</formula1>
    </dataValidation>
    <dataValidation type="list" allowBlank="1" showInputMessage="1" showErrorMessage="1" sqref="H11" xr:uid="{00000000-0002-0000-0600-000004000000}">
      <formula1>"1,2,3,4,5,6,7"</formula1>
    </dataValidation>
    <dataValidation type="list" allowBlank="1" showInputMessage="1" showErrorMessage="1" sqref="I11:J11 AG11 AD11" xr:uid="{00000000-0002-0000-0600-000005000000}">
      <formula1>"1,2,3,4,5"</formula1>
    </dataValidation>
    <dataValidation type="list" allowBlank="1" showInputMessage="1" showErrorMessage="1" sqref="L11" xr:uid="{00000000-0002-0000-0600-000006000000}">
      <formula1>"1,2,3,4,5,6,7,8,9,10,11,12,13"</formula1>
    </dataValidation>
    <dataValidation type="list" allowBlank="1" showInputMessage="1" showErrorMessage="1" sqref="M11 AE11:AF11" xr:uid="{00000000-0002-0000-0600-000007000000}">
      <formula1>"1,2"</formula1>
    </dataValidation>
    <dataValidation type="list" allowBlank="1" showInputMessage="1" showErrorMessage="1" sqref="N11 AI11 AB11" xr:uid="{00000000-0002-0000-06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5</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47" priority="3" stopIfTrue="1">
      <formula>AND($AS16="○",AT$15="○")</formula>
    </cfRule>
  </conditionalFormatting>
  <conditionalFormatting sqref="BO16:CB26">
    <cfRule type="expression" dxfId="46" priority="2" stopIfTrue="1">
      <formula>AND($BN16="○",BO$15="○")</formula>
    </cfRule>
  </conditionalFormatting>
  <conditionalFormatting sqref="CL16:CQ21">
    <cfRule type="expression" dxfId="45" priority="1" stopIfTrue="1">
      <formula>AND($CK16="○",CL$15="○")</formula>
    </cfRule>
  </conditionalFormatting>
  <dataValidations count="9">
    <dataValidation type="list" allowBlank="1" showInputMessage="1" showErrorMessage="1" sqref="N11 AI11 AB11" xr:uid="{00000000-0002-0000-0700-000000000000}">
      <formula1>"1,2,3,4"</formula1>
    </dataValidation>
    <dataValidation type="list" allowBlank="1" showInputMessage="1" showErrorMessage="1" sqref="M11 AE11:AF11" xr:uid="{00000000-0002-0000-0700-000001000000}">
      <formula1>"1,2"</formula1>
    </dataValidation>
    <dataValidation type="list" allowBlank="1" showInputMessage="1" showErrorMessage="1" sqref="L11" xr:uid="{00000000-0002-0000-0700-000002000000}">
      <formula1>"1,2,3,4,5,6,7,8,9,10,11,12,13"</formula1>
    </dataValidation>
    <dataValidation type="list" allowBlank="1" showInputMessage="1" showErrorMessage="1" sqref="I11:J11 AG11 AD11" xr:uid="{00000000-0002-0000-0700-000003000000}">
      <formula1>"1,2,3,4,5"</formula1>
    </dataValidation>
    <dataValidation type="list" allowBlank="1" showInputMessage="1" showErrorMessage="1" sqref="H11" xr:uid="{00000000-0002-0000-0700-000004000000}">
      <formula1>"1,2,3,4,5,6,7"</formula1>
    </dataValidation>
    <dataValidation type="list" allowBlank="1" showInputMessage="1" showErrorMessage="1" sqref="G11 K11 AC11" xr:uid="{00000000-0002-0000-0700-000005000000}">
      <formula1>"1,2,3,4,5,6"</formula1>
    </dataValidation>
    <dataValidation type="list" allowBlank="1" showInputMessage="1" showErrorMessage="1" sqref="F11" xr:uid="{00000000-0002-0000-0700-000006000000}">
      <formula1>"1,2,3"</formula1>
    </dataValidation>
    <dataValidation type="list" allowBlank="1" showInputMessage="1" showErrorMessage="1" sqref="E11" xr:uid="{00000000-0002-0000-0700-000007000000}">
      <formula1>"1,2,3,4,5,6,7,8,9,10,11,12,13,14,15,16"</formula1>
    </dataValidation>
    <dataValidation type="list" imeMode="off" allowBlank="1" showInputMessage="1" showErrorMessage="1" sqref="AN32 BI32 CF32" xr:uid="{00000000-0002-0000-07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CV39"/>
  <sheetViews>
    <sheetView showGridLines="0" showWhiteSpace="0" view="pageBreakPreview" zoomScale="50" zoomScaleNormal="55" zoomScaleSheetLayoutView="50" zoomScalePageLayoutView="70" workbookViewId="0">
      <pane ySplit="7" topLeftCell="A11"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6</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44" priority="3" stopIfTrue="1">
      <formula>AND($AS16="○",AT$15="○")</formula>
    </cfRule>
  </conditionalFormatting>
  <conditionalFormatting sqref="BO16:CB26">
    <cfRule type="expression" dxfId="43" priority="2" stopIfTrue="1">
      <formula>AND($BN16="○",BO$15="○")</formula>
    </cfRule>
  </conditionalFormatting>
  <conditionalFormatting sqref="CL16:CQ21">
    <cfRule type="expression" dxfId="42" priority="1" stopIfTrue="1">
      <formula>AND($CK16="○",CL$15="○")</formula>
    </cfRule>
  </conditionalFormatting>
  <dataValidations count="9">
    <dataValidation type="list" imeMode="off" allowBlank="1" showInputMessage="1" showErrorMessage="1" sqref="AN32 BI32 CF32" xr:uid="{00000000-0002-0000-0800-000000000000}">
      <formula1>"A,B,C,D,E"</formula1>
    </dataValidation>
    <dataValidation type="list" allowBlank="1" showInputMessage="1" showErrorMessage="1" sqref="E11" xr:uid="{00000000-0002-0000-0800-000001000000}">
      <formula1>"1,2,3,4,5,6,7,8,9,10,11,12,13,14,15,16"</formula1>
    </dataValidation>
    <dataValidation type="list" allowBlank="1" showInputMessage="1" showErrorMessage="1" sqref="F11" xr:uid="{00000000-0002-0000-0800-000002000000}">
      <formula1>"1,2,3"</formula1>
    </dataValidation>
    <dataValidation type="list" allowBlank="1" showInputMessage="1" showErrorMessage="1" sqref="G11 K11 AC11" xr:uid="{00000000-0002-0000-0800-000003000000}">
      <formula1>"1,2,3,4,5,6"</formula1>
    </dataValidation>
    <dataValidation type="list" allowBlank="1" showInputMessage="1" showErrorMessage="1" sqref="H11" xr:uid="{00000000-0002-0000-0800-000004000000}">
      <formula1>"1,2,3,4,5,6,7"</formula1>
    </dataValidation>
    <dataValidation type="list" allowBlank="1" showInputMessage="1" showErrorMessage="1" sqref="I11:J11 AG11 AD11" xr:uid="{00000000-0002-0000-0800-000005000000}">
      <formula1>"1,2,3,4,5"</formula1>
    </dataValidation>
    <dataValidation type="list" allowBlank="1" showInputMessage="1" showErrorMessage="1" sqref="L11" xr:uid="{00000000-0002-0000-0800-000006000000}">
      <formula1>"1,2,3,4,5,6,7,8,9,10,11,12,13"</formula1>
    </dataValidation>
    <dataValidation type="list" allowBlank="1" showInputMessage="1" showErrorMessage="1" sqref="M11 AE11:AF11" xr:uid="{00000000-0002-0000-0800-000007000000}">
      <formula1>"1,2"</formula1>
    </dataValidation>
    <dataValidation type="list" allowBlank="1" showInputMessage="1" showErrorMessage="1" sqref="N11 AI11 AB11" xr:uid="{00000000-0002-0000-08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Props1.xml><?xml version="1.0" encoding="utf-8"?>
<ds:datastoreItem xmlns:ds="http://schemas.openxmlformats.org/officeDocument/2006/customXml" ds:itemID="{3FF2160E-D314-4343-8E77-C2D15510E942}">
  <ds:schemaRefs>
    <ds:schemaRef ds:uri="http://schemas.microsoft.com/sharepoint/v3/contenttype/forms"/>
  </ds:schemaRefs>
</ds:datastoreItem>
</file>

<file path=customXml/itemProps2.xml><?xml version="1.0" encoding="utf-8"?>
<ds:datastoreItem xmlns:ds="http://schemas.openxmlformats.org/officeDocument/2006/customXml" ds:itemID="{78E0CD55-F4A9-4F87-836C-7ECD6A5B849C}"/>
</file>

<file path=customXml/itemProps3.xml><?xml version="1.0" encoding="utf-8"?>
<ds:datastoreItem xmlns:ds="http://schemas.openxmlformats.org/officeDocument/2006/customXml" ds:itemID="{9C43F285-915B-4F4D-ACC6-9FE2F25ECC8E}">
  <ds:schemaRefs>
    <ds:schemaRef ds:uri="http://schemas.microsoft.com/office/2006/metadata/properties"/>
    <ds:schemaRef ds:uri="http://schemas.microsoft.com/office/infopath/2007/PartnerControls"/>
    <ds:schemaRef ds:uri="fd32c9f7-8932-4d07-b49b-91c8a1e26893"/>
    <ds:schemaRef ds:uri="a4e28f63-7028-4a93-8047-9653a98e0e88"/>
    <ds:schemaRef ds:uri="http://www.w3.org/XML/1998/namespace"/>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記入要領</vt:lpstr>
      <vt:lpstr>選択コード</vt:lpstr>
      <vt:lpstr>【総括表】○○県</vt:lpstr>
      <vt:lpstr>【標準（財務諸表）】1</vt:lpstr>
      <vt:lpstr>【標準（財務諸表）】2</vt:lpstr>
      <vt:lpstr>【標準（財務諸表）】3</vt:lpstr>
      <vt:lpstr>【標準（財務諸表）】4</vt:lpstr>
      <vt:lpstr>【標準（財務諸表）】5</vt:lpstr>
      <vt:lpstr>【標準（財務諸表）】6</vt:lpstr>
      <vt:lpstr>【標準（財務諸表）】7</vt:lpstr>
      <vt:lpstr>【標準（財務諸表）】8</vt:lpstr>
      <vt:lpstr>【標準（財務諸表）】9</vt:lpstr>
      <vt:lpstr>【標準（財務諸表）】10</vt:lpstr>
      <vt:lpstr>【標準（財務諸表）】11</vt:lpstr>
      <vt:lpstr>【標準（財務諸表）】12</vt:lpstr>
      <vt:lpstr>【標準（財務諸表）】13</vt:lpstr>
      <vt:lpstr>【標準（財務諸表）】14</vt:lpstr>
      <vt:lpstr>【標準（財務諸表）】15</vt:lpstr>
      <vt:lpstr>【標準（財務諸表）】16</vt:lpstr>
      <vt:lpstr>【標準（財務諸表）】17</vt:lpstr>
      <vt:lpstr>【標準（財務諸表）】18</vt:lpstr>
      <vt:lpstr>【標準（財務諸表）】19</vt:lpstr>
      <vt:lpstr>【標準（財務諸表）】20</vt:lpstr>
      <vt:lpstr>【総括表】○○県!Print_Area</vt:lpstr>
      <vt:lpstr>'【標準（財務諸表）】1'!Print_Area</vt:lpstr>
      <vt:lpstr>'【標準（財務諸表）】10'!Print_Area</vt:lpstr>
      <vt:lpstr>'【標準（財務諸表）】11'!Print_Area</vt:lpstr>
      <vt:lpstr>'【標準（財務諸表）】12'!Print_Area</vt:lpstr>
      <vt:lpstr>'【標準（財務諸表）】13'!Print_Area</vt:lpstr>
      <vt:lpstr>'【標準（財務諸表）】14'!Print_Area</vt:lpstr>
      <vt:lpstr>'【標準（財務諸表）】15'!Print_Area</vt:lpstr>
      <vt:lpstr>'【標準（財務諸表）】16'!Print_Area</vt:lpstr>
      <vt:lpstr>'【標準（財務諸表）】17'!Print_Area</vt:lpstr>
      <vt:lpstr>'【標準（財務諸表）】18'!Print_Area</vt:lpstr>
      <vt:lpstr>'【標準（財務諸表）】19'!Print_Area</vt:lpstr>
      <vt:lpstr>'【標準（財務諸表）】2'!Print_Area</vt:lpstr>
      <vt:lpstr>'【標準（財務諸表）】20'!Print_Area</vt:lpstr>
      <vt:lpstr>'【標準（財務諸表）】3'!Print_Area</vt:lpstr>
      <vt:lpstr>'【標準（財務諸表）】4'!Print_Area</vt:lpstr>
      <vt:lpstr>'【標準（財務諸表）】5'!Print_Area</vt:lpstr>
      <vt:lpstr>'【標準（財務諸表）】6'!Print_Area</vt:lpstr>
      <vt:lpstr>'【標準（財務諸表）】7'!Print_Area</vt:lpstr>
      <vt:lpstr>'【標準（財務諸表）】8'!Print_Area</vt:lpstr>
      <vt:lpstr>'【標準（財務諸表）】9'!Print_Area</vt:lpstr>
      <vt:lpstr>記入要領!Print_Area</vt:lpstr>
      <vt:lpstr>選択コード!Print_Area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902382</dc:creator>
  <cp:lastModifiedBy>竹内 景一郎(TAKEUCHI Keiichiro)</cp:lastModifiedBy>
  <cp:lastPrinted>2024-02-26T04:47:28Z</cp:lastPrinted>
  <dcterms:created xsi:type="dcterms:W3CDTF">2008-04-03T00:43:54Z</dcterms:created>
  <dcterms:modified xsi:type="dcterms:W3CDTF">2025-04-04T08:52:43Z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