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 defaultThemeVersion="124226"/>
  <xr:revisionPtr revIDLastSave="26" documentId="13_ncr:1_{55A92426-5BA2-48F5-95CF-8784B64C7CDE}" xr6:coauthVersionLast="47" xr6:coauthVersionMax="47" xr10:uidLastSave="{223E0D20-4B3D-4ECE-9953-81536F09AC0B}"/>
  <bookViews>
    <workbookView xWindow="28680" yWindow="-45" windowWidth="29040" windowHeight="15720" tabRatio="659" xr2:uid="{00000000-000D-0000-FFFF-FFFF00000000}"/>
  </bookViews>
  <sheets>
    <sheet name="総括" sheetId="36" r:id="rId1"/>
  </sheets>
  <definedNames>
    <definedName name="_xlnm.Print_Area" localSheetId="0">総括!$A$1:$V$53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5" i="36" l="1"/>
  <c r="R44" i="36"/>
  <c r="Q45" i="36"/>
  <c r="R38" i="36"/>
  <c r="Q39" i="36"/>
  <c r="R32" i="36"/>
  <c r="Q30" i="36"/>
  <c r="R29" i="36"/>
  <c r="Q29" i="36"/>
  <c r="R31" i="36"/>
  <c r="Q32" i="36"/>
  <c r="R25" i="36"/>
  <c r="Q25" i="36"/>
  <c r="R21" i="36"/>
  <c r="Q18" i="36"/>
  <c r="Q23" i="36" l="1"/>
  <c r="Q27" i="36"/>
  <c r="Q26" i="36"/>
  <c r="R35" i="36"/>
  <c r="Q36" i="36"/>
  <c r="R18" i="36"/>
  <c r="Q33" i="36"/>
  <c r="R36" i="36"/>
  <c r="R41" i="36"/>
  <c r="R33" i="36"/>
  <c r="R39" i="36"/>
  <c r="Q42" i="36"/>
  <c r="R42" i="36"/>
  <c r="R26" i="36"/>
  <c r="R20" i="36"/>
  <c r="R23" i="36"/>
  <c r="R27" i="36"/>
  <c r="R30" i="36"/>
  <c r="R37" i="36"/>
  <c r="R43" i="36"/>
  <c r="R19" i="36"/>
  <c r="Q20" i="36"/>
  <c r="Q43" i="36"/>
  <c r="Q17" i="36"/>
  <c r="Q21" i="36"/>
  <c r="Q24" i="36"/>
  <c r="Q31" i="36"/>
  <c r="Q38" i="36"/>
  <c r="Q44" i="36"/>
  <c r="Q19" i="36"/>
  <c r="Q37" i="36"/>
  <c r="R17" i="36"/>
  <c r="R24" i="36"/>
  <c r="Q35" i="36"/>
  <c r="Q41" i="36"/>
  <c r="R15" i="36"/>
  <c r="R14" i="36"/>
  <c r="R13" i="36"/>
  <c r="R12" i="36"/>
  <c r="Q15" i="36"/>
  <c r="Q12" i="36"/>
  <c r="Q14" i="36"/>
  <c r="Q13" i="36"/>
  <c r="R11" i="36"/>
  <c r="Q11" i="36"/>
</calcChain>
</file>

<file path=xl/sharedStrings.xml><?xml version="1.0" encoding="utf-8"?>
<sst xmlns="http://schemas.openxmlformats.org/spreadsheetml/2006/main" count="102" uniqueCount="43">
  <si>
    <t>用務員</t>
    <rPh sb="0" eb="3">
      <t>ヨウムイン</t>
    </rPh>
    <phoneticPr fontId="2"/>
  </si>
  <si>
    <t>地方公務員の技能労務職員等の民間類似職種との比較について</t>
    <rPh sb="0" eb="2">
      <t>チホウ</t>
    </rPh>
    <rPh sb="2" eb="5">
      <t>コウムイン</t>
    </rPh>
    <rPh sb="6" eb="8">
      <t>ギノウ</t>
    </rPh>
    <rPh sb="8" eb="10">
      <t>ロウム</t>
    </rPh>
    <rPh sb="10" eb="12">
      <t>ショクイン</t>
    </rPh>
    <rPh sb="12" eb="13">
      <t>トウ</t>
    </rPh>
    <rPh sb="14" eb="16">
      <t>ミンカン</t>
    </rPh>
    <rPh sb="16" eb="18">
      <t>ルイジ</t>
    </rPh>
    <rPh sb="18" eb="20">
      <t>ショクシュ</t>
    </rPh>
    <rPh sb="22" eb="24">
      <t>ヒカク</t>
    </rPh>
    <phoneticPr fontId="2"/>
  </si>
  <si>
    <t>公　務　員</t>
    <rPh sb="0" eb="1">
      <t>コウ</t>
    </rPh>
    <rPh sb="2" eb="3">
      <t>ツトム</t>
    </rPh>
    <rPh sb="4" eb="5">
      <t>イン</t>
    </rPh>
    <phoneticPr fontId="2"/>
  </si>
  <si>
    <t>民　　間</t>
    <rPh sb="0" eb="1">
      <t>タミ</t>
    </rPh>
    <rPh sb="3" eb="4">
      <t>アイダ</t>
    </rPh>
    <phoneticPr fontId="2"/>
  </si>
  <si>
    <t>公／民</t>
    <rPh sb="0" eb="1">
      <t>コウ</t>
    </rPh>
    <rPh sb="2" eb="3">
      <t>ミン</t>
    </rPh>
    <phoneticPr fontId="2"/>
  </si>
  <si>
    <t>（単位：千円、歳、十人）</t>
    <rPh sb="1" eb="3">
      <t>タンイ</t>
    </rPh>
    <rPh sb="4" eb="5">
      <t>セン</t>
    </rPh>
    <rPh sb="5" eb="6">
      <t>エン</t>
    </rPh>
    <rPh sb="7" eb="8">
      <t>サイ</t>
    </rPh>
    <rPh sb="9" eb="10">
      <t>ジュウ</t>
    </rPh>
    <rPh sb="10" eb="11">
      <t>ニン</t>
    </rPh>
    <phoneticPr fontId="2"/>
  </si>
  <si>
    <t>平均給与月額
(A)</t>
    <rPh sb="0" eb="2">
      <t>ヘイキン</t>
    </rPh>
    <rPh sb="2" eb="4">
      <t>キュウヨ</t>
    </rPh>
    <rPh sb="4" eb="6">
      <t>ゲツガク</t>
    </rPh>
    <phoneticPr fontId="2"/>
  </si>
  <si>
    <t>左のうち超過労働給与額を除いた額
(B)</t>
    <rPh sb="0" eb="1">
      <t>ヒダリ</t>
    </rPh>
    <rPh sb="4" eb="6">
      <t>チョウカ</t>
    </rPh>
    <rPh sb="6" eb="8">
      <t>ロウドウ</t>
    </rPh>
    <rPh sb="8" eb="11">
      <t>キュウヨガク</t>
    </rPh>
    <rPh sb="12" eb="13">
      <t>ノゾ</t>
    </rPh>
    <rPh sb="15" eb="16">
      <t>ガク</t>
    </rPh>
    <phoneticPr fontId="2"/>
  </si>
  <si>
    <t>年齢</t>
    <rPh sb="0" eb="2">
      <t>ネンレイ</t>
    </rPh>
    <phoneticPr fontId="2"/>
  </si>
  <si>
    <t>人数</t>
    <rPh sb="0" eb="2">
      <t>ニンズウ</t>
    </rPh>
    <phoneticPr fontId="2"/>
  </si>
  <si>
    <t>全国平均</t>
    <rPh sb="0" eb="2">
      <t>ゼンコク</t>
    </rPh>
    <rPh sb="2" eb="4">
      <t>ヘイキン</t>
    </rPh>
    <phoneticPr fontId="2"/>
  </si>
  <si>
    <t>公／全国平均</t>
    <rPh sb="0" eb="1">
      <t>コウ</t>
    </rPh>
    <rPh sb="2" eb="4">
      <t>ゼンコク</t>
    </rPh>
    <rPh sb="4" eb="6">
      <t>ヘイキン</t>
    </rPh>
    <phoneticPr fontId="2"/>
  </si>
  <si>
    <t>平均給与月額
(a)</t>
    <rPh sb="0" eb="2">
      <t>ヘイキン</t>
    </rPh>
    <rPh sb="2" eb="4">
      <t>キュウヨ</t>
    </rPh>
    <rPh sb="4" eb="6">
      <t>ゲツガク</t>
    </rPh>
    <phoneticPr fontId="2"/>
  </si>
  <si>
    <t>左のうち超過労働給与額を除いた額
(b)</t>
    <rPh sb="0" eb="1">
      <t>ヒダリ</t>
    </rPh>
    <rPh sb="4" eb="6">
      <t>チョウカ</t>
    </rPh>
    <rPh sb="6" eb="8">
      <t>ロウドウ</t>
    </rPh>
    <rPh sb="8" eb="11">
      <t>キュウヨガク</t>
    </rPh>
    <rPh sb="12" eb="13">
      <t>ノゾ</t>
    </rPh>
    <rPh sb="15" eb="16">
      <t>ガク</t>
    </rPh>
    <phoneticPr fontId="2"/>
  </si>
  <si>
    <t>清掃職員</t>
    <rPh sb="0" eb="2">
      <t>セイソウ</t>
    </rPh>
    <rPh sb="2" eb="4">
      <t>ショクイン</t>
    </rPh>
    <phoneticPr fontId="2"/>
  </si>
  <si>
    <t>都道府県平均</t>
    <rPh sb="0" eb="4">
      <t>トドウフケン</t>
    </rPh>
    <rPh sb="4" eb="6">
      <t>ヘイキン</t>
    </rPh>
    <phoneticPr fontId="2"/>
  </si>
  <si>
    <t>指定都市平均</t>
    <rPh sb="0" eb="2">
      <t>シテイ</t>
    </rPh>
    <rPh sb="2" eb="4">
      <t>トシ</t>
    </rPh>
    <rPh sb="4" eb="6">
      <t>ヘイキン</t>
    </rPh>
    <phoneticPr fontId="2"/>
  </si>
  <si>
    <t>市区町村平均</t>
    <rPh sb="0" eb="4">
      <t>シクチョウソン</t>
    </rPh>
    <rPh sb="4" eb="6">
      <t>ヘイキン</t>
    </rPh>
    <phoneticPr fontId="2"/>
  </si>
  <si>
    <t>都道府県・指定都市平均</t>
    <rPh sb="0" eb="4">
      <t>トドウフケン</t>
    </rPh>
    <rPh sb="5" eb="7">
      <t>シテイ</t>
    </rPh>
    <rPh sb="7" eb="9">
      <t>トシ</t>
    </rPh>
    <rPh sb="9" eb="11">
      <t>ヘイキン</t>
    </rPh>
    <phoneticPr fontId="2"/>
  </si>
  <si>
    <t>学校
給食員</t>
    <rPh sb="0" eb="2">
      <t>ガッコウ</t>
    </rPh>
    <rPh sb="3" eb="5">
      <t>キュウショク</t>
    </rPh>
    <rPh sb="5" eb="6">
      <t>イン</t>
    </rPh>
    <phoneticPr fontId="2"/>
  </si>
  <si>
    <t>自動車
運転手</t>
    <rPh sb="0" eb="3">
      <t>ジドウシャ</t>
    </rPh>
    <rPh sb="4" eb="7">
      <t>ウンテンシュ</t>
    </rPh>
    <phoneticPr fontId="2"/>
  </si>
  <si>
    <t>守衛</t>
    <rPh sb="0" eb="2">
      <t>シュエイ</t>
    </rPh>
    <phoneticPr fontId="2"/>
  </si>
  <si>
    <t>バス事業
運転手</t>
    <rPh sb="2" eb="4">
      <t>ジギョウ</t>
    </rPh>
    <rPh sb="5" eb="8">
      <t>ウンテンシュ</t>
    </rPh>
    <phoneticPr fontId="2"/>
  </si>
  <si>
    <t>（Ｂ）・・・給与月額のうち、時間外勤務手当、宿日直手当、管理職員特別勤務手当、夜間勤務手当及び休日勤務手当を差し引いた額。</t>
    <phoneticPr fontId="2"/>
  </si>
  <si>
    <t>（ｂ）・・・給与月額のうち、超過労働給与額（時間外勤務手当、深夜勤務手当、休日出勤手当、宿日直手当、交替手当）を差し引いた額。</t>
    <rPh sb="6" eb="8">
      <t>キュウヨ</t>
    </rPh>
    <rPh sb="8" eb="9">
      <t>ヅキ</t>
    </rPh>
    <rPh sb="9" eb="10">
      <t>ガク</t>
    </rPh>
    <phoneticPr fontId="2"/>
  </si>
  <si>
    <t>※人数のデータについては十人単位であるため、端数処理上、合計と合わない場合がある。</t>
    <rPh sb="1" eb="3">
      <t>ニンズウ</t>
    </rPh>
    <rPh sb="12" eb="14">
      <t>ジュウニン</t>
    </rPh>
    <rPh sb="14" eb="16">
      <t>タンイ</t>
    </rPh>
    <rPh sb="22" eb="24">
      <t>ハスウ</t>
    </rPh>
    <rPh sb="24" eb="27">
      <t>ショリジョウ</t>
    </rPh>
    <rPh sb="28" eb="30">
      <t>ゴウケイ</t>
    </rPh>
    <rPh sb="31" eb="32">
      <t>ア</t>
    </rPh>
    <rPh sb="35" eb="37">
      <t>バアイ</t>
    </rPh>
    <phoneticPr fontId="2"/>
  </si>
  <si>
    <t>(B)/(b)</t>
    <phoneticPr fontId="2"/>
  </si>
  <si>
    <t>（Ａ）・・・給料月額のほか、扶養手当、地域手当、住居手当、特殊勤務手当など、月ごとに支払うこととされている全ての諸手当を含んだ額。</t>
    <phoneticPr fontId="2"/>
  </si>
  <si>
    <t>（ａ）・・・基本給、職務手当、精皆勤手当、通勤手当、家族手当などのほか、超過労働給与額も含まれる。</t>
    <phoneticPr fontId="2"/>
  </si>
  <si>
    <t>(A)/(a)</t>
    <phoneticPr fontId="2"/>
  </si>
  <si>
    <t>⑥＜参考＞賃金構造基本統計調査による類似職種等の平均給与月額等比較　総括</t>
    <rPh sb="2" eb="4">
      <t>サンコウ</t>
    </rPh>
    <rPh sb="5" eb="7">
      <t>チンギン</t>
    </rPh>
    <rPh sb="7" eb="9">
      <t>コウゾウ</t>
    </rPh>
    <rPh sb="9" eb="11">
      <t>キホン</t>
    </rPh>
    <rPh sb="11" eb="13">
      <t>トウケイ</t>
    </rPh>
    <rPh sb="13" eb="15">
      <t>チョウサ</t>
    </rPh>
    <rPh sb="18" eb="20">
      <t>ルイジ</t>
    </rPh>
    <rPh sb="20" eb="23">
      <t>ショクシュナド</t>
    </rPh>
    <rPh sb="24" eb="26">
      <t>ヘイキン</t>
    </rPh>
    <rPh sb="26" eb="28">
      <t>キュウヨ</t>
    </rPh>
    <rPh sb="28" eb="31">
      <t>ゲツガクナド</t>
    </rPh>
    <rPh sb="31" eb="33">
      <t>ヒカク</t>
    </rPh>
    <rPh sb="34" eb="36">
      <t>ソウカツ</t>
    </rPh>
    <phoneticPr fontId="2"/>
  </si>
  <si>
    <t>（注）　賃金構造基本統計調査のデータは、年齢、業務内容、雇用形態等の点において技能労務職員データと</t>
    <rPh sb="1" eb="2">
      <t>チュウ</t>
    </rPh>
    <phoneticPr fontId="2"/>
  </si>
  <si>
    <t>他に分類されない運搬・清掃・包装等従事者</t>
    <rPh sb="0" eb="1">
      <t>ホカ</t>
    </rPh>
    <rPh sb="2" eb="4">
      <t>ブンルイ</t>
    </rPh>
    <rPh sb="8" eb="10">
      <t>ウンパン</t>
    </rPh>
    <rPh sb="11" eb="13">
      <t>セイソウ</t>
    </rPh>
    <rPh sb="14" eb="16">
      <t>ホウソウ</t>
    </rPh>
    <rPh sb="16" eb="17">
      <t>ナド</t>
    </rPh>
    <rPh sb="17" eb="20">
      <t>ジュウジシャ</t>
    </rPh>
    <phoneticPr fontId="2"/>
  </si>
  <si>
    <t>飲食物調理従事者</t>
    <rPh sb="0" eb="3">
      <t>インショクブツ</t>
    </rPh>
    <rPh sb="3" eb="5">
      <t>チョウリ</t>
    </rPh>
    <rPh sb="5" eb="8">
      <t>ジュウジシャ</t>
    </rPh>
    <phoneticPr fontId="2"/>
  </si>
  <si>
    <t>乗用自動車運転者（タクシー運転者を除く）</t>
    <rPh sb="0" eb="2">
      <t>ジョウヨウ</t>
    </rPh>
    <rPh sb="2" eb="5">
      <t>ジドウシャ</t>
    </rPh>
    <rPh sb="5" eb="8">
      <t>ウンテンシャ</t>
    </rPh>
    <rPh sb="13" eb="16">
      <t>ウンテンシャ</t>
    </rPh>
    <rPh sb="17" eb="18">
      <t>ノゾ</t>
    </rPh>
    <phoneticPr fontId="2"/>
  </si>
  <si>
    <t>警備員</t>
    <phoneticPr fontId="2"/>
  </si>
  <si>
    <t>バス運転者</t>
    <rPh sb="2" eb="5">
      <t>ウンテンシャ</t>
    </rPh>
    <phoneticPr fontId="2"/>
  </si>
  <si>
    <t>廃棄物処理業従業員</t>
    <rPh sb="0" eb="3">
      <t>ハイキブツ</t>
    </rPh>
    <rPh sb="3" eb="5">
      <t>ショリ</t>
    </rPh>
    <rPh sb="5" eb="6">
      <t>ギョウ</t>
    </rPh>
    <rPh sb="6" eb="8">
      <t>ジュウギョウ</t>
    </rPh>
    <rPh sb="8" eb="9">
      <t>イン</t>
    </rPh>
    <phoneticPr fontId="2"/>
  </si>
  <si>
    <r>
      <rPr>
        <b/>
        <sz val="11"/>
        <rFont val="ＭＳ Ｐゴシック"/>
        <family val="3"/>
        <charset val="128"/>
      </rPr>
      <t>　　　</t>
    </r>
    <r>
      <rPr>
        <b/>
        <u/>
        <sz val="11"/>
        <rFont val="ＭＳ Ｐゴシック"/>
        <family val="3"/>
        <charset val="128"/>
      </rPr>
      <t>完全に一致しているものではなく、あくまで一つの参考として示したもの。</t>
    </r>
    <phoneticPr fontId="2"/>
  </si>
  <si>
    <t>「令和７年地方公務員給与実態調査」による</t>
    <rPh sb="1" eb="3">
      <t>レイワ</t>
    </rPh>
    <rPh sb="4" eb="5">
      <t>ネン</t>
    </rPh>
    <rPh sb="5" eb="7">
      <t>チホウ</t>
    </rPh>
    <rPh sb="7" eb="10">
      <t>コウムイン</t>
    </rPh>
    <rPh sb="10" eb="12">
      <t>キュウヨ</t>
    </rPh>
    <rPh sb="12" eb="14">
      <t>ジッタイ</t>
    </rPh>
    <rPh sb="14" eb="16">
      <t>チョウサ</t>
    </rPh>
    <phoneticPr fontId="2"/>
  </si>
  <si>
    <t>「賃金構造基本統計調査」（令和４、５、６年の３ヶ年平均）による</t>
    <rPh sb="1" eb="3">
      <t>チンギン</t>
    </rPh>
    <rPh sb="3" eb="5">
      <t>コウゾウ</t>
    </rPh>
    <rPh sb="5" eb="7">
      <t>キホン</t>
    </rPh>
    <rPh sb="7" eb="9">
      <t>トウケイ</t>
    </rPh>
    <rPh sb="9" eb="11">
      <t>チョウサ</t>
    </rPh>
    <rPh sb="13" eb="15">
      <t>レイワ</t>
    </rPh>
    <rPh sb="22" eb="23">
      <t>ネン</t>
    </rPh>
    <rPh sb="26" eb="27">
      <t>ネン</t>
    </rPh>
    <rPh sb="27" eb="29">
      <t>ヘイキン</t>
    </rPh>
    <phoneticPr fontId="2"/>
  </si>
  <si>
    <t>（Ａ）（Ｂ）は令和７年４月分として支給された額である。</t>
    <rPh sb="7" eb="9">
      <t>レイワ</t>
    </rPh>
    <phoneticPr fontId="2"/>
  </si>
  <si>
    <t>民間データは令和４年、５年、６年の各６月分の数値の３ヶ年平均の数値である。</t>
    <rPh sb="0" eb="2">
      <t>ミンカン</t>
    </rPh>
    <rPh sb="6" eb="8">
      <t>レイワ</t>
    </rPh>
    <rPh sb="9" eb="10">
      <t>カク</t>
    </rPh>
    <rPh sb="12" eb="13">
      <t>ネン</t>
    </rPh>
    <rPh sb="17" eb="19">
      <t>ガツブン</t>
    </rPh>
    <rPh sb="20" eb="22">
      <t>スウチ</t>
    </rPh>
    <rPh sb="25" eb="26">
      <t>ネン</t>
    </rPh>
    <rPh sb="26" eb="28">
      <t>ヘイキンスウチ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</si>
</sst>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&quot;▲ &quot;#,##0.0"/>
    <numFmt numFmtId="177" formatCode="#,##0;&quot;▲ &quot;#,##0"/>
    <numFmt numFmtId="178" formatCode="#,##0.00;&quot;▲ &quot;#,##0.00"/>
    <numFmt numFmtId="179" formatCode="#,##0.0_ "/>
  </numFmts>
  <fonts count="18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6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</cellStyleXfs>
  <cellXfs count="132">
    <xf numFmtId="0" fontId="0" fillId="0" borderId="0" xfId="0">
      <alignment vertical="center"/>
    </xf>
    <xf numFmtId="0" fontId="8" fillId="0" borderId="0" xfId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8" fillId="0" borderId="0" xfId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>
      <alignment vertical="center"/>
    </xf>
    <xf numFmtId="0" fontId="8" fillId="0" borderId="0" xfId="1" applyAlignment="1">
      <alignment horizontal="center" vertical="center" wrapText="1"/>
    </xf>
    <xf numFmtId="0" fontId="1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8" fillId="0" borderId="19" xfId="1" applyBorder="1" applyAlignment="1">
      <alignment horizontal="center" vertical="center" wrapText="1"/>
    </xf>
    <xf numFmtId="0" fontId="5" fillId="0" borderId="0" xfId="1" applyFont="1">
      <alignment vertical="center"/>
    </xf>
    <xf numFmtId="0" fontId="4" fillId="0" borderId="1" xfId="1" applyFont="1" applyBorder="1" applyAlignment="1">
      <alignment horizontal="center" vertical="center" shrinkToFit="1"/>
    </xf>
    <xf numFmtId="176" fontId="10" fillId="4" borderId="14" xfId="1" applyNumberFormat="1" applyFont="1" applyFill="1" applyBorder="1">
      <alignment vertical="center"/>
    </xf>
    <xf numFmtId="176" fontId="10" fillId="5" borderId="15" xfId="1" applyNumberFormat="1" applyFont="1" applyFill="1" applyBorder="1">
      <alignment vertical="center"/>
    </xf>
    <xf numFmtId="176" fontId="10" fillId="0" borderId="15" xfId="1" applyNumberFormat="1" applyFont="1" applyBorder="1">
      <alignment vertical="center"/>
    </xf>
    <xf numFmtId="177" fontId="10" fillId="0" borderId="16" xfId="1" applyNumberFormat="1" applyFont="1" applyBorder="1">
      <alignment vertical="center"/>
    </xf>
    <xf numFmtId="177" fontId="5" fillId="0" borderId="13" xfId="3" applyNumberFormat="1" applyFont="1" applyFill="1" applyBorder="1" applyAlignment="1">
      <alignment horizontal="right" vertical="center"/>
    </xf>
    <xf numFmtId="177" fontId="5" fillId="0" borderId="0" xfId="3" applyNumberFormat="1" applyFont="1" applyFill="1" applyBorder="1" applyAlignment="1">
      <alignment horizontal="right" vertical="center"/>
    </xf>
    <xf numFmtId="178" fontId="10" fillId="2" borderId="14" xfId="1" applyNumberFormat="1" applyFont="1" applyFill="1" applyBorder="1">
      <alignment vertical="center"/>
    </xf>
    <xf numFmtId="178" fontId="5" fillId="0" borderId="0" xfId="1" applyNumberFormat="1" applyFont="1">
      <alignment vertical="center"/>
    </xf>
    <xf numFmtId="0" fontId="8" fillId="0" borderId="0" xfId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176" fontId="10" fillId="4" borderId="17" xfId="1" applyNumberFormat="1" applyFont="1" applyFill="1" applyBorder="1">
      <alignment vertical="center"/>
    </xf>
    <xf numFmtId="176" fontId="10" fillId="5" borderId="7" xfId="1" applyNumberFormat="1" applyFont="1" applyFill="1" applyBorder="1">
      <alignment vertical="center"/>
    </xf>
    <xf numFmtId="176" fontId="10" fillId="0" borderId="7" xfId="1" applyNumberFormat="1" applyFont="1" applyBorder="1">
      <alignment vertical="center"/>
    </xf>
    <xf numFmtId="177" fontId="10" fillId="0" borderId="9" xfId="1" applyNumberFormat="1" applyFont="1" applyBorder="1">
      <alignment vertical="center"/>
    </xf>
    <xf numFmtId="178" fontId="10" fillId="2" borderId="17" xfId="1" applyNumberFormat="1" applyFont="1" applyFill="1" applyBorder="1">
      <alignment vertical="center"/>
    </xf>
    <xf numFmtId="0" fontId="4" fillId="0" borderId="29" xfId="1" applyFont="1" applyBorder="1" applyAlignment="1">
      <alignment horizontal="center" vertical="center" shrinkToFit="1"/>
    </xf>
    <xf numFmtId="176" fontId="10" fillId="4" borderId="30" xfId="1" applyNumberFormat="1" applyFont="1" applyFill="1" applyBorder="1">
      <alignment vertical="center"/>
    </xf>
    <xf numFmtId="176" fontId="10" fillId="5" borderId="31" xfId="1" applyNumberFormat="1" applyFont="1" applyFill="1" applyBorder="1">
      <alignment vertical="center"/>
    </xf>
    <xf numFmtId="176" fontId="10" fillId="0" borderId="31" xfId="1" applyNumberFormat="1" applyFont="1" applyBorder="1">
      <alignment vertical="center"/>
    </xf>
    <xf numFmtId="177" fontId="10" fillId="0" borderId="32" xfId="1" applyNumberFormat="1" applyFont="1" applyBorder="1">
      <alignment vertical="center"/>
    </xf>
    <xf numFmtId="178" fontId="10" fillId="2" borderId="30" xfId="1" applyNumberFormat="1" applyFont="1" applyFill="1" applyBorder="1">
      <alignment vertical="center"/>
    </xf>
    <xf numFmtId="0" fontId="4" fillId="0" borderId="23" xfId="1" applyFont="1" applyBorder="1" applyAlignment="1">
      <alignment horizontal="center" vertical="center" shrinkToFit="1"/>
    </xf>
    <xf numFmtId="176" fontId="10" fillId="4" borderId="27" xfId="1" applyNumberFormat="1" applyFont="1" applyFill="1" applyBorder="1">
      <alignment vertical="center"/>
    </xf>
    <xf numFmtId="176" fontId="10" fillId="5" borderId="28" xfId="1" applyNumberFormat="1" applyFont="1" applyFill="1" applyBorder="1">
      <alignment vertical="center"/>
    </xf>
    <xf numFmtId="176" fontId="10" fillId="0" borderId="28" xfId="1" applyNumberFormat="1" applyFont="1" applyBorder="1">
      <alignment vertical="center"/>
    </xf>
    <xf numFmtId="177" fontId="10" fillId="0" borderId="21" xfId="1" applyNumberFormat="1" applyFont="1" applyBorder="1">
      <alignment vertical="center"/>
    </xf>
    <xf numFmtId="178" fontId="10" fillId="2" borderId="27" xfId="1" applyNumberFormat="1" applyFont="1" applyFill="1" applyBorder="1">
      <alignment vertical="center"/>
    </xf>
    <xf numFmtId="0" fontId="4" fillId="0" borderId="33" xfId="1" applyFont="1" applyBorder="1" applyAlignment="1">
      <alignment horizontal="center" vertical="center"/>
    </xf>
    <xf numFmtId="176" fontId="10" fillId="4" borderId="34" xfId="1" applyNumberFormat="1" applyFont="1" applyFill="1" applyBorder="1">
      <alignment vertical="center"/>
    </xf>
    <xf numFmtId="176" fontId="10" fillId="5" borderId="35" xfId="1" applyNumberFormat="1" applyFont="1" applyFill="1" applyBorder="1">
      <alignment vertical="center"/>
    </xf>
    <xf numFmtId="176" fontId="10" fillId="0" borderId="35" xfId="1" applyNumberFormat="1" applyFont="1" applyBorder="1">
      <alignment vertical="center"/>
    </xf>
    <xf numFmtId="177" fontId="10" fillId="0" borderId="36" xfId="1" applyNumberFormat="1" applyFont="1" applyBorder="1">
      <alignment vertical="center"/>
    </xf>
    <xf numFmtId="177" fontId="5" fillId="0" borderId="13" xfId="3" applyNumberFormat="1" applyFont="1" applyFill="1" applyBorder="1" applyAlignment="1">
      <alignment vertical="center"/>
    </xf>
    <xf numFmtId="178" fontId="10" fillId="2" borderId="34" xfId="1" applyNumberFormat="1" applyFont="1" applyFill="1" applyBorder="1">
      <alignment vertical="center"/>
    </xf>
    <xf numFmtId="0" fontId="5" fillId="0" borderId="0" xfId="1" applyFont="1" applyAlignment="1">
      <alignment vertical="center" wrapText="1"/>
    </xf>
    <xf numFmtId="0" fontId="4" fillId="0" borderId="0" xfId="1" applyFont="1">
      <alignment vertical="center"/>
    </xf>
    <xf numFmtId="176" fontId="10" fillId="0" borderId="0" xfId="1" applyNumberFormat="1" applyFont="1">
      <alignment vertical="center"/>
    </xf>
    <xf numFmtId="177" fontId="10" fillId="0" borderId="0" xfId="1" applyNumberFormat="1" applyFont="1">
      <alignment vertical="center"/>
    </xf>
    <xf numFmtId="176" fontId="7" fillId="0" borderId="0" xfId="1" applyNumberFormat="1" applyFont="1">
      <alignment vertical="center"/>
    </xf>
    <xf numFmtId="177" fontId="7" fillId="0" borderId="0" xfId="1" applyNumberFormat="1" applyFont="1">
      <alignment vertical="center"/>
    </xf>
    <xf numFmtId="177" fontId="5" fillId="0" borderId="0" xfId="1" applyNumberFormat="1" applyFont="1">
      <alignment vertical="center"/>
    </xf>
    <xf numFmtId="178" fontId="10" fillId="0" borderId="0" xfId="1" applyNumberFormat="1" applyFont="1">
      <alignment vertical="center"/>
    </xf>
    <xf numFmtId="177" fontId="5" fillId="0" borderId="0" xfId="3" applyNumberFormat="1" applyFont="1" applyFill="1" applyBorder="1" applyAlignment="1">
      <alignment vertical="center"/>
    </xf>
    <xf numFmtId="0" fontId="8" fillId="0" borderId="0" xfId="2" applyAlignment="1">
      <alignment horizontal="center" vertical="center" wrapText="1"/>
    </xf>
    <xf numFmtId="177" fontId="8" fillId="0" borderId="0" xfId="1" applyNumberFormat="1">
      <alignment vertical="center"/>
    </xf>
    <xf numFmtId="176" fontId="8" fillId="0" borderId="0" xfId="1" applyNumberFormat="1">
      <alignment vertical="center"/>
    </xf>
    <xf numFmtId="177" fontId="8" fillId="0" borderId="0" xfId="1" applyNumberFormat="1" applyAlignment="1">
      <alignment horizontal="right" vertical="center"/>
    </xf>
    <xf numFmtId="179" fontId="8" fillId="0" borderId="0" xfId="3" applyNumberFormat="1" applyFont="1" applyFill="1" applyBorder="1" applyAlignment="1">
      <alignment horizontal="right" vertical="center"/>
    </xf>
    <xf numFmtId="177" fontId="0" fillId="0" borderId="0" xfId="3" applyNumberFormat="1" applyFont="1" applyFill="1" applyBorder="1" applyAlignment="1">
      <alignment horizontal="right" vertical="center"/>
    </xf>
    <xf numFmtId="177" fontId="8" fillId="0" borderId="0" xfId="3" applyNumberFormat="1" applyFont="1" applyFill="1" applyBorder="1" applyAlignment="1">
      <alignment vertical="center"/>
    </xf>
    <xf numFmtId="0" fontId="1" fillId="0" borderId="0" xfId="1" applyFont="1" applyAlignment="1">
      <alignment horizontal="right" vertical="center"/>
    </xf>
    <xf numFmtId="0" fontId="1" fillId="0" borderId="0" xfId="2" applyFont="1" applyAlignment="1">
      <alignment vertical="center"/>
    </xf>
    <xf numFmtId="0" fontId="1" fillId="0" borderId="0" xfId="4" applyFont="1" applyAlignment="1">
      <alignment vertical="top"/>
    </xf>
    <xf numFmtId="0" fontId="1" fillId="0" borderId="0" xfId="1" applyFont="1">
      <alignment vertical="center"/>
    </xf>
    <xf numFmtId="0" fontId="0" fillId="0" borderId="0" xfId="2" applyFont="1" applyAlignment="1">
      <alignment vertical="center"/>
    </xf>
    <xf numFmtId="0" fontId="16" fillId="0" borderId="0" xfId="1" applyFont="1">
      <alignment vertical="center"/>
    </xf>
    <xf numFmtId="0" fontId="0" fillId="0" borderId="0" xfId="5" applyFont="1">
      <alignment vertical="center"/>
    </xf>
    <xf numFmtId="178" fontId="10" fillId="6" borderId="16" xfId="1" applyNumberFormat="1" applyFont="1" applyFill="1" applyBorder="1">
      <alignment vertical="center"/>
    </xf>
    <xf numFmtId="178" fontId="10" fillId="6" borderId="9" xfId="1" applyNumberFormat="1" applyFont="1" applyFill="1" applyBorder="1">
      <alignment vertical="center"/>
    </xf>
    <xf numFmtId="178" fontId="10" fillId="6" borderId="32" xfId="1" applyNumberFormat="1" applyFont="1" applyFill="1" applyBorder="1">
      <alignment vertical="center"/>
    </xf>
    <xf numFmtId="178" fontId="10" fillId="6" borderId="21" xfId="1" applyNumberFormat="1" applyFont="1" applyFill="1" applyBorder="1">
      <alignment vertical="center"/>
    </xf>
    <xf numFmtId="178" fontId="10" fillId="6" borderId="36" xfId="1" applyNumberFormat="1" applyFont="1" applyFill="1" applyBorder="1">
      <alignment vertical="center"/>
    </xf>
    <xf numFmtId="178" fontId="10" fillId="7" borderId="0" xfId="1" applyNumberFormat="1" applyFont="1" applyFill="1">
      <alignment vertical="center"/>
    </xf>
    <xf numFmtId="0" fontId="17" fillId="0" borderId="0" xfId="1" applyFont="1">
      <alignment vertical="center"/>
    </xf>
    <xf numFmtId="177" fontId="7" fillId="0" borderId="26" xfId="3" applyNumberFormat="1" applyFont="1" applyFill="1" applyBorder="1" applyAlignment="1">
      <alignment horizontal="right" vertical="center"/>
    </xf>
    <xf numFmtId="177" fontId="7" fillId="0" borderId="21" xfId="3" applyNumberFormat="1" applyFont="1" applyFill="1" applyBorder="1" applyAlignment="1">
      <alignment horizontal="right" vertical="center"/>
    </xf>
    <xf numFmtId="177" fontId="7" fillId="0" borderId="5" xfId="3" applyNumberFormat="1" applyFont="1" applyFill="1" applyBorder="1" applyAlignment="1">
      <alignment horizontal="right" vertical="center"/>
    </xf>
    <xf numFmtId="0" fontId="5" fillId="0" borderId="22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176" fontId="7" fillId="2" borderId="24" xfId="1" applyNumberFormat="1" applyFont="1" applyFill="1" applyBorder="1" applyAlignment="1">
      <alignment horizontal="right" vertical="center"/>
    </xf>
    <xf numFmtId="176" fontId="7" fillId="2" borderId="27" xfId="1" applyNumberFormat="1" applyFont="1" applyFill="1" applyBorder="1" applyAlignment="1">
      <alignment horizontal="right" vertical="center"/>
    </xf>
    <xf numFmtId="176" fontId="7" fillId="2" borderId="4" xfId="1" applyNumberFormat="1" applyFont="1" applyFill="1" applyBorder="1" applyAlignment="1">
      <alignment horizontal="right" vertical="center"/>
    </xf>
    <xf numFmtId="176" fontId="7" fillId="3" borderId="25" xfId="1" applyNumberFormat="1" applyFont="1" applyFill="1" applyBorder="1" applyAlignment="1">
      <alignment horizontal="right" vertical="center"/>
    </xf>
    <xf numFmtId="176" fontId="7" fillId="3" borderId="28" xfId="1" applyNumberFormat="1" applyFont="1" applyFill="1" applyBorder="1" applyAlignment="1">
      <alignment horizontal="right" vertical="center"/>
    </xf>
    <xf numFmtId="176" fontId="7" fillId="3" borderId="6" xfId="1" applyNumberFormat="1" applyFont="1" applyFill="1" applyBorder="1" applyAlignment="1">
      <alignment horizontal="right" vertical="center"/>
    </xf>
    <xf numFmtId="176" fontId="7" fillId="0" borderId="25" xfId="3" applyNumberFormat="1" applyFont="1" applyFill="1" applyBorder="1" applyAlignment="1">
      <alignment horizontal="right" vertical="center"/>
    </xf>
    <xf numFmtId="176" fontId="7" fillId="0" borderId="28" xfId="3" applyNumberFormat="1" applyFont="1" applyFill="1" applyBorder="1" applyAlignment="1">
      <alignment horizontal="right" vertical="center"/>
    </xf>
    <xf numFmtId="176" fontId="7" fillId="0" borderId="6" xfId="3" applyNumberFormat="1" applyFont="1" applyFill="1" applyBorder="1" applyAlignment="1">
      <alignment horizontal="right" vertical="center"/>
    </xf>
    <xf numFmtId="177" fontId="7" fillId="0" borderId="26" xfId="3" applyNumberFormat="1" applyFont="1" applyFill="1" applyBorder="1" applyAlignment="1">
      <alignment vertical="center"/>
    </xf>
    <xf numFmtId="177" fontId="7" fillId="0" borderId="21" xfId="3" applyNumberFormat="1" applyFont="1" applyFill="1" applyBorder="1" applyAlignment="1">
      <alignment vertical="center"/>
    </xf>
    <xf numFmtId="177" fontId="7" fillId="0" borderId="5" xfId="3" applyNumberFormat="1" applyFont="1" applyFill="1" applyBorder="1" applyAlignment="1">
      <alignment vertical="center"/>
    </xf>
    <xf numFmtId="176" fontId="7" fillId="2" borderId="24" xfId="1" applyNumberFormat="1" applyFont="1" applyFill="1" applyBorder="1">
      <alignment vertical="center"/>
    </xf>
    <xf numFmtId="176" fontId="7" fillId="2" borderId="27" xfId="1" applyNumberFormat="1" applyFont="1" applyFill="1" applyBorder="1">
      <alignment vertical="center"/>
    </xf>
    <xf numFmtId="176" fontId="7" fillId="2" borderId="4" xfId="1" applyNumberFormat="1" applyFont="1" applyFill="1" applyBorder="1">
      <alignment vertical="center"/>
    </xf>
    <xf numFmtId="176" fontId="7" fillId="3" borderId="25" xfId="1" applyNumberFormat="1" applyFont="1" applyFill="1" applyBorder="1">
      <alignment vertical="center"/>
    </xf>
    <xf numFmtId="176" fontId="7" fillId="3" borderId="28" xfId="1" applyNumberFormat="1" applyFont="1" applyFill="1" applyBorder="1">
      <alignment vertical="center"/>
    </xf>
    <xf numFmtId="176" fontId="7" fillId="3" borderId="6" xfId="1" applyNumberFormat="1" applyFont="1" applyFill="1" applyBorder="1">
      <alignment vertical="center"/>
    </xf>
    <xf numFmtId="176" fontId="7" fillId="0" borderId="25" xfId="3" applyNumberFormat="1" applyFont="1" applyFill="1" applyBorder="1" applyAlignment="1">
      <alignment vertical="center"/>
    </xf>
    <xf numFmtId="176" fontId="7" fillId="0" borderId="28" xfId="3" applyNumberFormat="1" applyFont="1" applyFill="1" applyBorder="1" applyAlignment="1">
      <alignment vertical="center"/>
    </xf>
    <xf numFmtId="176" fontId="7" fillId="0" borderId="6" xfId="3" applyNumberFormat="1" applyFont="1" applyFill="1" applyBorder="1" applyAlignment="1">
      <alignment vertical="center"/>
    </xf>
    <xf numFmtId="0" fontId="11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12" fillId="0" borderId="10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3" borderId="25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</cellXfs>
  <cellStyles count="6">
    <cellStyle name="桁区切り 2" xfId="3" xr:uid="{00000000-0005-0000-0000-000000000000}"/>
    <cellStyle name="標準" xfId="0" builtinId="0"/>
    <cellStyle name="標準 2" xfId="1" xr:uid="{00000000-0005-0000-0000-000002000000}"/>
    <cellStyle name="標準_190328 技能労務職給料比較（年収）" xfId="4" xr:uid="{00000000-0005-0000-0000-000003000000}"/>
    <cellStyle name="標準_5人未満【大臣説明用】平成18年技能労務職の平均給与月額" xfId="5" xr:uid="{00000000-0005-0000-0000-000004000000}"/>
    <cellStyle name="標準_技能労務職給料比較（年収）0516" xfId="2" xr:uid="{00000000-0005-0000-0000-000005000000}"/>
  </cellStyles>
  <dxfs count="0"/>
  <tableStyles count="0" defaultTableStyle="TableStyleMedium9" defaultPivotStyle="PivotStyleLight16"/>
  <colors>
    <mruColors>
      <color rgb="FFCC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544285</xdr:colOff>
      <xdr:row>6</xdr:row>
      <xdr:rowOff>199874</xdr:rowOff>
    </xdr:from>
    <xdr:to>
      <xdr:col>19</xdr:col>
      <xdr:colOff>64062</xdr:colOff>
      <xdr:row>45</xdr:row>
      <xdr:rowOff>126439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2899571" y="1914374"/>
          <a:ext cx="2785491" cy="9124994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3"/>
  <sheetViews>
    <sheetView showGridLines="0" tabSelected="1" zoomScale="85" zoomScaleNormal="85" zoomScaleSheetLayoutView="85" workbookViewId="0">
      <pane ySplit="10" topLeftCell="A11" activePane="bottomLeft" state="frozen"/>
      <selection pane="bottomLeft" activeCell="J35" sqref="J35:J39"/>
    </sheetView>
  </sheetViews>
  <sheetFormatPr defaultColWidth="9" defaultRowHeight="13" x14ac:dyDescent="0.2"/>
  <cols>
    <col min="1" max="1" width="1.33203125" style="1" customWidth="1"/>
    <col min="2" max="7" width="18.77734375" style="1" customWidth="1"/>
    <col min="8" max="8" width="6.21875" style="1" customWidth="1"/>
    <col min="9" max="13" width="18.77734375" style="1" customWidth="1"/>
    <col min="14" max="14" width="1.6640625" style="1" customWidth="1"/>
    <col min="15" max="15" width="11.77734375" style="1" customWidth="1"/>
    <col min="16" max="16" width="15.33203125" style="1" customWidth="1"/>
    <col min="17" max="18" width="14.109375" style="1" customWidth="1"/>
    <col min="19" max="19" width="1.33203125" style="1" customWidth="1"/>
    <col min="20" max="20" width="3" style="1" customWidth="1"/>
    <col min="21" max="21" width="4.109375" style="1" customWidth="1"/>
    <col min="22" max="22" width="10" style="1" customWidth="1"/>
    <col min="23" max="16384" width="9" style="1"/>
  </cols>
  <sheetData>
    <row r="1" spans="1:24" ht="21.75" customHeight="1" x14ac:dyDescent="0.2">
      <c r="B1" s="2" t="s">
        <v>30</v>
      </c>
    </row>
    <row r="2" spans="1:24" ht="6" customHeight="1" x14ac:dyDescent="0.2">
      <c r="B2" s="3"/>
    </row>
    <row r="3" spans="1:24" ht="45.75" customHeight="1" x14ac:dyDescent="0.2">
      <c r="A3" s="114" t="s">
        <v>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24" ht="24.75" customHeight="1" thickBot="1" x14ac:dyDescent="0.25">
      <c r="K4" s="86"/>
    </row>
    <row r="5" spans="1:24" ht="27.75" customHeight="1" thickBot="1" x14ac:dyDescent="0.25">
      <c r="B5" s="116" t="s">
        <v>2</v>
      </c>
      <c r="C5" s="117"/>
      <c r="D5" s="117"/>
      <c r="E5" s="117"/>
      <c r="F5" s="117"/>
      <c r="G5" s="118"/>
      <c r="H5" s="2"/>
      <c r="I5" s="116" t="s">
        <v>3</v>
      </c>
      <c r="J5" s="117"/>
      <c r="K5" s="117"/>
      <c r="L5" s="117"/>
      <c r="M5" s="117"/>
      <c r="N5" s="119"/>
      <c r="O5" s="4"/>
      <c r="P5" s="116" t="s">
        <v>4</v>
      </c>
      <c r="Q5" s="117"/>
      <c r="R5" s="117"/>
      <c r="S5" s="118"/>
      <c r="T5" s="5"/>
    </row>
    <row r="6" spans="1:24" ht="8.25" customHeight="1" x14ac:dyDescent="0.2">
      <c r="B6" s="6"/>
      <c r="C6" s="6"/>
      <c r="D6" s="6"/>
      <c r="E6" s="6"/>
      <c r="F6" s="6"/>
      <c r="G6" s="6"/>
      <c r="H6" s="7"/>
      <c r="I6" s="6"/>
      <c r="J6" s="6"/>
      <c r="K6" s="6"/>
      <c r="L6" s="6"/>
      <c r="M6" s="6"/>
      <c r="N6" s="6"/>
      <c r="O6" s="6"/>
      <c r="P6" s="7"/>
      <c r="Q6" s="6"/>
      <c r="R6" s="6"/>
      <c r="S6" s="6"/>
      <c r="T6" s="6"/>
    </row>
    <row r="7" spans="1:24" ht="22.5" customHeight="1" thickBot="1" x14ac:dyDescent="0.25">
      <c r="G7" s="8" t="s">
        <v>5</v>
      </c>
      <c r="M7" s="8" t="s">
        <v>5</v>
      </c>
      <c r="N7" s="8"/>
      <c r="O7" s="8"/>
      <c r="P7" s="9"/>
      <c r="Q7" s="9"/>
      <c r="R7" s="8"/>
      <c r="S7" s="8"/>
      <c r="T7" s="8"/>
    </row>
    <row r="8" spans="1:24" ht="30" customHeight="1" thickBot="1" x14ac:dyDescent="0.25">
      <c r="D8" s="120" t="s">
        <v>6</v>
      </c>
      <c r="E8" s="122" t="s">
        <v>7</v>
      </c>
      <c r="F8" s="124" t="s">
        <v>8</v>
      </c>
      <c r="G8" s="125" t="s">
        <v>9</v>
      </c>
      <c r="J8" s="127" t="s">
        <v>10</v>
      </c>
      <c r="K8" s="128"/>
      <c r="L8" s="128"/>
      <c r="M8" s="129"/>
      <c r="N8" s="10"/>
      <c r="O8" s="11"/>
      <c r="Q8" s="130" t="s">
        <v>11</v>
      </c>
      <c r="R8" s="131"/>
      <c r="S8" s="12"/>
      <c r="T8" s="12"/>
      <c r="W8" s="13"/>
      <c r="X8" s="13"/>
    </row>
    <row r="9" spans="1:24" ht="68.25" customHeight="1" thickBot="1" x14ac:dyDescent="0.25">
      <c r="D9" s="121"/>
      <c r="E9" s="123"/>
      <c r="F9" s="123"/>
      <c r="G9" s="126"/>
      <c r="J9" s="14" t="s">
        <v>12</v>
      </c>
      <c r="K9" s="15" t="s">
        <v>13</v>
      </c>
      <c r="L9" s="16" t="s">
        <v>8</v>
      </c>
      <c r="M9" s="17" t="s">
        <v>9</v>
      </c>
      <c r="N9" s="10"/>
      <c r="O9" s="10"/>
      <c r="Q9" s="18" t="s">
        <v>29</v>
      </c>
      <c r="R9" s="19" t="s">
        <v>26</v>
      </c>
      <c r="S9" s="12"/>
      <c r="T9" s="5"/>
      <c r="W9" s="5"/>
      <c r="X9" s="5"/>
    </row>
    <row r="10" spans="1:24" ht="14.25" customHeight="1" thickBot="1" x14ac:dyDescent="0.25">
      <c r="D10" s="20"/>
      <c r="E10" s="20"/>
      <c r="F10" s="20"/>
      <c r="G10" s="20"/>
      <c r="J10" s="10"/>
      <c r="K10" s="10"/>
      <c r="L10" s="10"/>
      <c r="M10" s="10"/>
      <c r="N10" s="10"/>
      <c r="O10" s="10"/>
      <c r="Q10" s="21"/>
      <c r="R10" s="21"/>
    </row>
    <row r="11" spans="1:24" ht="16.5" customHeight="1" x14ac:dyDescent="0.2">
      <c r="B11" s="90" t="s">
        <v>14</v>
      </c>
      <c r="C11" s="22" t="s">
        <v>15</v>
      </c>
      <c r="D11" s="23">
        <v>460.6</v>
      </c>
      <c r="E11" s="24">
        <v>432.3</v>
      </c>
      <c r="F11" s="25">
        <v>57.8</v>
      </c>
      <c r="G11" s="26">
        <v>1.6</v>
      </c>
      <c r="I11" s="90" t="s">
        <v>37</v>
      </c>
      <c r="J11" s="93">
        <v>320.5681647872932</v>
      </c>
      <c r="K11" s="96">
        <v>297.54618239185379</v>
      </c>
      <c r="L11" s="99">
        <v>47.967505064448474</v>
      </c>
      <c r="M11" s="87">
        <v>18593.666666666668</v>
      </c>
      <c r="N11" s="27"/>
      <c r="O11" s="28"/>
      <c r="P11" s="22" t="s">
        <v>15</v>
      </c>
      <c r="Q11" s="29">
        <f>D11/J11</f>
        <v>1.4368238976743752</v>
      </c>
      <c r="R11" s="80">
        <f>E11/K11</f>
        <v>1.4528837053963006</v>
      </c>
      <c r="S11" s="30"/>
      <c r="T11" s="31"/>
    </row>
    <row r="12" spans="1:24" ht="16.5" customHeight="1" x14ac:dyDescent="0.2">
      <c r="B12" s="91"/>
      <c r="C12" s="32" t="s">
        <v>16</v>
      </c>
      <c r="D12" s="33">
        <v>408.6</v>
      </c>
      <c r="E12" s="34">
        <v>385.1</v>
      </c>
      <c r="F12" s="35">
        <v>50.8</v>
      </c>
      <c r="G12" s="36">
        <v>646</v>
      </c>
      <c r="I12" s="91"/>
      <c r="J12" s="94"/>
      <c r="K12" s="97"/>
      <c r="L12" s="100"/>
      <c r="M12" s="88"/>
      <c r="N12" s="27"/>
      <c r="O12" s="21"/>
      <c r="P12" s="32" t="s">
        <v>16</v>
      </c>
      <c r="Q12" s="37">
        <f>D12/J11</f>
        <v>1.2746119074896867</v>
      </c>
      <c r="R12" s="81">
        <f>E12/K11</f>
        <v>1.2942528682584209</v>
      </c>
      <c r="S12" s="30"/>
      <c r="T12" s="31"/>
    </row>
    <row r="13" spans="1:24" ht="16.5" customHeight="1" thickBot="1" x14ac:dyDescent="0.25">
      <c r="B13" s="91"/>
      <c r="C13" s="38" t="s">
        <v>17</v>
      </c>
      <c r="D13" s="39">
        <v>402.2</v>
      </c>
      <c r="E13" s="40">
        <v>378.9</v>
      </c>
      <c r="F13" s="41">
        <v>51.4</v>
      </c>
      <c r="G13" s="42">
        <v>1174.4000000000001</v>
      </c>
      <c r="I13" s="91"/>
      <c r="J13" s="94"/>
      <c r="K13" s="97"/>
      <c r="L13" s="100"/>
      <c r="M13" s="88"/>
      <c r="N13" s="27"/>
      <c r="O13" s="21"/>
      <c r="P13" s="38" t="s">
        <v>17</v>
      </c>
      <c r="Q13" s="43">
        <f>D13/J11</f>
        <v>1.2546473548515711</v>
      </c>
      <c r="R13" s="82">
        <f>E13/K11</f>
        <v>1.2734157667699704</v>
      </c>
      <c r="S13" s="30"/>
      <c r="T13" s="31"/>
    </row>
    <row r="14" spans="1:24" ht="16.5" customHeight="1" thickTop="1" thickBot="1" x14ac:dyDescent="0.25">
      <c r="B14" s="91"/>
      <c r="C14" s="44" t="s">
        <v>18</v>
      </c>
      <c r="D14" s="45">
        <v>408.8</v>
      </c>
      <c r="E14" s="46">
        <v>385.2</v>
      </c>
      <c r="F14" s="47">
        <v>51</v>
      </c>
      <c r="G14" s="48">
        <v>647.6</v>
      </c>
      <c r="I14" s="91"/>
      <c r="J14" s="94"/>
      <c r="K14" s="97"/>
      <c r="L14" s="100"/>
      <c r="M14" s="88"/>
      <c r="N14" s="27"/>
      <c r="O14" s="21"/>
      <c r="P14" s="44" t="s">
        <v>18</v>
      </c>
      <c r="Q14" s="49">
        <f>D14/J11</f>
        <v>1.2752357997596278</v>
      </c>
      <c r="R14" s="83">
        <f>E14/K11</f>
        <v>1.2945889505404926</v>
      </c>
      <c r="S14" s="30"/>
      <c r="T14" s="31"/>
    </row>
    <row r="15" spans="1:24" ht="16.5" customHeight="1" thickTop="1" thickBot="1" x14ac:dyDescent="0.25">
      <c r="B15" s="92"/>
      <c r="C15" s="50" t="s">
        <v>10</v>
      </c>
      <c r="D15" s="51">
        <v>402.2</v>
      </c>
      <c r="E15" s="52">
        <v>379.2</v>
      </c>
      <c r="F15" s="53">
        <v>51.2</v>
      </c>
      <c r="G15" s="54">
        <v>1972.9</v>
      </c>
      <c r="I15" s="92"/>
      <c r="J15" s="95"/>
      <c r="K15" s="98"/>
      <c r="L15" s="101"/>
      <c r="M15" s="89"/>
      <c r="N15" s="55"/>
      <c r="O15" s="21"/>
      <c r="P15" s="50" t="s">
        <v>10</v>
      </c>
      <c r="Q15" s="56">
        <f>D15/J11</f>
        <v>1.2546473548515711</v>
      </c>
      <c r="R15" s="84">
        <f>E15/K11</f>
        <v>1.2744240136161857</v>
      </c>
      <c r="S15" s="30"/>
      <c r="T15" s="5"/>
    </row>
    <row r="16" spans="1:24" ht="21.5" thickBot="1" x14ac:dyDescent="0.25">
      <c r="B16" s="57"/>
      <c r="C16" s="58"/>
      <c r="D16" s="59"/>
      <c r="E16" s="59"/>
      <c r="F16" s="59"/>
      <c r="G16" s="60"/>
      <c r="I16" s="57"/>
      <c r="J16" s="61"/>
      <c r="K16" s="61"/>
      <c r="L16" s="61"/>
      <c r="M16" s="62"/>
      <c r="N16" s="63"/>
      <c r="O16" s="63"/>
      <c r="P16" s="58"/>
      <c r="Q16" s="64"/>
      <c r="R16" s="85"/>
      <c r="S16" s="30"/>
    </row>
    <row r="17" spans="2:20" ht="16.5" customHeight="1" x14ac:dyDescent="0.2">
      <c r="B17" s="90" t="s">
        <v>19</v>
      </c>
      <c r="C17" s="22" t="s">
        <v>15</v>
      </c>
      <c r="D17" s="23">
        <v>355.8</v>
      </c>
      <c r="E17" s="24">
        <v>351.1</v>
      </c>
      <c r="F17" s="25">
        <v>56.5</v>
      </c>
      <c r="G17" s="26">
        <v>11.6</v>
      </c>
      <c r="I17" s="90" t="s">
        <v>33</v>
      </c>
      <c r="J17" s="93">
        <v>270.31970286031657</v>
      </c>
      <c r="K17" s="96">
        <v>245.14206316146749</v>
      </c>
      <c r="L17" s="99">
        <v>45.07958746027338</v>
      </c>
      <c r="M17" s="87">
        <v>43212</v>
      </c>
      <c r="N17" s="27"/>
      <c r="O17" s="28"/>
      <c r="P17" s="22" t="s">
        <v>15</v>
      </c>
      <c r="Q17" s="29">
        <f>D17/J17</f>
        <v>1.3162192627292655</v>
      </c>
      <c r="R17" s="80">
        <f>E17/K17</f>
        <v>1.4322307460092694</v>
      </c>
      <c r="S17" s="30"/>
      <c r="T17" s="31"/>
    </row>
    <row r="18" spans="2:20" ht="16.5" customHeight="1" x14ac:dyDescent="0.2">
      <c r="B18" s="91"/>
      <c r="C18" s="32" t="s">
        <v>16</v>
      </c>
      <c r="D18" s="33">
        <v>377.5</v>
      </c>
      <c r="E18" s="34">
        <v>375.7</v>
      </c>
      <c r="F18" s="35">
        <v>53.3</v>
      </c>
      <c r="G18" s="36">
        <v>258.8</v>
      </c>
      <c r="I18" s="91"/>
      <c r="J18" s="94"/>
      <c r="K18" s="97"/>
      <c r="L18" s="100"/>
      <c r="M18" s="88"/>
      <c r="N18" s="27"/>
      <c r="O18" s="21"/>
      <c r="P18" s="32" t="s">
        <v>16</v>
      </c>
      <c r="Q18" s="37">
        <f>D18/J17</f>
        <v>1.3964945803268627</v>
      </c>
      <c r="R18" s="81">
        <f>E18/K17</f>
        <v>1.5325807213776201</v>
      </c>
      <c r="S18" s="30"/>
      <c r="T18" s="31"/>
    </row>
    <row r="19" spans="2:20" ht="16.5" customHeight="1" thickBot="1" x14ac:dyDescent="0.25">
      <c r="B19" s="91"/>
      <c r="C19" s="38" t="s">
        <v>17</v>
      </c>
      <c r="D19" s="39">
        <v>347.2</v>
      </c>
      <c r="E19" s="40">
        <v>343.9</v>
      </c>
      <c r="F19" s="41">
        <v>50.8</v>
      </c>
      <c r="G19" s="42">
        <v>606</v>
      </c>
      <c r="I19" s="91"/>
      <c r="J19" s="94"/>
      <c r="K19" s="97"/>
      <c r="L19" s="100"/>
      <c r="M19" s="88"/>
      <c r="N19" s="27"/>
      <c r="O19" s="21"/>
      <c r="P19" s="38" t="s">
        <v>17</v>
      </c>
      <c r="Q19" s="43">
        <f>D19/J17</f>
        <v>1.2844050815615542</v>
      </c>
      <c r="R19" s="82">
        <f>E19/K17</f>
        <v>1.4028600215112152</v>
      </c>
      <c r="S19" s="30"/>
      <c r="T19" s="31"/>
    </row>
    <row r="20" spans="2:20" ht="16.5" customHeight="1" thickTop="1" thickBot="1" x14ac:dyDescent="0.25">
      <c r="B20" s="91"/>
      <c r="C20" s="44" t="s">
        <v>18</v>
      </c>
      <c r="D20" s="45">
        <v>376.6</v>
      </c>
      <c r="E20" s="46">
        <v>368.7</v>
      </c>
      <c r="F20" s="47">
        <v>53</v>
      </c>
      <c r="G20" s="48">
        <v>270.39999999999998</v>
      </c>
      <c r="I20" s="91"/>
      <c r="J20" s="94"/>
      <c r="K20" s="97"/>
      <c r="L20" s="100"/>
      <c r="M20" s="88"/>
      <c r="N20" s="27"/>
      <c r="O20" s="21"/>
      <c r="P20" s="44" t="s">
        <v>18</v>
      </c>
      <c r="Q20" s="49">
        <f>D20/J17</f>
        <v>1.3931651892744279</v>
      </c>
      <c r="R20" s="83">
        <f>E20/K17</f>
        <v>1.5040258503378456</v>
      </c>
      <c r="S20" s="30"/>
      <c r="T20" s="31"/>
    </row>
    <row r="21" spans="2:20" ht="16.5" customHeight="1" thickTop="1" thickBot="1" x14ac:dyDescent="0.25">
      <c r="B21" s="92"/>
      <c r="C21" s="50" t="s">
        <v>10</v>
      </c>
      <c r="D21" s="51">
        <v>356</v>
      </c>
      <c r="E21" s="52">
        <v>353.1</v>
      </c>
      <c r="F21" s="53">
        <v>51.6</v>
      </c>
      <c r="G21" s="54">
        <v>882.7</v>
      </c>
      <c r="I21" s="92"/>
      <c r="J21" s="95"/>
      <c r="K21" s="98"/>
      <c r="L21" s="101"/>
      <c r="M21" s="89"/>
      <c r="N21" s="55"/>
      <c r="O21" s="21"/>
      <c r="P21" s="50" t="s">
        <v>10</v>
      </c>
      <c r="Q21" s="56">
        <f>D21/J17</f>
        <v>1.3169591274075845</v>
      </c>
      <c r="R21" s="84">
        <f>E21/K17</f>
        <v>1.4403892805920622</v>
      </c>
      <c r="S21" s="30"/>
      <c r="T21" s="5"/>
    </row>
    <row r="22" spans="2:20" ht="21.5" thickBot="1" x14ac:dyDescent="0.25">
      <c r="B22" s="57"/>
      <c r="C22" s="58"/>
      <c r="D22" s="59"/>
      <c r="E22" s="59"/>
      <c r="F22" s="59"/>
      <c r="G22" s="60"/>
      <c r="I22" s="57"/>
      <c r="J22" s="61"/>
      <c r="K22" s="61"/>
      <c r="L22" s="61"/>
      <c r="M22" s="62"/>
      <c r="N22" s="63"/>
      <c r="O22" s="63"/>
      <c r="P22" s="58"/>
      <c r="Q22" s="64"/>
      <c r="R22" s="85"/>
      <c r="S22" s="30"/>
    </row>
    <row r="23" spans="2:20" ht="16.5" customHeight="1" x14ac:dyDescent="0.2">
      <c r="B23" s="90" t="s">
        <v>0</v>
      </c>
      <c r="C23" s="22" t="s">
        <v>15</v>
      </c>
      <c r="D23" s="23">
        <v>355.3</v>
      </c>
      <c r="E23" s="24">
        <v>347.6</v>
      </c>
      <c r="F23" s="25">
        <v>55.3</v>
      </c>
      <c r="G23" s="26">
        <v>178.7</v>
      </c>
      <c r="I23" s="90" t="s">
        <v>32</v>
      </c>
      <c r="J23" s="93">
        <v>251.04500621448867</v>
      </c>
      <c r="K23" s="96">
        <v>228.03431951349432</v>
      </c>
      <c r="L23" s="99">
        <v>49.023330965909096</v>
      </c>
      <c r="M23" s="87">
        <v>15018.666666666666</v>
      </c>
      <c r="N23" s="27"/>
      <c r="O23" s="28"/>
      <c r="P23" s="22" t="s">
        <v>15</v>
      </c>
      <c r="Q23" s="29">
        <f>D23/J23</f>
        <v>1.4152840773755031</v>
      </c>
      <c r="R23" s="80">
        <f>E23/K23</f>
        <v>1.5243319546882073</v>
      </c>
      <c r="S23" s="30"/>
      <c r="T23" s="31"/>
    </row>
    <row r="24" spans="2:20" ht="16.5" customHeight="1" x14ac:dyDescent="0.2">
      <c r="B24" s="91"/>
      <c r="C24" s="32" t="s">
        <v>16</v>
      </c>
      <c r="D24" s="33">
        <v>379.7</v>
      </c>
      <c r="E24" s="34">
        <v>375</v>
      </c>
      <c r="F24" s="35">
        <v>53.3</v>
      </c>
      <c r="G24" s="36">
        <v>335.7</v>
      </c>
      <c r="I24" s="91"/>
      <c r="J24" s="94"/>
      <c r="K24" s="97"/>
      <c r="L24" s="100"/>
      <c r="M24" s="88"/>
      <c r="N24" s="27"/>
      <c r="O24" s="21"/>
      <c r="P24" s="32" t="s">
        <v>16</v>
      </c>
      <c r="Q24" s="37">
        <f>D24/J23</f>
        <v>1.5124778051772543</v>
      </c>
      <c r="R24" s="81">
        <f>E24/K23</f>
        <v>1.6444893066975768</v>
      </c>
      <c r="S24" s="30"/>
      <c r="T24" s="31"/>
    </row>
    <row r="25" spans="2:20" ht="16.5" customHeight="1" thickBot="1" x14ac:dyDescent="0.25">
      <c r="B25" s="91"/>
      <c r="C25" s="38" t="s">
        <v>17</v>
      </c>
      <c r="D25" s="39">
        <v>353.3</v>
      </c>
      <c r="E25" s="40">
        <v>348</v>
      </c>
      <c r="F25" s="41">
        <v>55.2</v>
      </c>
      <c r="G25" s="42">
        <v>619.1</v>
      </c>
      <c r="I25" s="91"/>
      <c r="J25" s="94"/>
      <c r="K25" s="97"/>
      <c r="L25" s="100"/>
      <c r="M25" s="88"/>
      <c r="N25" s="27"/>
      <c r="O25" s="21"/>
      <c r="P25" s="38" t="s">
        <v>17</v>
      </c>
      <c r="Q25" s="43">
        <f>D25/J23</f>
        <v>1.4073173783753594</v>
      </c>
      <c r="R25" s="82">
        <f>E25/K23</f>
        <v>1.5260860766153512</v>
      </c>
      <c r="S25" s="30"/>
      <c r="T25" s="31"/>
    </row>
    <row r="26" spans="2:20" ht="16.5" customHeight="1" thickTop="1" thickBot="1" x14ac:dyDescent="0.25">
      <c r="B26" s="91"/>
      <c r="C26" s="44" t="s">
        <v>18</v>
      </c>
      <c r="D26" s="45">
        <v>371.2</v>
      </c>
      <c r="E26" s="46">
        <v>365.4</v>
      </c>
      <c r="F26" s="47">
        <v>54</v>
      </c>
      <c r="G26" s="48">
        <v>514.4</v>
      </c>
      <c r="I26" s="91"/>
      <c r="J26" s="94"/>
      <c r="K26" s="97"/>
      <c r="L26" s="100"/>
      <c r="M26" s="88"/>
      <c r="N26" s="27"/>
      <c r="O26" s="21"/>
      <c r="P26" s="44" t="s">
        <v>18</v>
      </c>
      <c r="Q26" s="49">
        <f>D26/J23</f>
        <v>1.4786193344266443</v>
      </c>
      <c r="R26" s="83">
        <f>E26/K23</f>
        <v>1.6023903804461188</v>
      </c>
      <c r="S26" s="30"/>
      <c r="T26" s="31"/>
    </row>
    <row r="27" spans="2:20" ht="16.5" customHeight="1" thickTop="1" thickBot="1" x14ac:dyDescent="0.25">
      <c r="B27" s="92"/>
      <c r="C27" s="50" t="s">
        <v>10</v>
      </c>
      <c r="D27" s="51">
        <v>361.4</v>
      </c>
      <c r="E27" s="52">
        <v>355.9</v>
      </c>
      <c r="F27" s="53">
        <v>54.6</v>
      </c>
      <c r="G27" s="54">
        <v>1134.4000000000001</v>
      </c>
      <c r="I27" s="92"/>
      <c r="J27" s="95"/>
      <c r="K27" s="98"/>
      <c r="L27" s="101"/>
      <c r="M27" s="89"/>
      <c r="N27" s="55"/>
      <c r="O27" s="21"/>
      <c r="P27" s="50" t="s">
        <v>10</v>
      </c>
      <c r="Q27" s="56">
        <f>D27/J23</f>
        <v>1.4395825093259407</v>
      </c>
      <c r="R27" s="84">
        <f>E27/K23</f>
        <v>1.5607299846764469</v>
      </c>
      <c r="S27" s="30"/>
      <c r="T27" s="5"/>
    </row>
    <row r="28" spans="2:20" ht="21.5" thickBot="1" x14ac:dyDescent="0.25">
      <c r="B28" s="57"/>
      <c r="C28" s="58"/>
      <c r="D28" s="59"/>
      <c r="E28" s="59"/>
      <c r="F28" s="59"/>
      <c r="G28" s="60"/>
      <c r="I28" s="57"/>
      <c r="J28" s="61"/>
      <c r="K28" s="61"/>
      <c r="L28" s="61"/>
      <c r="M28" s="62"/>
      <c r="N28" s="63"/>
      <c r="O28" s="63"/>
      <c r="P28" s="58"/>
      <c r="Q28" s="64"/>
      <c r="R28" s="85"/>
      <c r="S28" s="30"/>
    </row>
    <row r="29" spans="2:20" ht="16.5" customHeight="1" x14ac:dyDescent="0.2">
      <c r="B29" s="90" t="s">
        <v>20</v>
      </c>
      <c r="C29" s="22" t="s">
        <v>15</v>
      </c>
      <c r="D29" s="23">
        <v>368.4</v>
      </c>
      <c r="E29" s="24">
        <v>343.7</v>
      </c>
      <c r="F29" s="25">
        <v>57.3</v>
      </c>
      <c r="G29" s="26">
        <v>91.7</v>
      </c>
      <c r="I29" s="90" t="s">
        <v>34</v>
      </c>
      <c r="J29" s="93">
        <v>253.87259387138539</v>
      </c>
      <c r="K29" s="96">
        <v>225.28620342396775</v>
      </c>
      <c r="L29" s="99">
        <v>60.182477341389735</v>
      </c>
      <c r="M29" s="87">
        <v>2317</v>
      </c>
      <c r="N29" s="28"/>
      <c r="O29" s="28"/>
      <c r="P29" s="22" t="s">
        <v>15</v>
      </c>
      <c r="Q29" s="29">
        <f>D29/J29</f>
        <v>1.4511215818223979</v>
      </c>
      <c r="R29" s="80">
        <f>E29/K29</f>
        <v>1.5256149501227487</v>
      </c>
      <c r="S29" s="30"/>
      <c r="T29" s="31"/>
    </row>
    <row r="30" spans="2:20" ht="16.5" customHeight="1" x14ac:dyDescent="0.2">
      <c r="B30" s="91"/>
      <c r="C30" s="32" t="s">
        <v>16</v>
      </c>
      <c r="D30" s="33">
        <v>402.3</v>
      </c>
      <c r="E30" s="34">
        <v>381.2</v>
      </c>
      <c r="F30" s="35">
        <v>54.8</v>
      </c>
      <c r="G30" s="36">
        <v>37.799999999999997</v>
      </c>
      <c r="I30" s="91"/>
      <c r="J30" s="94"/>
      <c r="K30" s="97"/>
      <c r="L30" s="100"/>
      <c r="M30" s="88"/>
      <c r="N30" s="28"/>
      <c r="O30" s="21"/>
      <c r="P30" s="32" t="s">
        <v>16</v>
      </c>
      <c r="Q30" s="37">
        <f>D30/J29</f>
        <v>1.5846531280324396</v>
      </c>
      <c r="R30" s="81">
        <f>E30/K29</f>
        <v>1.6920698835810062</v>
      </c>
      <c r="S30" s="30"/>
      <c r="T30" s="31"/>
    </row>
    <row r="31" spans="2:20" ht="16.5" customHeight="1" thickBot="1" x14ac:dyDescent="0.25">
      <c r="B31" s="91"/>
      <c r="C31" s="38" t="s">
        <v>17</v>
      </c>
      <c r="D31" s="39">
        <v>377.2</v>
      </c>
      <c r="E31" s="40">
        <v>344.4</v>
      </c>
      <c r="F31" s="41">
        <v>54.2</v>
      </c>
      <c r="G31" s="42">
        <v>167.5</v>
      </c>
      <c r="I31" s="91"/>
      <c r="J31" s="94"/>
      <c r="K31" s="97"/>
      <c r="L31" s="100"/>
      <c r="M31" s="88"/>
      <c r="N31" s="28"/>
      <c r="O31" s="21"/>
      <c r="P31" s="38" t="s">
        <v>17</v>
      </c>
      <c r="Q31" s="43">
        <f>D31/J29</f>
        <v>1.4857846380657127</v>
      </c>
      <c r="R31" s="82">
        <f>E31/K29</f>
        <v>1.5287221088806362</v>
      </c>
      <c r="S31" s="30"/>
      <c r="T31" s="31"/>
    </row>
    <row r="32" spans="2:20" ht="16.5" customHeight="1" thickTop="1" thickBot="1" x14ac:dyDescent="0.25">
      <c r="B32" s="91"/>
      <c r="C32" s="44" t="s">
        <v>18</v>
      </c>
      <c r="D32" s="45">
        <v>378.3</v>
      </c>
      <c r="E32" s="46">
        <v>354.7</v>
      </c>
      <c r="F32" s="47">
        <v>57</v>
      </c>
      <c r="G32" s="48">
        <v>129.5</v>
      </c>
      <c r="I32" s="91"/>
      <c r="J32" s="94"/>
      <c r="K32" s="97"/>
      <c r="L32" s="100"/>
      <c r="M32" s="88"/>
      <c r="N32" s="28"/>
      <c r="O32" s="21"/>
      <c r="P32" s="44" t="s">
        <v>18</v>
      </c>
      <c r="Q32" s="49">
        <f>D32/J29</f>
        <v>1.490117520096127</v>
      </c>
      <c r="R32" s="83">
        <f>E32/K29</f>
        <v>1.5744417306038376</v>
      </c>
      <c r="S32" s="30"/>
      <c r="T32" s="31"/>
    </row>
    <row r="33" spans="2:20" ht="16.5" customHeight="1" thickTop="1" thickBot="1" x14ac:dyDescent="0.25">
      <c r="B33" s="92"/>
      <c r="C33" s="50" t="s">
        <v>10</v>
      </c>
      <c r="D33" s="51">
        <v>377.7</v>
      </c>
      <c r="E33" s="52">
        <v>349.1</v>
      </c>
      <c r="F33" s="53">
        <v>55.2</v>
      </c>
      <c r="G33" s="54">
        <v>299.2</v>
      </c>
      <c r="I33" s="92"/>
      <c r="J33" s="95"/>
      <c r="K33" s="98"/>
      <c r="L33" s="101"/>
      <c r="M33" s="89"/>
      <c r="N33" s="65"/>
      <c r="O33" s="21"/>
      <c r="P33" s="50" t="s">
        <v>10</v>
      </c>
      <c r="Q33" s="56">
        <f>D33/J29</f>
        <v>1.487754129897719</v>
      </c>
      <c r="R33" s="84">
        <f>E33/K29</f>
        <v>1.5495844605407381</v>
      </c>
      <c r="S33" s="30"/>
      <c r="T33" s="5"/>
    </row>
    <row r="34" spans="2:20" ht="21.5" thickBot="1" x14ac:dyDescent="0.25">
      <c r="B34" s="57"/>
      <c r="C34" s="58"/>
      <c r="D34" s="59"/>
      <c r="E34" s="59"/>
      <c r="F34" s="59"/>
      <c r="G34" s="60"/>
      <c r="I34" s="57"/>
      <c r="J34" s="61"/>
      <c r="K34" s="61"/>
      <c r="L34" s="61"/>
      <c r="M34" s="62"/>
      <c r="N34" s="63"/>
      <c r="O34" s="63"/>
      <c r="P34" s="58"/>
      <c r="Q34" s="64"/>
      <c r="R34" s="85"/>
      <c r="S34" s="30"/>
    </row>
    <row r="35" spans="2:20" ht="16.5" customHeight="1" x14ac:dyDescent="0.2">
      <c r="B35" s="90" t="s">
        <v>21</v>
      </c>
      <c r="C35" s="22" t="s">
        <v>15</v>
      </c>
      <c r="D35" s="23">
        <v>400</v>
      </c>
      <c r="E35" s="24">
        <v>371</v>
      </c>
      <c r="F35" s="25">
        <v>55.9</v>
      </c>
      <c r="G35" s="26">
        <v>11.8</v>
      </c>
      <c r="I35" s="90" t="s">
        <v>35</v>
      </c>
      <c r="J35" s="105">
        <v>266.88525422707136</v>
      </c>
      <c r="K35" s="108">
        <v>227.70758461677568</v>
      </c>
      <c r="L35" s="111">
        <v>51.860713101660693</v>
      </c>
      <c r="M35" s="102">
        <v>22119.333333333332</v>
      </c>
      <c r="N35" s="28"/>
      <c r="O35" s="28"/>
      <c r="P35" s="22" t="s">
        <v>15</v>
      </c>
      <c r="Q35" s="29">
        <f>D35/J35</f>
        <v>1.4987714520176223</v>
      </c>
      <c r="R35" s="80">
        <f>E35/K35</f>
        <v>1.6292825758280327</v>
      </c>
      <c r="S35" s="30"/>
      <c r="T35" s="31"/>
    </row>
    <row r="36" spans="2:20" ht="16.5" customHeight="1" x14ac:dyDescent="0.2">
      <c r="B36" s="91"/>
      <c r="C36" s="32" t="s">
        <v>16</v>
      </c>
      <c r="D36" s="33">
        <v>425.3</v>
      </c>
      <c r="E36" s="34">
        <v>384.9</v>
      </c>
      <c r="F36" s="35">
        <v>53.1</v>
      </c>
      <c r="G36" s="36">
        <v>6.7</v>
      </c>
      <c r="I36" s="91"/>
      <c r="J36" s="106"/>
      <c r="K36" s="109"/>
      <c r="L36" s="112"/>
      <c r="M36" s="103"/>
      <c r="N36" s="28"/>
      <c r="O36" s="21"/>
      <c r="P36" s="32" t="s">
        <v>16</v>
      </c>
      <c r="Q36" s="37">
        <f>D36/J35</f>
        <v>1.5935687463577368</v>
      </c>
      <c r="R36" s="81">
        <f>E36/K35</f>
        <v>1.6903257774560909</v>
      </c>
      <c r="S36" s="30"/>
      <c r="T36" s="31"/>
    </row>
    <row r="37" spans="2:20" ht="16.5" customHeight="1" thickBot="1" x14ac:dyDescent="0.25">
      <c r="B37" s="91"/>
      <c r="C37" s="38" t="s">
        <v>17</v>
      </c>
      <c r="D37" s="39">
        <v>403.3</v>
      </c>
      <c r="E37" s="40">
        <v>360.2</v>
      </c>
      <c r="F37" s="41">
        <v>54.3</v>
      </c>
      <c r="G37" s="42">
        <v>21.6</v>
      </c>
      <c r="I37" s="91"/>
      <c r="J37" s="106"/>
      <c r="K37" s="109"/>
      <c r="L37" s="112"/>
      <c r="M37" s="103"/>
      <c r="N37" s="28"/>
      <c r="O37" s="21"/>
      <c r="P37" s="38" t="s">
        <v>17</v>
      </c>
      <c r="Q37" s="43">
        <f>D37/J35</f>
        <v>1.5111363164967677</v>
      </c>
      <c r="R37" s="82">
        <f>E37/K35</f>
        <v>1.5818533256422032</v>
      </c>
      <c r="S37" s="30"/>
      <c r="T37" s="31"/>
    </row>
    <row r="38" spans="2:20" ht="16.5" customHeight="1" thickTop="1" thickBot="1" x14ac:dyDescent="0.25">
      <c r="B38" s="91"/>
      <c r="C38" s="44" t="s">
        <v>18</v>
      </c>
      <c r="D38" s="45">
        <v>409.2</v>
      </c>
      <c r="E38" s="46">
        <v>376.1</v>
      </c>
      <c r="F38" s="47">
        <v>55</v>
      </c>
      <c r="G38" s="48">
        <v>18.5</v>
      </c>
      <c r="I38" s="91"/>
      <c r="J38" s="106"/>
      <c r="K38" s="109"/>
      <c r="L38" s="112"/>
      <c r="M38" s="103"/>
      <c r="N38" s="28"/>
      <c r="O38" s="21"/>
      <c r="P38" s="44" t="s">
        <v>18</v>
      </c>
      <c r="Q38" s="49">
        <f>D38/J35</f>
        <v>1.5332431954140275</v>
      </c>
      <c r="R38" s="83">
        <f>E38/K35</f>
        <v>1.651679721749119</v>
      </c>
      <c r="S38" s="30"/>
      <c r="T38" s="31"/>
    </row>
    <row r="39" spans="2:20" ht="16.5" customHeight="1" thickTop="1" thickBot="1" x14ac:dyDescent="0.25">
      <c r="B39" s="92"/>
      <c r="C39" s="50" t="s">
        <v>10</v>
      </c>
      <c r="D39" s="51">
        <v>406</v>
      </c>
      <c r="E39" s="52">
        <v>367.5</v>
      </c>
      <c r="F39" s="53">
        <v>54.5</v>
      </c>
      <c r="G39" s="54">
        <v>40.1</v>
      </c>
      <c r="I39" s="92"/>
      <c r="J39" s="107"/>
      <c r="K39" s="110"/>
      <c r="L39" s="113"/>
      <c r="M39" s="104"/>
      <c r="N39" s="65">
        <v>1468</v>
      </c>
      <c r="O39" s="21"/>
      <c r="P39" s="50" t="s">
        <v>10</v>
      </c>
      <c r="Q39" s="56">
        <f>D39/J35</f>
        <v>1.5212530237978865</v>
      </c>
      <c r="R39" s="84">
        <f>E39/K35</f>
        <v>1.6139119854900323</v>
      </c>
      <c r="S39" s="30"/>
      <c r="T39" s="5"/>
    </row>
    <row r="40" spans="2:20" ht="21.5" thickBot="1" x14ac:dyDescent="0.25">
      <c r="B40" s="57"/>
      <c r="C40" s="58"/>
      <c r="D40" s="59"/>
      <c r="E40" s="59"/>
      <c r="F40" s="59"/>
      <c r="G40" s="60"/>
      <c r="I40" s="57"/>
      <c r="J40" s="61"/>
      <c r="K40" s="61"/>
      <c r="L40" s="61"/>
      <c r="M40" s="62"/>
      <c r="N40" s="63"/>
      <c r="O40" s="63"/>
      <c r="P40" s="58"/>
      <c r="Q40" s="64"/>
      <c r="R40" s="85"/>
      <c r="S40" s="30"/>
    </row>
    <row r="41" spans="2:20" ht="16.5" customHeight="1" x14ac:dyDescent="0.2">
      <c r="B41" s="90" t="s">
        <v>22</v>
      </c>
      <c r="C41" s="22" t="s">
        <v>15</v>
      </c>
      <c r="D41" s="23">
        <v>407.5</v>
      </c>
      <c r="E41" s="24">
        <v>327.9</v>
      </c>
      <c r="F41" s="25">
        <v>49.1</v>
      </c>
      <c r="G41" s="26">
        <v>229.5</v>
      </c>
      <c r="I41" s="90" t="s">
        <v>36</v>
      </c>
      <c r="J41" s="93">
        <v>316.69682534394883</v>
      </c>
      <c r="K41" s="96">
        <v>247.82851860488356</v>
      </c>
      <c r="L41" s="99">
        <v>54.089973017089171</v>
      </c>
      <c r="M41" s="87">
        <v>10006.333333333334</v>
      </c>
      <c r="N41" s="28"/>
      <c r="O41" s="28"/>
      <c r="P41" s="22" t="s">
        <v>15</v>
      </c>
      <c r="Q41" s="29">
        <f>D41/J41</f>
        <v>1.2867195607579405</v>
      </c>
      <c r="R41" s="80">
        <f>E41/K41</f>
        <v>1.3230922810896333</v>
      </c>
      <c r="S41" s="30"/>
      <c r="T41" s="31"/>
    </row>
    <row r="42" spans="2:20" ht="16.5" customHeight="1" x14ac:dyDescent="0.2">
      <c r="B42" s="91"/>
      <c r="C42" s="32" t="s">
        <v>16</v>
      </c>
      <c r="D42" s="33">
        <v>425.1</v>
      </c>
      <c r="E42" s="34">
        <v>348.7</v>
      </c>
      <c r="F42" s="35">
        <v>49.3</v>
      </c>
      <c r="G42" s="36">
        <v>393</v>
      </c>
      <c r="I42" s="91"/>
      <c r="J42" s="94"/>
      <c r="K42" s="97"/>
      <c r="L42" s="100"/>
      <c r="M42" s="88"/>
      <c r="N42" s="28"/>
      <c r="O42" s="21"/>
      <c r="P42" s="32" t="s">
        <v>16</v>
      </c>
      <c r="Q42" s="37">
        <f>D42/J41</f>
        <v>1.3422932154066269</v>
      </c>
      <c r="R42" s="81">
        <f>E42/K41</f>
        <v>1.4070212821468591</v>
      </c>
      <c r="S42" s="30"/>
      <c r="T42" s="31"/>
    </row>
    <row r="43" spans="2:20" ht="16.5" customHeight="1" thickBot="1" x14ac:dyDescent="0.25">
      <c r="B43" s="91"/>
      <c r="C43" s="38" t="s">
        <v>17</v>
      </c>
      <c r="D43" s="39">
        <v>418.7</v>
      </c>
      <c r="E43" s="40">
        <v>338.2</v>
      </c>
      <c r="F43" s="41">
        <v>52.6</v>
      </c>
      <c r="G43" s="42">
        <v>56.2</v>
      </c>
      <c r="I43" s="91"/>
      <c r="J43" s="94"/>
      <c r="K43" s="97"/>
      <c r="L43" s="100"/>
      <c r="M43" s="88"/>
      <c r="N43" s="28"/>
      <c r="O43" s="21"/>
      <c r="P43" s="38" t="s">
        <v>17</v>
      </c>
      <c r="Q43" s="43">
        <f>D43/J41</f>
        <v>1.3220846137161955</v>
      </c>
      <c r="R43" s="82">
        <f>E43/K41</f>
        <v>1.3646532768054711</v>
      </c>
      <c r="S43" s="30"/>
      <c r="T43" s="31"/>
    </row>
    <row r="44" spans="2:20" ht="16.5" customHeight="1" thickTop="1" thickBot="1" x14ac:dyDescent="0.25">
      <c r="B44" s="91"/>
      <c r="C44" s="44" t="s">
        <v>18</v>
      </c>
      <c r="D44" s="45">
        <v>418.6</v>
      </c>
      <c r="E44" s="46">
        <v>341</v>
      </c>
      <c r="F44" s="47">
        <v>49</v>
      </c>
      <c r="G44" s="48">
        <v>622.5</v>
      </c>
      <c r="I44" s="91"/>
      <c r="J44" s="94"/>
      <c r="K44" s="97"/>
      <c r="L44" s="100"/>
      <c r="M44" s="88"/>
      <c r="N44" s="28"/>
      <c r="O44" s="21"/>
      <c r="P44" s="44" t="s">
        <v>18</v>
      </c>
      <c r="Q44" s="49">
        <f>D44/J41</f>
        <v>1.3217688543147825</v>
      </c>
      <c r="R44" s="83">
        <f>E44/K41</f>
        <v>1.3759514115631746</v>
      </c>
      <c r="S44" s="30"/>
      <c r="T44" s="31"/>
    </row>
    <row r="45" spans="2:20" ht="16.5" customHeight="1" thickTop="1" thickBot="1" x14ac:dyDescent="0.25">
      <c r="B45" s="92"/>
      <c r="C45" s="50" t="s">
        <v>10</v>
      </c>
      <c r="D45" s="51">
        <v>418.6</v>
      </c>
      <c r="E45" s="52">
        <v>340.8</v>
      </c>
      <c r="F45" s="53">
        <v>49.5</v>
      </c>
      <c r="G45" s="54">
        <v>678.7</v>
      </c>
      <c r="I45" s="92"/>
      <c r="J45" s="95"/>
      <c r="K45" s="98"/>
      <c r="L45" s="101"/>
      <c r="M45" s="89"/>
      <c r="N45" s="65"/>
      <c r="O45" s="21"/>
      <c r="P45" s="50" t="s">
        <v>10</v>
      </c>
      <c r="Q45" s="56">
        <f>D45/J41</f>
        <v>1.3217688543147825</v>
      </c>
      <c r="R45" s="84">
        <f>E45/K41</f>
        <v>1.3751444019376244</v>
      </c>
      <c r="S45" s="30"/>
      <c r="T45" s="5"/>
    </row>
    <row r="46" spans="2:20" ht="18.75" customHeight="1" x14ac:dyDescent="0.2">
      <c r="B46" s="66"/>
      <c r="C46" s="5"/>
      <c r="D46" s="67"/>
      <c r="E46" s="67"/>
      <c r="F46" s="68"/>
      <c r="G46" s="69" t="s">
        <v>39</v>
      </c>
      <c r="I46" s="66"/>
      <c r="J46" s="67"/>
      <c r="K46" s="67"/>
      <c r="L46" s="70"/>
      <c r="M46" s="71" t="s">
        <v>40</v>
      </c>
      <c r="N46" s="72"/>
      <c r="O46" s="73"/>
    </row>
    <row r="47" spans="2:20" ht="5.25" customHeight="1" x14ac:dyDescent="0.2">
      <c r="B47" s="74"/>
    </row>
    <row r="48" spans="2:20" x14ac:dyDescent="0.2">
      <c r="B48" s="74" t="s">
        <v>27</v>
      </c>
      <c r="I48" s="75" t="s">
        <v>28</v>
      </c>
    </row>
    <row r="49" spans="2:20" x14ac:dyDescent="0.2">
      <c r="B49" s="74" t="s">
        <v>23</v>
      </c>
      <c r="I49" s="74" t="s">
        <v>24</v>
      </c>
    </row>
    <row r="50" spans="2:20" x14ac:dyDescent="0.2">
      <c r="B50" s="77" t="s">
        <v>41</v>
      </c>
      <c r="I50" s="77" t="s">
        <v>42</v>
      </c>
    </row>
    <row r="51" spans="2:20" ht="18.75" customHeight="1" x14ac:dyDescent="0.2">
      <c r="B51" s="76" t="s">
        <v>25</v>
      </c>
      <c r="I51" s="78" t="s">
        <v>31</v>
      </c>
      <c r="J51"/>
      <c r="K51"/>
      <c r="L51"/>
      <c r="M51"/>
      <c r="N51"/>
      <c r="O51"/>
      <c r="P51"/>
      <c r="Q51"/>
      <c r="R51"/>
      <c r="S51"/>
      <c r="T51"/>
    </row>
    <row r="52" spans="2:20" ht="17.25" customHeight="1" x14ac:dyDescent="0.2">
      <c r="I52" s="78" t="s">
        <v>38</v>
      </c>
    </row>
    <row r="53" spans="2:20" ht="18" customHeight="1" x14ac:dyDescent="0.2">
      <c r="I53" s="79"/>
    </row>
  </sheetData>
  <mergeCells count="46">
    <mergeCell ref="M11:M15"/>
    <mergeCell ref="A3:S3"/>
    <mergeCell ref="B5:G5"/>
    <mergeCell ref="I5:N5"/>
    <mergeCell ref="P5:S5"/>
    <mergeCell ref="D8:D9"/>
    <mergeCell ref="E8:E9"/>
    <mergeCell ref="F8:F9"/>
    <mergeCell ref="G8:G9"/>
    <mergeCell ref="J8:M8"/>
    <mergeCell ref="Q8:R8"/>
    <mergeCell ref="B11:B15"/>
    <mergeCell ref="I11:I15"/>
    <mergeCell ref="J11:J15"/>
    <mergeCell ref="K11:K15"/>
    <mergeCell ref="L11:L15"/>
    <mergeCell ref="M23:M27"/>
    <mergeCell ref="B17:B21"/>
    <mergeCell ref="I17:I21"/>
    <mergeCell ref="J17:J21"/>
    <mergeCell ref="K17:K21"/>
    <mergeCell ref="L17:L21"/>
    <mergeCell ref="M17:M21"/>
    <mergeCell ref="B23:B27"/>
    <mergeCell ref="I23:I27"/>
    <mergeCell ref="J23:J27"/>
    <mergeCell ref="K23:K27"/>
    <mergeCell ref="L23:L27"/>
    <mergeCell ref="M35:M39"/>
    <mergeCell ref="B29:B33"/>
    <mergeCell ref="I29:I33"/>
    <mergeCell ref="J29:J33"/>
    <mergeCell ref="K29:K33"/>
    <mergeCell ref="L29:L33"/>
    <mergeCell ref="M29:M33"/>
    <mergeCell ref="B35:B39"/>
    <mergeCell ref="I35:I39"/>
    <mergeCell ref="J35:J39"/>
    <mergeCell ref="K35:K39"/>
    <mergeCell ref="L35:L39"/>
    <mergeCell ref="M41:M45"/>
    <mergeCell ref="B41:B45"/>
    <mergeCell ref="I41:I45"/>
    <mergeCell ref="J41:J45"/>
    <mergeCell ref="K41:K45"/>
    <mergeCell ref="L41:L45"/>
  </mergeCells>
  <phoneticPr fontId="2"/>
  <printOptions horizontalCentered="1"/>
  <pageMargins left="0.27559055118110237" right="0.19685039370078741" top="0.23622047244094491" bottom="0.19685039370078741" header="0.23622047244094491" footer="0.19685039370078741"/>
  <pageSetup paperSize="9" scale="5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595BEF1EBA33143B522543E390D3C8C" ma:contentTypeVersion="12" ma:contentTypeDescription="新しいドキュメントを作成します。" ma:contentTypeScope="" ma:versionID="97d56746164938c15293fb164b7d2462">
  <xsd:schema xmlns:xsd="http://www.w3.org/2001/XMLSchema" xmlns:xs="http://www.w3.org/2001/XMLSchema" xmlns:p="http://schemas.microsoft.com/office/2006/metadata/properties" xmlns:ns2="cbd841a0-22b8-499d-a908-29f48a40b6e0" xmlns:ns3="de64e565-f0b0-4856-90c7-0bdae66761f4" targetNamespace="http://schemas.microsoft.com/office/2006/metadata/properties" ma:root="true" ma:fieldsID="1d1a9aca9358d1fa6cbea48af2e20eba" ns2:_="" ns3:_="">
    <xsd:import namespace="cbd841a0-22b8-499d-a908-29f48a40b6e0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841a0-22b8-499d-a908-29f48a40b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d841a0-22b8-499d-a908-29f48a40b6e0">
      <Terms xmlns="http://schemas.microsoft.com/office/infopath/2007/PartnerControls"/>
    </lcf76f155ced4ddcb4097134ff3c332f>
    <TaxCatchAll xmlns="de64e565-f0b0-4856-90c7-0bdae66761f4" xsi:nil="true"/>
  </documentManagement>
</p:properties>
</file>

<file path=customXml/itemProps1.xml><?xml version="1.0" encoding="utf-8"?>
<ds:datastoreItem xmlns:ds="http://schemas.openxmlformats.org/officeDocument/2006/customXml" ds:itemID="{AC3073E5-D711-429E-8499-60B5CD934B90}"/>
</file>

<file path=customXml/itemProps2.xml><?xml version="1.0" encoding="utf-8"?>
<ds:datastoreItem xmlns:ds="http://schemas.openxmlformats.org/officeDocument/2006/customXml" ds:itemID="{23718B7B-087A-4DDC-BB9A-2E6C04F125A7}"/>
</file>

<file path=customXml/itemProps3.xml><?xml version="1.0" encoding="utf-8"?>
<ds:datastoreItem xmlns:ds="http://schemas.openxmlformats.org/officeDocument/2006/customXml" ds:itemID="{CC6DD91F-6A21-4144-9024-66E7716232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</vt:lpstr>
      <vt:lpstr>総括!Print_Area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2025-12-19T07:43:07Z</dcterms:created>
  <dcterms:modified xsi:type="dcterms:W3CDTF">2025-12-19T07:43:12Z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0x0101001595BEF1EBA33143B522543E390D3C8C</vt:lpwstr>
  </property>
</Properties>
</file>