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202300"/>
  <xr:revisionPtr revIDLastSave="4" documentId="8_{6306319A-C0B1-439C-9704-07BD8D4559B2}" xr6:coauthVersionLast="47" xr6:coauthVersionMax="47" xr10:uidLastSave="{5AE631E5-B359-4A83-873B-A95AFDA96A91}"/>
  <bookViews>
    <workbookView xWindow="-110" yWindow="-110" windowWidth="19420" windowHeight="11500" xr2:uid="{11FF3ACA-87B2-41BA-8CD1-5A4C9FEF0EF1}"/>
  </bookViews>
  <sheets>
    <sheet name="都道府県別" sheetId="5" r:id="rId1"/>
  </sheets>
  <externalReferences>
    <externalReference r:id="rId2"/>
  </externalReferences>
  <definedNames>
    <definedName name="_xlnm._FilterDatabase" localSheetId="0" hidden="1">都道府県別!$A$4:$M$57</definedName>
    <definedName name="_xlnm.Print_Area" localSheetId="0">都道府県別!$A$1:$M$57</definedName>
    <definedName name="愛知県１">'[1]⑨(1)市区長'!#REF!</definedName>
    <definedName name="岐阜県１">'[1]⑨(1)市区長'!#REF!</definedName>
    <definedName name="岐阜県３">'[1]⑨(3)町村長 '!#REF!</definedName>
    <definedName name="京都府１">'[1]⑨(1)市区長'!#REF!</definedName>
    <definedName name="熊本県３">'[1]⑨(3)町村長 '!#REF!</definedName>
    <definedName name="山梨県１">'[1]⑨(1)市区長'!#REF!</definedName>
    <definedName name="鹿児島県３">'[1]⑨(3)町村長 '!#REF!</definedName>
    <definedName name="大阪府１">'[1]⑨(1)市区長'!#REF!</definedName>
    <definedName name="大分県１">'[1]⑨(1)市区長'!#REF!</definedName>
    <definedName name="長野県３">'[1]⑨(3)町村長 '!#REF!</definedName>
    <definedName name="奈良県３">'[1]⑨(3)町村長 '!#REF!</definedName>
    <definedName name="福島県２">'[1]⑨(2)市区議'!#REF!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4" i="5" l="1"/>
  <c r="N54" i="5"/>
  <c r="O53" i="5"/>
  <c r="N53" i="5"/>
  <c r="O52" i="5"/>
  <c r="N52" i="5"/>
  <c r="O51" i="5"/>
  <c r="N51" i="5"/>
  <c r="O50" i="5"/>
  <c r="N50" i="5"/>
  <c r="O49" i="5"/>
  <c r="N49" i="5"/>
  <c r="O48" i="5"/>
  <c r="N48" i="5"/>
  <c r="O47" i="5"/>
  <c r="N47" i="5"/>
  <c r="O46" i="5"/>
  <c r="N46" i="5"/>
  <c r="O45" i="5"/>
  <c r="N45" i="5"/>
  <c r="O44" i="5"/>
  <c r="N44" i="5"/>
  <c r="O43" i="5"/>
  <c r="N43" i="5"/>
  <c r="O42" i="5"/>
  <c r="N42" i="5"/>
  <c r="O41" i="5"/>
  <c r="N41" i="5"/>
  <c r="O40" i="5"/>
  <c r="N40" i="5"/>
  <c r="O39" i="5"/>
  <c r="N39" i="5"/>
  <c r="O38" i="5"/>
  <c r="N38" i="5"/>
  <c r="O37" i="5"/>
  <c r="N37" i="5"/>
  <c r="O36" i="5"/>
  <c r="N36" i="5"/>
  <c r="O35" i="5"/>
  <c r="N35" i="5"/>
  <c r="O34" i="5"/>
  <c r="N34" i="5"/>
  <c r="O33" i="5"/>
  <c r="N33" i="5"/>
  <c r="O32" i="5"/>
  <c r="N32" i="5"/>
  <c r="O31" i="5"/>
  <c r="N31" i="5"/>
  <c r="O30" i="5"/>
  <c r="N30" i="5"/>
  <c r="O29" i="5"/>
  <c r="N29" i="5"/>
  <c r="O28" i="5"/>
  <c r="N28" i="5"/>
  <c r="O27" i="5"/>
  <c r="N27" i="5"/>
  <c r="O26" i="5"/>
  <c r="N26" i="5"/>
  <c r="O25" i="5"/>
  <c r="N25" i="5"/>
  <c r="O24" i="5"/>
  <c r="N24" i="5"/>
  <c r="O23" i="5"/>
  <c r="N23" i="5"/>
  <c r="O22" i="5"/>
  <c r="N22" i="5"/>
  <c r="O21" i="5"/>
  <c r="N21" i="5"/>
  <c r="O20" i="5"/>
  <c r="N20" i="5"/>
  <c r="O19" i="5"/>
  <c r="N19" i="5"/>
  <c r="O18" i="5"/>
  <c r="N18" i="5"/>
  <c r="O17" i="5"/>
  <c r="N17" i="5"/>
  <c r="O16" i="5"/>
  <c r="N16" i="5"/>
  <c r="O15" i="5"/>
  <c r="N15" i="5"/>
  <c r="O14" i="5"/>
  <c r="N14" i="5"/>
  <c r="O13" i="5"/>
  <c r="N13" i="5"/>
  <c r="O12" i="5"/>
  <c r="N12" i="5"/>
  <c r="O11" i="5"/>
  <c r="N11" i="5"/>
  <c r="O10" i="5"/>
  <c r="N10" i="5"/>
  <c r="O9" i="5"/>
  <c r="N9" i="5"/>
  <c r="O8" i="5"/>
  <c r="N8" i="5"/>
</calcChain>
</file>

<file path=xl/sharedStrings.xml><?xml version="1.0" encoding="utf-8"?>
<sst xmlns="http://schemas.openxmlformats.org/spreadsheetml/2006/main" count="158" uniqueCount="74">
  <si>
    <t>（令和７年１１月１日現在）</t>
  </si>
  <si>
    <t>議会議員</t>
  </si>
  <si>
    <t>長</t>
  </si>
  <si>
    <t>※東京都特別区は、市区欄に(  )で内書きした。</t>
    <phoneticPr fontId="6"/>
  </si>
  <si>
    <t>令和８年中における地方公共団体の議会の議員及び長の任期満了に関する調（都道府県別）</t>
  </si>
  <si>
    <t>都  道  府  県</t>
  </si>
  <si>
    <t xml:space="preserve">市　　　　区　　　　町　　　　村  </t>
    <phoneticPr fontId="6"/>
  </si>
  <si>
    <t>（任期満了月日）</t>
  </si>
  <si>
    <t>市      区</t>
    <phoneticPr fontId="6"/>
  </si>
  <si>
    <t>町      村</t>
    <phoneticPr fontId="6"/>
  </si>
  <si>
    <t>小　　計</t>
  </si>
  <si>
    <t>合　　計</t>
  </si>
  <si>
    <t>知  事</t>
  </si>
  <si>
    <t>議会議員</t>
    <phoneticPr fontId="6"/>
  </si>
  <si>
    <t>北海道</t>
  </si>
  <si>
    <t>-</t>
  </si>
  <si>
    <t>青森県</t>
  </si>
  <si>
    <t>岩手県</t>
  </si>
  <si>
    <t>宮城県</t>
  </si>
  <si>
    <t>秋田県</t>
  </si>
  <si>
    <t>山形県</t>
  </si>
  <si>
    <t>福島県</t>
  </si>
  <si>
    <t>11.11</t>
  </si>
  <si>
    <t>茨城県</t>
  </si>
  <si>
    <t>栃木県</t>
  </si>
  <si>
    <t>群馬県</t>
  </si>
  <si>
    <t>埼玉県</t>
  </si>
  <si>
    <t>千葉県</t>
  </si>
  <si>
    <t>東京都</t>
  </si>
  <si>
    <t>神奈川県</t>
  </si>
  <si>
    <t>新潟県</t>
  </si>
  <si>
    <t>6.9</t>
  </si>
  <si>
    <t>富山県</t>
  </si>
  <si>
    <t>石川県</t>
  </si>
  <si>
    <t>3.26</t>
  </si>
  <si>
    <t>福井県</t>
  </si>
  <si>
    <t>山梨県</t>
  </si>
  <si>
    <t>長野県</t>
  </si>
  <si>
    <t>8.31</t>
  </si>
  <si>
    <t>岐阜県</t>
  </si>
  <si>
    <t>静岡県</t>
  </si>
  <si>
    <t>愛知県</t>
  </si>
  <si>
    <t>三重県</t>
  </si>
  <si>
    <t>滋賀県</t>
  </si>
  <si>
    <t>7.19</t>
  </si>
  <si>
    <t>京都府</t>
  </si>
  <si>
    <t>4.15</t>
  </si>
  <si>
    <t>大阪府</t>
  </si>
  <si>
    <t>兵庫県</t>
  </si>
  <si>
    <t>奈良県</t>
  </si>
  <si>
    <t>和歌山県</t>
  </si>
  <si>
    <t>鳥取県</t>
  </si>
  <si>
    <t>島根県</t>
  </si>
  <si>
    <t>岡山県</t>
  </si>
  <si>
    <t>広島県</t>
  </si>
  <si>
    <t>山口県</t>
  </si>
  <si>
    <t>2.22</t>
  </si>
  <si>
    <t>徳島県</t>
  </si>
  <si>
    <t>香川県</t>
  </si>
  <si>
    <t>9.4</t>
  </si>
  <si>
    <t>愛媛県</t>
  </si>
  <si>
    <t>11.30</t>
  </si>
  <si>
    <t>高知県</t>
  </si>
  <si>
    <t>福岡県</t>
  </si>
  <si>
    <t>佐賀県</t>
  </si>
  <si>
    <t>長崎県</t>
  </si>
  <si>
    <t>3.1</t>
  </si>
  <si>
    <t>熊本県</t>
  </si>
  <si>
    <t>大分県</t>
  </si>
  <si>
    <t>宮崎県</t>
  </si>
  <si>
    <t>鹿児島県</t>
  </si>
  <si>
    <t>沖縄県</t>
  </si>
  <si>
    <t>9.29</t>
  </si>
  <si>
    <t>合計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</si>
</sst>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0.00;;&quot;-&quot;"/>
    <numFmt numFmtId="178" formatCode="0;;&quot;-&quot;"/>
    <numFmt numFmtId="179" formatCode="0_);\(0\)"/>
  </numFmts>
  <fonts count="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明朝"/>
      <family val="1"/>
      <charset val="128"/>
    </font>
    <font>
      <sz val="12"/>
      <name val="ＭＳ 明朝"/>
      <family val="1"/>
      <charset val="128"/>
    </font>
    <font>
      <sz val="10.5"/>
      <name val="ＭＳ 明朝"/>
      <family val="1"/>
      <charset val="128"/>
    </font>
    <font>
      <sz val="10"/>
      <name val="ＭＳ Ｐ明朝"/>
      <family val="1"/>
      <charset val="128"/>
    </font>
  </fonts>
  <fills count="2">
    <fill>
      <patternFill patternType="none"/>
    </fill>
    <fill>
      <patternFill patternType="gray125"/>
    </fill>
  </fills>
  <borders count="3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bottom/>
      <diagonal/>
    </border>
    <border>
      <left/>
      <right style="hair">
        <color indexed="64"/>
      </right>
      <top style="thin">
        <color indexed="64"/>
      </top>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87">
    <xf numFmtId="0" fontId="0" fillId="0" borderId="0" xfId="0">
      <alignment vertical="center"/>
    </xf>
    <xf numFmtId="0" fontId="5" fillId="0" borderId="0" xfId="1" applyFont="1" applyAlignment="1">
      <alignment horizontal="distributed" wrapText="1"/>
    </xf>
    <xf numFmtId="0" fontId="5" fillId="0" borderId="0" xfId="1" applyFont="1"/>
    <xf numFmtId="0" fontId="4" fillId="0" borderId="0" xfId="1" applyFont="1" applyAlignment="1">
      <alignment horizontal="center"/>
    </xf>
    <xf numFmtId="0" fontId="1" fillId="0" borderId="0" xfId="1" applyAlignment="1">
      <alignment horizontal="center"/>
    </xf>
    <xf numFmtId="0" fontId="3" fillId="0" borderId="13" xfId="1" applyFont="1" applyBorder="1"/>
    <xf numFmtId="0" fontId="3" fillId="0" borderId="13" xfId="1" applyFont="1" applyBorder="1" applyAlignment="1">
      <alignment horizontal="right" vertical="center"/>
    </xf>
    <xf numFmtId="0" fontId="5" fillId="0" borderId="4" xfId="1" applyFont="1" applyBorder="1" applyAlignment="1">
      <alignment horizontal="distributed" wrapText="1"/>
    </xf>
    <xf numFmtId="0" fontId="5" fillId="0" borderId="7" xfId="1" applyFont="1" applyBorder="1"/>
    <xf numFmtId="0" fontId="5" fillId="0" borderId="9" xfId="1" applyFont="1" applyBorder="1"/>
    <xf numFmtId="0" fontId="5" fillId="0" borderId="6" xfId="1" applyFont="1" applyBorder="1" applyAlignment="1">
      <alignment horizontal="distributed" wrapText="1"/>
    </xf>
    <xf numFmtId="0" fontId="5" fillId="0" borderId="13" xfId="1" applyFont="1" applyBorder="1" applyAlignment="1">
      <alignment horizontal="center"/>
    </xf>
    <xf numFmtId="0" fontId="5" fillId="0" borderId="0" xfId="1" applyFont="1" applyAlignment="1">
      <alignment horizontal="center"/>
    </xf>
    <xf numFmtId="0" fontId="5" fillId="0" borderId="5" xfId="1" applyFont="1" applyBorder="1" applyAlignment="1">
      <alignment horizontal="center" wrapText="1"/>
    </xf>
    <xf numFmtId="0" fontId="5" fillId="0" borderId="14" xfId="1" applyFont="1" applyBorder="1" applyAlignment="1">
      <alignment horizontal="center"/>
    </xf>
    <xf numFmtId="0" fontId="5" fillId="0" borderId="16" xfId="1" applyFont="1" applyBorder="1" applyAlignment="1">
      <alignment horizontal="center"/>
    </xf>
    <xf numFmtId="0" fontId="5" fillId="0" borderId="12" xfId="1" applyFont="1" applyBorder="1" applyAlignment="1">
      <alignment horizontal="center"/>
    </xf>
    <xf numFmtId="177" fontId="5" fillId="0" borderId="28" xfId="1" applyNumberFormat="1" applyFont="1" applyBorder="1" applyAlignment="1">
      <alignment horizontal="right"/>
    </xf>
    <xf numFmtId="0" fontId="5" fillId="0" borderId="7" xfId="1" applyFont="1" applyBorder="1" applyAlignment="1">
      <alignment horizontal="right"/>
    </xf>
    <xf numFmtId="178" fontId="5" fillId="0" borderId="29" xfId="1" applyNumberFormat="1" applyFont="1" applyBorder="1" applyAlignment="1">
      <alignment horizontal="right"/>
    </xf>
    <xf numFmtId="178" fontId="5" fillId="0" borderId="10" xfId="1" applyNumberFormat="1" applyFont="1" applyBorder="1" applyAlignment="1">
      <alignment horizontal="right"/>
    </xf>
    <xf numFmtId="178" fontId="5" fillId="0" borderId="9" xfId="1" applyNumberFormat="1" applyFont="1" applyBorder="1" applyAlignment="1">
      <alignment horizontal="right"/>
    </xf>
    <xf numFmtId="178" fontId="5" fillId="0" borderId="19" xfId="1" applyNumberFormat="1" applyFont="1" applyBorder="1" applyAlignment="1">
      <alignment horizontal="right"/>
    </xf>
    <xf numFmtId="178" fontId="5" fillId="0" borderId="20" xfId="1" applyNumberFormat="1" applyFont="1" applyBorder="1" applyAlignment="1">
      <alignment horizontal="right"/>
    </xf>
    <xf numFmtId="0" fontId="5" fillId="0" borderId="10" xfId="1" applyFont="1" applyBorder="1"/>
    <xf numFmtId="0" fontId="5" fillId="0" borderId="3" xfId="1" applyFont="1" applyBorder="1" applyAlignment="1">
      <alignment horizontal="right"/>
    </xf>
    <xf numFmtId="178" fontId="5" fillId="0" borderId="28" xfId="1" applyNumberFormat="1" applyFont="1" applyBorder="1" applyAlignment="1">
      <alignment horizontal="right"/>
    </xf>
    <xf numFmtId="178" fontId="5" fillId="0" borderId="0" xfId="1" applyNumberFormat="1" applyFont="1" applyAlignment="1">
      <alignment horizontal="right"/>
    </xf>
    <xf numFmtId="178" fontId="5" fillId="0" borderId="11" xfId="1" applyNumberFormat="1" applyFont="1" applyBorder="1" applyAlignment="1">
      <alignment horizontal="right"/>
    </xf>
    <xf numFmtId="0" fontId="5" fillId="0" borderId="11" xfId="1" applyFont="1" applyBorder="1"/>
    <xf numFmtId="0" fontId="5" fillId="0" borderId="22" xfId="1" applyFont="1" applyBorder="1" applyAlignment="1">
      <alignment horizontal="distributed" wrapText="1"/>
    </xf>
    <xf numFmtId="0" fontId="5" fillId="0" borderId="21" xfId="1" applyFont="1" applyBorder="1" applyAlignment="1">
      <alignment horizontal="right"/>
    </xf>
    <xf numFmtId="178" fontId="5" fillId="0" borderId="30" xfId="1" applyNumberFormat="1" applyFont="1" applyBorder="1" applyAlignment="1">
      <alignment horizontal="right"/>
    </xf>
    <xf numFmtId="178" fontId="5" fillId="0" borderId="31" xfId="1" applyNumberFormat="1" applyFont="1" applyBorder="1" applyAlignment="1">
      <alignment horizontal="right"/>
    </xf>
    <xf numFmtId="178" fontId="5" fillId="0" borderId="32" xfId="1" applyNumberFormat="1" applyFont="1" applyBorder="1" applyAlignment="1">
      <alignment horizontal="right"/>
    </xf>
    <xf numFmtId="178" fontId="5" fillId="0" borderId="23" xfId="1" applyNumberFormat="1" applyFont="1" applyBorder="1" applyAlignment="1">
      <alignment horizontal="right"/>
    </xf>
    <xf numFmtId="178" fontId="5" fillId="0" borderId="24" xfId="1" applyNumberFormat="1" applyFont="1" applyBorder="1" applyAlignment="1">
      <alignment horizontal="right"/>
    </xf>
    <xf numFmtId="0" fontId="5" fillId="0" borderId="32" xfId="1" applyFont="1" applyBorder="1"/>
    <xf numFmtId="0" fontId="5" fillId="0" borderId="31" xfId="1" applyFont="1" applyBorder="1"/>
    <xf numFmtId="176" fontId="5" fillId="0" borderId="3" xfId="1" applyNumberFormat="1" applyFont="1" applyBorder="1" applyAlignment="1">
      <alignment horizontal="right"/>
    </xf>
    <xf numFmtId="176" fontId="5" fillId="0" borderId="0" xfId="1" applyNumberFormat="1" applyFont="1" applyAlignment="1">
      <alignment horizontal="right"/>
    </xf>
    <xf numFmtId="176" fontId="5" fillId="0" borderId="3" xfId="1" applyNumberFormat="1" applyFont="1" applyBorder="1"/>
    <xf numFmtId="178" fontId="5" fillId="0" borderId="11" xfId="1" applyNumberFormat="1" applyFont="1" applyBorder="1"/>
    <xf numFmtId="178" fontId="5" fillId="0" borderId="33" xfId="1" applyNumberFormat="1" applyFont="1" applyBorder="1" applyAlignment="1">
      <alignment horizontal="right"/>
    </xf>
    <xf numFmtId="178" fontId="5" fillId="0" borderId="34" xfId="1" applyNumberFormat="1" applyFont="1" applyBorder="1" applyAlignment="1">
      <alignment horizontal="right"/>
    </xf>
    <xf numFmtId="178" fontId="5" fillId="0" borderId="35" xfId="1" applyNumberFormat="1" applyFont="1" applyBorder="1" applyAlignment="1">
      <alignment horizontal="right"/>
    </xf>
    <xf numFmtId="0" fontId="5" fillId="0" borderId="5" xfId="1" applyFont="1" applyBorder="1" applyAlignment="1">
      <alignment horizontal="distributed" wrapText="1"/>
    </xf>
    <xf numFmtId="0" fontId="5" fillId="0" borderId="8" xfId="1" applyFont="1" applyBorder="1" applyAlignment="1">
      <alignment horizontal="right"/>
    </xf>
    <xf numFmtId="178" fontId="5" fillId="0" borderId="25" xfId="1" applyNumberFormat="1" applyFont="1" applyBorder="1" applyAlignment="1">
      <alignment horizontal="right"/>
    </xf>
    <xf numFmtId="178" fontId="5" fillId="0" borderId="26" xfId="1" applyNumberFormat="1" applyFont="1" applyBorder="1" applyAlignment="1">
      <alignment horizontal="right"/>
    </xf>
    <xf numFmtId="0" fontId="5" fillId="0" borderId="12" xfId="1" applyFont="1" applyBorder="1"/>
    <xf numFmtId="0" fontId="5" fillId="0" borderId="13" xfId="1" applyFont="1" applyBorder="1"/>
    <xf numFmtId="0" fontId="5" fillId="0" borderId="17" xfId="1" applyFont="1" applyBorder="1"/>
    <xf numFmtId="0" fontId="5" fillId="0" borderId="18" xfId="1" applyFont="1" applyBorder="1"/>
    <xf numFmtId="176" fontId="5" fillId="0" borderId="29" xfId="1" applyNumberFormat="1" applyFont="1" applyBorder="1" applyAlignment="1">
      <alignment horizontal="right"/>
    </xf>
    <xf numFmtId="176" fontId="5" fillId="0" borderId="10" xfId="1" applyNumberFormat="1" applyFont="1" applyBorder="1" applyAlignment="1">
      <alignment horizontal="right"/>
    </xf>
    <xf numFmtId="176" fontId="5" fillId="0" borderId="9" xfId="1" applyNumberFormat="1" applyFont="1" applyBorder="1" applyAlignment="1">
      <alignment horizontal="right"/>
    </xf>
    <xf numFmtId="0" fontId="5" fillId="0" borderId="10" xfId="1" applyFont="1" applyBorder="1" applyAlignment="1">
      <alignment horizontal="right"/>
    </xf>
    <xf numFmtId="179" fontId="5" fillId="0" borderId="0" xfId="1" applyNumberFormat="1" applyFont="1"/>
    <xf numFmtId="0" fontId="5" fillId="0" borderId="25" xfId="2" applyNumberFormat="1" applyFont="1" applyFill="1" applyBorder="1" applyAlignment="1">
      <alignment vertical="top"/>
    </xf>
    <xf numFmtId="0" fontId="5" fillId="0" borderId="12" xfId="2" applyNumberFormat="1" applyFont="1" applyFill="1" applyBorder="1" applyAlignment="1">
      <alignment horizontal="right" vertical="top"/>
    </xf>
    <xf numFmtId="0" fontId="5" fillId="0" borderId="8" xfId="2" applyNumberFormat="1" applyFont="1" applyFill="1" applyBorder="1" applyAlignment="1">
      <alignment vertical="top"/>
    </xf>
    <xf numFmtId="178" fontId="5" fillId="0" borderId="36" xfId="2" applyNumberFormat="1" applyFont="1" applyFill="1" applyBorder="1" applyAlignment="1">
      <alignment vertical="top"/>
    </xf>
    <xf numFmtId="0" fontId="5" fillId="0" borderId="13" xfId="2" applyNumberFormat="1" applyFont="1" applyFill="1" applyBorder="1" applyAlignment="1">
      <alignment vertical="top"/>
    </xf>
    <xf numFmtId="0" fontId="5" fillId="0" borderId="12" xfId="2" applyNumberFormat="1" applyFont="1" applyFill="1" applyBorder="1" applyAlignment="1">
      <alignment vertical="top"/>
    </xf>
    <xf numFmtId="0" fontId="5" fillId="0" borderId="26" xfId="2" applyNumberFormat="1" applyFont="1" applyFill="1" applyBorder="1" applyAlignment="1">
      <alignment vertical="top"/>
    </xf>
    <xf numFmtId="0" fontId="5" fillId="0" borderId="0" xfId="1" applyFont="1" applyAlignment="1">
      <alignment vertical="center"/>
    </xf>
    <xf numFmtId="179" fontId="5" fillId="0" borderId="4" xfId="1" applyNumberFormat="1" applyFont="1" applyBorder="1" applyAlignment="1">
      <alignment horizontal="center" vertical="center" wrapText="1"/>
    </xf>
    <xf numFmtId="179" fontId="5" fillId="0" borderId="5" xfId="1" applyNumberFormat="1" applyFont="1" applyBorder="1" applyAlignment="1">
      <alignment horizontal="center" vertical="center" wrapText="1"/>
    </xf>
    <xf numFmtId="0" fontId="4" fillId="0" borderId="0" xfId="1" applyFont="1" applyAlignment="1">
      <alignment horizontal="center" vertical="center"/>
    </xf>
    <xf numFmtId="0" fontId="1" fillId="0" borderId="0" xfId="1" applyAlignment="1">
      <alignment horizontal="center" vertical="center"/>
    </xf>
    <xf numFmtId="0" fontId="5" fillId="0" borderId="7" xfId="1" applyFont="1" applyBorder="1" applyAlignment="1">
      <alignment horizontal="center"/>
    </xf>
    <xf numFmtId="0" fontId="5" fillId="0" borderId="9" xfId="1" applyFont="1" applyBorder="1" applyAlignment="1">
      <alignment horizontal="center"/>
    </xf>
    <xf numFmtId="0" fontId="5" fillId="0" borderId="2" xfId="1" applyFont="1" applyBorder="1" applyAlignment="1">
      <alignment horizontal="center"/>
    </xf>
    <xf numFmtId="0" fontId="5" fillId="0" borderId="1" xfId="1" applyFont="1" applyBorder="1" applyAlignment="1">
      <alignment horizontal="center"/>
    </xf>
    <xf numFmtId="0" fontId="5" fillId="0" borderId="8" xfId="1" applyFont="1" applyBorder="1" applyAlignment="1">
      <alignment horizontal="center"/>
    </xf>
    <xf numFmtId="0" fontId="5" fillId="0" borderId="13" xfId="1" applyFont="1" applyBorder="1" applyAlignment="1">
      <alignment horizontal="center"/>
    </xf>
    <xf numFmtId="0" fontId="5" fillId="0" borderId="10" xfId="1" applyFont="1" applyBorder="1" applyAlignment="1">
      <alignment horizontal="center"/>
    </xf>
    <xf numFmtId="0" fontId="5" fillId="0" borderId="7" xfId="1" applyFont="1" applyBorder="1" applyAlignment="1">
      <alignment horizontal="center" vertical="center"/>
    </xf>
    <xf numFmtId="0" fontId="5" fillId="0" borderId="9" xfId="1" applyFont="1" applyBorder="1" applyAlignment="1">
      <alignment horizontal="center" vertical="center"/>
    </xf>
    <xf numFmtId="0" fontId="5" fillId="0" borderId="8" xfId="1" applyFont="1" applyBorder="1" applyAlignment="1">
      <alignment horizontal="center" vertical="center"/>
    </xf>
    <xf numFmtId="0" fontId="5" fillId="0" borderId="12" xfId="1" applyFont="1" applyBorder="1" applyAlignment="1">
      <alignment horizontal="center" vertical="center"/>
    </xf>
    <xf numFmtId="0" fontId="5" fillId="0" borderId="0" xfId="1" applyFont="1" applyAlignment="1">
      <alignment horizontal="center"/>
    </xf>
    <xf numFmtId="0" fontId="5" fillId="0" borderId="11" xfId="1" applyFont="1" applyBorder="1" applyAlignment="1">
      <alignment horizontal="center"/>
    </xf>
    <xf numFmtId="0" fontId="5" fillId="0" borderId="14" xfId="1" applyFont="1" applyBorder="1" applyAlignment="1">
      <alignment horizontal="center"/>
    </xf>
    <xf numFmtId="0" fontId="5" fillId="0" borderId="15" xfId="1" applyFont="1" applyBorder="1" applyAlignment="1">
      <alignment horizontal="center"/>
    </xf>
    <xf numFmtId="0" fontId="5" fillId="0" borderId="27" xfId="1" applyFont="1" applyBorder="1" applyAlignment="1">
      <alignment horizontal="center"/>
    </xf>
  </cellXfs>
  <cellStyles count="3">
    <cellStyle name="桁区切り 2" xfId="2" xr:uid="{6ADBC8F8-3E19-4977-B7B5-BBF51DDB213B}"/>
    <cellStyle name="標準" xfId="0" builtinId="0"/>
    <cellStyle name="標準 2" xfId="1" xr:uid="{E7EE91ED-35B2-45E1-8C18-0AB4E3CCAE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37772;&#20489;&#20581;&#31056;(KAMAKURAKensuke\Downloads\&#12304;&#23436;&#25104;&#29256;&#12305;&#65330;&#65304;&#24180;&#20219;&#26399;&#28288;&#20102;&#26085;&#35519;.xlsx" TargetMode="External"/><Relationship Id="rId1" Type="http://schemas.openxmlformats.org/officeDocument/2006/relationships/externalLinkPath" Target="file:///C:\Users\&#37772;&#20489;&#20581;&#31056;(KAMAKURAKensuke\Downloads\&#12304;&#23436;&#25104;&#29256;&#12305;&#65330;&#65304;&#24180;&#20219;&#26399;&#28288;&#20102;&#26085;&#35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手順"/>
      <sheetName val="知事・県議"/>
      <sheetName val="市区長・市区議"/>
      <sheetName val="町村長・町村議"/>
      <sheetName val="①"/>
      <sheetName val="②"/>
      <sheetName val="③"/>
      <sheetName val="④市区長"/>
      <sheetName val="⑤市区議"/>
      <sheetName val="⑥町村長"/>
      <sheetName val="⑦町村議"/>
      <sheetName val="⑧市区町村計"/>
      <sheetName val="⑨(1)市区長"/>
      <sheetName val="⑨(2)市区議"/>
      <sheetName val="⑨(3)町村長 "/>
      <sheetName val="⑨(4)町村議 "/>
      <sheetName val="作業用データ"/>
    </sheetNames>
    <sheetDataSet>
      <sheetData sheetId="0"/>
      <sheetData sheetId="1">
        <row r="3">
          <cell r="Y3" t="e">
            <v>#N/A</v>
          </cell>
          <cell r="Z3" t="e">
            <v>#N/A</v>
          </cell>
          <cell r="AA3" t="e">
            <v>#N/A</v>
          </cell>
          <cell r="AB3" t="e">
            <v>#N/A</v>
          </cell>
        </row>
        <row r="4">
          <cell r="Y4" t="e">
            <v>#N/A</v>
          </cell>
          <cell r="Z4" t="e">
            <v>#N/A</v>
          </cell>
          <cell r="AA4" t="e">
            <v>#N/A</v>
          </cell>
          <cell r="AB4" t="e">
            <v>#N/A</v>
          </cell>
        </row>
        <row r="5">
          <cell r="Y5" t="e">
            <v>#N/A</v>
          </cell>
          <cell r="Z5" t="e">
            <v>#N/A</v>
          </cell>
          <cell r="AA5" t="e">
            <v>#N/A</v>
          </cell>
          <cell r="AB5" t="e">
            <v>#N/A</v>
          </cell>
        </row>
        <row r="6">
          <cell r="Y6" t="e">
            <v>#N/A</v>
          </cell>
          <cell r="Z6" t="e">
            <v>#N/A</v>
          </cell>
          <cell r="AA6" t="e">
            <v>#N/A</v>
          </cell>
          <cell r="AB6" t="e">
            <v>#N/A</v>
          </cell>
        </row>
        <row r="7">
          <cell r="Y7" t="e">
            <v>#N/A</v>
          </cell>
          <cell r="Z7" t="e">
            <v>#N/A</v>
          </cell>
          <cell r="AA7" t="e">
            <v>#N/A</v>
          </cell>
          <cell r="AB7" t="e">
            <v>#N/A</v>
          </cell>
        </row>
        <row r="8">
          <cell r="Y8" t="e">
            <v>#N/A</v>
          </cell>
          <cell r="Z8" t="e">
            <v>#N/A</v>
          </cell>
          <cell r="AA8" t="e">
            <v>#N/A</v>
          </cell>
          <cell r="AB8" t="e">
            <v>#N/A</v>
          </cell>
        </row>
        <row r="9">
          <cell r="Y9" t="e">
            <v>#N/A</v>
          </cell>
          <cell r="Z9" t="e">
            <v>#N/A</v>
          </cell>
          <cell r="AA9" t="e">
            <v>#N/A</v>
          </cell>
          <cell r="AB9" t="e">
            <v>#N/A</v>
          </cell>
        </row>
        <row r="10">
          <cell r="Y10" t="e">
            <v>#N/A</v>
          </cell>
          <cell r="Z10" t="e">
            <v>#N/A</v>
          </cell>
          <cell r="AA10" t="e">
            <v>#N/A</v>
          </cell>
          <cell r="AB10" t="e">
            <v>#N/A</v>
          </cell>
        </row>
        <row r="11">
          <cell r="Y11" t="e">
            <v>#N/A</v>
          </cell>
          <cell r="Z11" t="e">
            <v>#N/A</v>
          </cell>
          <cell r="AA11" t="e">
            <v>#N/A</v>
          </cell>
          <cell r="AB11" t="e">
            <v>#N/A</v>
          </cell>
        </row>
        <row r="12">
          <cell r="Y12" t="e">
            <v>#N/A</v>
          </cell>
          <cell r="Z12" t="e">
            <v>#N/A</v>
          </cell>
          <cell r="AA12" t="e">
            <v>#N/A</v>
          </cell>
          <cell r="AB12" t="e">
            <v>#N/A</v>
          </cell>
        </row>
        <row r="13">
          <cell r="Y13" t="e">
            <v>#N/A</v>
          </cell>
          <cell r="Z13" t="e">
            <v>#N/A</v>
          </cell>
          <cell r="AA13" t="e">
            <v>#N/A</v>
          </cell>
          <cell r="AB13" t="e">
            <v>#N/A</v>
          </cell>
        </row>
        <row r="14">
          <cell r="Y14" t="e">
            <v>#N/A</v>
          </cell>
          <cell r="Z14" t="e">
            <v>#N/A</v>
          </cell>
          <cell r="AA14" t="e">
            <v>#N/A</v>
          </cell>
          <cell r="AB14" t="e">
            <v>#N/A</v>
          </cell>
        </row>
        <row r="15">
          <cell r="Y15" t="e">
            <v>#N/A</v>
          </cell>
          <cell r="Z15" t="e">
            <v>#N/A</v>
          </cell>
          <cell r="AA15" t="e">
            <v>#N/A</v>
          </cell>
          <cell r="AB15" t="e">
            <v>#N/A</v>
          </cell>
        </row>
        <row r="16">
          <cell r="Y16" t="e">
            <v>#N/A</v>
          </cell>
          <cell r="Z16" t="e">
            <v>#N/A</v>
          </cell>
          <cell r="AA16" t="e">
            <v>#N/A</v>
          </cell>
          <cell r="AB16" t="e">
            <v>#N/A</v>
          </cell>
        </row>
        <row r="17">
          <cell r="Y17" t="e">
            <v>#N/A</v>
          </cell>
          <cell r="Z17" t="e">
            <v>#N/A</v>
          </cell>
          <cell r="AA17" t="e">
            <v>#N/A</v>
          </cell>
          <cell r="AB17" t="e">
            <v>#N/A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6AE86-E373-4B6B-83A1-956932E05F84}">
  <sheetPr>
    <pageSetUpPr fitToPage="1"/>
  </sheetPr>
  <dimension ref="A1:O57"/>
  <sheetViews>
    <sheetView tabSelected="1" view="pageBreakPreview" zoomScaleNormal="100" zoomScaleSheetLayoutView="100" workbookViewId="0">
      <selection activeCell="B38" sqref="B38"/>
    </sheetView>
  </sheetViews>
  <sheetFormatPr defaultColWidth="8.25" defaultRowHeight="12.5" x14ac:dyDescent="0.2"/>
  <cols>
    <col min="1" max="1" width="9.08203125" style="1" customWidth="1"/>
    <col min="2" max="3" width="9.08203125" style="2" customWidth="1"/>
    <col min="4" max="7" width="5.4140625" style="2" customWidth="1"/>
    <col min="8" max="9" width="9.08203125" style="2" customWidth="1"/>
    <col min="10" max="13" width="5.4140625" style="2" customWidth="1"/>
    <col min="14" max="15" width="3.25" style="2" bestFit="1" customWidth="1"/>
    <col min="16" max="16384" width="8.25" style="2"/>
  </cols>
  <sheetData>
    <row r="1" spans="1:15" ht="15" customHeight="1" x14ac:dyDescent="0.2"/>
    <row r="2" spans="1:15" ht="15" customHeight="1" x14ac:dyDescent="0.2">
      <c r="A2" s="69" t="s">
        <v>4</v>
      </c>
      <c r="B2" s="70"/>
      <c r="C2" s="70"/>
      <c r="D2" s="70"/>
      <c r="E2" s="70"/>
      <c r="F2" s="70"/>
      <c r="G2" s="70"/>
      <c r="H2" s="70"/>
      <c r="I2" s="70"/>
      <c r="J2" s="70"/>
      <c r="K2" s="70"/>
      <c r="L2" s="70"/>
      <c r="M2" s="70"/>
    </row>
    <row r="3" spans="1:15" ht="15" customHeight="1" x14ac:dyDescent="0.2">
      <c r="A3" s="3"/>
      <c r="B3" s="4"/>
      <c r="C3" s="4"/>
      <c r="D3" s="4"/>
      <c r="E3" s="4"/>
      <c r="F3" s="4"/>
      <c r="G3" s="4"/>
      <c r="H3" s="4"/>
      <c r="I3" s="4"/>
      <c r="J3" s="4"/>
      <c r="K3" s="4"/>
      <c r="L3" s="4"/>
      <c r="M3" s="4"/>
    </row>
    <row r="4" spans="1:15" ht="15" customHeight="1" x14ac:dyDescent="0.2">
      <c r="I4" s="5"/>
      <c r="J4" s="5"/>
      <c r="K4" s="5"/>
      <c r="L4" s="5"/>
      <c r="M4" s="6" t="s">
        <v>0</v>
      </c>
    </row>
    <row r="5" spans="1:15" ht="15" customHeight="1" x14ac:dyDescent="0.2">
      <c r="A5" s="7"/>
      <c r="B5" s="71" t="s">
        <v>5</v>
      </c>
      <c r="C5" s="72"/>
      <c r="D5" s="73" t="s">
        <v>6</v>
      </c>
      <c r="E5" s="73"/>
      <c r="F5" s="73"/>
      <c r="G5" s="73"/>
      <c r="H5" s="73"/>
      <c r="I5" s="73"/>
      <c r="J5" s="73"/>
      <c r="K5" s="74"/>
      <c r="L5" s="8"/>
      <c r="M5" s="9"/>
    </row>
    <row r="6" spans="1:15" ht="15" customHeight="1" x14ac:dyDescent="0.2">
      <c r="A6" s="10"/>
      <c r="B6" s="75" t="s">
        <v>7</v>
      </c>
      <c r="C6" s="76"/>
      <c r="D6" s="71" t="s">
        <v>8</v>
      </c>
      <c r="E6" s="77"/>
      <c r="F6" s="77"/>
      <c r="G6" s="72"/>
      <c r="H6" s="71" t="s">
        <v>9</v>
      </c>
      <c r="I6" s="72"/>
      <c r="J6" s="78" t="s">
        <v>10</v>
      </c>
      <c r="K6" s="79"/>
      <c r="L6" s="82" t="s">
        <v>11</v>
      </c>
      <c r="M6" s="83"/>
    </row>
    <row r="7" spans="1:15" s="12" customFormat="1" ht="15" customHeight="1" x14ac:dyDescent="0.2">
      <c r="A7" s="13"/>
      <c r="B7" s="14" t="s">
        <v>12</v>
      </c>
      <c r="C7" s="15" t="s">
        <v>1</v>
      </c>
      <c r="D7" s="84" t="s">
        <v>2</v>
      </c>
      <c r="E7" s="85"/>
      <c r="F7" s="86" t="s">
        <v>13</v>
      </c>
      <c r="G7" s="74"/>
      <c r="H7" s="14" t="s">
        <v>2</v>
      </c>
      <c r="I7" s="15" t="s">
        <v>1</v>
      </c>
      <c r="J7" s="80"/>
      <c r="K7" s="81"/>
      <c r="L7" s="11"/>
      <c r="M7" s="16"/>
    </row>
    <row r="8" spans="1:15" ht="13.4" customHeight="1" x14ac:dyDescent="0.2">
      <c r="A8" s="10" t="s">
        <v>14</v>
      </c>
      <c r="B8" s="17" t="s">
        <v>15</v>
      </c>
      <c r="C8" s="17" t="s">
        <v>15</v>
      </c>
      <c r="D8" s="18"/>
      <c r="E8" s="19">
        <v>8</v>
      </c>
      <c r="F8" s="20"/>
      <c r="G8" s="21">
        <v>3</v>
      </c>
      <c r="H8" s="22">
        <v>27</v>
      </c>
      <c r="I8" s="23">
        <v>8</v>
      </c>
      <c r="J8" s="18"/>
      <c r="K8" s="9">
        <v>46</v>
      </c>
      <c r="L8" s="24"/>
      <c r="M8" s="9">
        <v>46</v>
      </c>
      <c r="N8" s="12" t="str">
        <f>IFERROR(VLOOKUP(A8,[1]知事・県議!$Y$3:$AB$17,3,FALSE),"")</f>
        <v/>
      </c>
      <c r="O8" s="12" t="str">
        <f>IFERROR(VLOOKUP(A8,[1]知事・県議!$Y$3:$AB$17,4,FALSE),"")</f>
        <v/>
      </c>
    </row>
    <row r="9" spans="1:15" ht="13.4" customHeight="1" x14ac:dyDescent="0.2">
      <c r="A9" s="10" t="s">
        <v>16</v>
      </c>
      <c r="B9" s="17" t="s">
        <v>15</v>
      </c>
      <c r="C9" s="17" t="s">
        <v>15</v>
      </c>
      <c r="D9" s="25"/>
      <c r="E9" s="26">
        <v>4</v>
      </c>
      <c r="F9" s="27"/>
      <c r="G9" s="28">
        <v>2</v>
      </c>
      <c r="H9" s="22">
        <v>7</v>
      </c>
      <c r="I9" s="23">
        <v>2</v>
      </c>
      <c r="J9" s="25"/>
      <c r="K9" s="29">
        <v>15</v>
      </c>
      <c r="M9" s="29">
        <v>15</v>
      </c>
      <c r="N9" s="12" t="str">
        <f>IFERROR(VLOOKUP(A9,[1]知事・県議!$Y$3:$AB$17,3,FALSE),"")</f>
        <v/>
      </c>
      <c r="O9" s="12" t="str">
        <f>IFERROR(VLOOKUP(A9,[1]知事・県議!$Y$3:$AB$17,4,FALSE),"")</f>
        <v/>
      </c>
    </row>
    <row r="10" spans="1:15" ht="13.4" customHeight="1" x14ac:dyDescent="0.2">
      <c r="A10" s="10" t="s">
        <v>17</v>
      </c>
      <c r="B10" s="17" t="s">
        <v>15</v>
      </c>
      <c r="C10" s="17" t="s">
        <v>15</v>
      </c>
      <c r="D10" s="25"/>
      <c r="E10" s="26">
        <v>6</v>
      </c>
      <c r="F10" s="27"/>
      <c r="G10" s="28">
        <v>5</v>
      </c>
      <c r="H10" s="22">
        <v>7</v>
      </c>
      <c r="I10" s="23">
        <v>0</v>
      </c>
      <c r="J10" s="25"/>
      <c r="K10" s="29">
        <v>18</v>
      </c>
      <c r="M10" s="29">
        <v>18</v>
      </c>
      <c r="N10" s="12" t="str">
        <f>IFERROR(VLOOKUP(A10,[1]知事・県議!$Y$3:$AB$17,3,FALSE),"")</f>
        <v/>
      </c>
      <c r="O10" s="12" t="str">
        <f>IFERROR(VLOOKUP(A10,[1]知事・県議!$Y$3:$AB$17,4,FALSE),"")</f>
        <v/>
      </c>
    </row>
    <row r="11" spans="1:15" ht="13.4" customHeight="1" x14ac:dyDescent="0.2">
      <c r="A11" s="10" t="s">
        <v>18</v>
      </c>
      <c r="B11" s="17" t="s">
        <v>15</v>
      </c>
      <c r="C11" s="17" t="s">
        <v>15</v>
      </c>
      <c r="D11" s="25"/>
      <c r="E11" s="26">
        <v>3</v>
      </c>
      <c r="F11" s="27"/>
      <c r="G11" s="28">
        <v>3</v>
      </c>
      <c r="H11" s="22">
        <v>6</v>
      </c>
      <c r="I11" s="23">
        <v>2</v>
      </c>
      <c r="J11" s="25"/>
      <c r="K11" s="29">
        <v>14</v>
      </c>
      <c r="M11" s="29">
        <v>14</v>
      </c>
      <c r="N11" s="12" t="str">
        <f>IFERROR(VLOOKUP(A11,[1]知事・県議!$Y$3:$AB$17,3,FALSE),"")</f>
        <v/>
      </c>
      <c r="O11" s="12" t="str">
        <f>IFERROR(VLOOKUP(A11,[1]知事・県議!$Y$3:$AB$17,4,FALSE),"")</f>
        <v/>
      </c>
    </row>
    <row r="12" spans="1:15" ht="13.4" customHeight="1" x14ac:dyDescent="0.2">
      <c r="A12" s="10" t="s">
        <v>19</v>
      </c>
      <c r="B12" s="17" t="s">
        <v>15</v>
      </c>
      <c r="C12" s="17" t="s">
        <v>15</v>
      </c>
      <c r="D12" s="25"/>
      <c r="E12" s="26">
        <v>1</v>
      </c>
      <c r="F12" s="27"/>
      <c r="G12" s="28">
        <v>6</v>
      </c>
      <c r="H12" s="22">
        <v>2</v>
      </c>
      <c r="I12" s="23">
        <v>2</v>
      </c>
      <c r="J12" s="25"/>
      <c r="K12" s="29">
        <v>11</v>
      </c>
      <c r="M12" s="29">
        <v>11</v>
      </c>
      <c r="N12" s="12" t="str">
        <f>IFERROR(VLOOKUP(A12,[1]知事・県議!$Y$3:$AB$17,3,FALSE),"")</f>
        <v/>
      </c>
      <c r="O12" s="12" t="str">
        <f>IFERROR(VLOOKUP(A12,[1]知事・県議!$Y$3:$AB$17,4,FALSE),"")</f>
        <v/>
      </c>
    </row>
    <row r="13" spans="1:15" ht="13.4" customHeight="1" x14ac:dyDescent="0.2">
      <c r="A13" s="10" t="s">
        <v>20</v>
      </c>
      <c r="B13" s="17" t="s">
        <v>15</v>
      </c>
      <c r="C13" s="17" t="s">
        <v>15</v>
      </c>
      <c r="D13" s="25"/>
      <c r="E13" s="26">
        <v>4</v>
      </c>
      <c r="F13" s="27"/>
      <c r="G13" s="28">
        <v>0</v>
      </c>
      <c r="H13" s="22">
        <v>5</v>
      </c>
      <c r="I13" s="23">
        <v>1</v>
      </c>
      <c r="J13" s="25"/>
      <c r="K13" s="29">
        <v>10</v>
      </c>
      <c r="M13" s="29">
        <v>10</v>
      </c>
      <c r="N13" s="12" t="str">
        <f>IFERROR(VLOOKUP(A13,[1]知事・県議!$Y$3:$AB$17,3,FALSE),"")</f>
        <v/>
      </c>
      <c r="O13" s="12" t="str">
        <f>IFERROR(VLOOKUP(A13,[1]知事・県議!$Y$3:$AB$17,4,FALSE),"")</f>
        <v/>
      </c>
    </row>
    <row r="14" spans="1:15" ht="13.4" customHeight="1" x14ac:dyDescent="0.2">
      <c r="A14" s="30" t="s">
        <v>21</v>
      </c>
      <c r="B14" s="17" t="s">
        <v>22</v>
      </c>
      <c r="C14" s="17" t="s">
        <v>15</v>
      </c>
      <c r="D14" s="31"/>
      <c r="E14" s="32">
        <v>4</v>
      </c>
      <c r="F14" s="33"/>
      <c r="G14" s="34">
        <v>4</v>
      </c>
      <c r="H14" s="35">
        <v>10</v>
      </c>
      <c r="I14" s="36">
        <v>0</v>
      </c>
      <c r="J14" s="31"/>
      <c r="K14" s="37">
        <v>18</v>
      </c>
      <c r="L14" s="38"/>
      <c r="M14" s="37">
        <v>19</v>
      </c>
      <c r="N14" s="12" t="str">
        <f>IFERROR(VLOOKUP(A14,[1]知事・県議!$Y$3:$AB$17,3,FALSE),"")</f>
        <v/>
      </c>
      <c r="O14" s="12" t="str">
        <f>IFERROR(VLOOKUP(A14,[1]知事・県議!$Y$3:$AB$17,4,FALSE),"")</f>
        <v/>
      </c>
    </row>
    <row r="15" spans="1:15" ht="13.4" customHeight="1" x14ac:dyDescent="0.2">
      <c r="A15" s="10" t="s">
        <v>23</v>
      </c>
      <c r="B15" s="17" t="s">
        <v>15</v>
      </c>
      <c r="C15" s="17" t="s">
        <v>15</v>
      </c>
      <c r="D15" s="25"/>
      <c r="E15" s="26">
        <v>10</v>
      </c>
      <c r="F15" s="27"/>
      <c r="G15" s="28">
        <v>6</v>
      </c>
      <c r="H15" s="22">
        <v>3</v>
      </c>
      <c r="I15" s="23">
        <v>1</v>
      </c>
      <c r="J15" s="25"/>
      <c r="K15" s="29">
        <v>20</v>
      </c>
      <c r="M15" s="29">
        <v>20</v>
      </c>
      <c r="N15" s="12" t="str">
        <f>IFERROR(VLOOKUP(A15,[1]知事・県議!$Y$3:$AB$17,3,FALSE),"")</f>
        <v/>
      </c>
      <c r="O15" s="12" t="str">
        <f>IFERROR(VLOOKUP(A15,[1]知事・県議!$Y$3:$AB$17,4,FALSE),"")</f>
        <v/>
      </c>
    </row>
    <row r="16" spans="1:15" ht="13.4" customHeight="1" x14ac:dyDescent="0.2">
      <c r="A16" s="10" t="s">
        <v>24</v>
      </c>
      <c r="B16" s="17" t="s">
        <v>15</v>
      </c>
      <c r="C16" s="17" t="s">
        <v>15</v>
      </c>
      <c r="D16" s="25"/>
      <c r="E16" s="26">
        <v>3</v>
      </c>
      <c r="F16" s="27"/>
      <c r="G16" s="28">
        <v>5</v>
      </c>
      <c r="H16" s="22">
        <v>4</v>
      </c>
      <c r="I16" s="23">
        <v>3</v>
      </c>
      <c r="J16" s="25"/>
      <c r="K16" s="29">
        <v>15</v>
      </c>
      <c r="M16" s="29">
        <v>15</v>
      </c>
      <c r="N16" s="12" t="str">
        <f>IFERROR(VLOOKUP(A16,[1]知事・県議!$Y$3:$AB$17,3,FALSE),"")</f>
        <v/>
      </c>
      <c r="O16" s="12" t="str">
        <f>IFERROR(VLOOKUP(A16,[1]知事・県議!$Y$3:$AB$17,4,FALSE),"")</f>
        <v/>
      </c>
    </row>
    <row r="17" spans="1:15" ht="13.4" customHeight="1" x14ac:dyDescent="0.2">
      <c r="A17" s="10" t="s">
        <v>25</v>
      </c>
      <c r="B17" s="17" t="s">
        <v>15</v>
      </c>
      <c r="C17" s="17" t="s">
        <v>15</v>
      </c>
      <c r="D17" s="25"/>
      <c r="E17" s="26">
        <v>5</v>
      </c>
      <c r="F17" s="27"/>
      <c r="G17" s="28">
        <v>2</v>
      </c>
      <c r="H17" s="22">
        <v>7</v>
      </c>
      <c r="I17" s="23">
        <v>2</v>
      </c>
      <c r="J17" s="25"/>
      <c r="K17" s="29">
        <v>16</v>
      </c>
      <c r="M17" s="29">
        <v>16</v>
      </c>
      <c r="N17" s="12" t="str">
        <f>IFERROR(VLOOKUP(A17,[1]知事・県議!$Y$3:$AB$17,3,FALSE),"")</f>
        <v/>
      </c>
      <c r="O17" s="12" t="str">
        <f>IFERROR(VLOOKUP(A17,[1]知事・県議!$Y$3:$AB$17,4,FALSE),"")</f>
        <v/>
      </c>
    </row>
    <row r="18" spans="1:15" ht="13.4" customHeight="1" x14ac:dyDescent="0.2">
      <c r="A18" s="10" t="s">
        <v>26</v>
      </c>
      <c r="B18" s="17" t="s">
        <v>15</v>
      </c>
      <c r="C18" s="17" t="s">
        <v>15</v>
      </c>
      <c r="D18" s="25"/>
      <c r="E18" s="26">
        <v>12</v>
      </c>
      <c r="F18" s="27"/>
      <c r="G18" s="28">
        <v>5</v>
      </c>
      <c r="H18" s="22">
        <v>7</v>
      </c>
      <c r="I18" s="23">
        <v>2</v>
      </c>
      <c r="J18" s="25"/>
      <c r="K18" s="29">
        <v>26</v>
      </c>
      <c r="M18" s="29">
        <v>26</v>
      </c>
      <c r="N18" s="12" t="str">
        <f>IFERROR(VLOOKUP(A18,[1]知事・県議!$Y$3:$AB$17,3,FALSE),"")</f>
        <v/>
      </c>
      <c r="O18" s="12" t="str">
        <f>IFERROR(VLOOKUP(A18,[1]知事・県議!$Y$3:$AB$17,4,FALSE),"")</f>
        <v/>
      </c>
    </row>
    <row r="19" spans="1:15" ht="13.4" customHeight="1" x14ac:dyDescent="0.2">
      <c r="A19" s="10" t="s">
        <v>27</v>
      </c>
      <c r="B19" s="17" t="s">
        <v>15</v>
      </c>
      <c r="C19" s="17" t="s">
        <v>15</v>
      </c>
      <c r="D19" s="25"/>
      <c r="E19" s="26">
        <v>12</v>
      </c>
      <c r="F19" s="27"/>
      <c r="G19" s="28">
        <v>7</v>
      </c>
      <c r="H19" s="22">
        <v>5</v>
      </c>
      <c r="I19" s="23">
        <v>2</v>
      </c>
      <c r="J19" s="25"/>
      <c r="K19" s="29">
        <v>26</v>
      </c>
      <c r="M19" s="29">
        <v>26</v>
      </c>
      <c r="N19" s="12" t="str">
        <f>IFERROR(VLOOKUP(A19,[1]知事・県議!$Y$3:$AB$17,3,FALSE),"")</f>
        <v/>
      </c>
      <c r="O19" s="12" t="str">
        <f>IFERROR(VLOOKUP(A19,[1]知事・県議!$Y$3:$AB$17,4,FALSE),"")</f>
        <v/>
      </c>
    </row>
    <row r="20" spans="1:15" ht="13.4" customHeight="1" x14ac:dyDescent="0.2">
      <c r="A20" s="10" t="s">
        <v>28</v>
      </c>
      <c r="B20" s="17" t="s">
        <v>15</v>
      </c>
      <c r="C20" s="17" t="s">
        <v>15</v>
      </c>
      <c r="D20" s="39">
        <v>5</v>
      </c>
      <c r="E20" s="26">
        <v>12</v>
      </c>
      <c r="F20" s="40">
        <v>0</v>
      </c>
      <c r="G20" s="28">
        <v>4</v>
      </c>
      <c r="H20" s="22">
        <v>1</v>
      </c>
      <c r="I20" s="23">
        <v>1</v>
      </c>
      <c r="J20" s="41">
        <v>5</v>
      </c>
      <c r="K20" s="42">
        <v>18</v>
      </c>
      <c r="L20" s="40">
        <v>5</v>
      </c>
      <c r="M20" s="29">
        <v>18</v>
      </c>
      <c r="N20" s="12" t="str">
        <f>IFERROR(VLOOKUP(A20,[1]知事・県議!$Y$3:$AB$17,3,FALSE),"")</f>
        <v/>
      </c>
      <c r="O20" s="12" t="str">
        <f>IFERROR(VLOOKUP(A20,[1]知事・県議!$Y$3:$AB$17,4,FALSE),"")</f>
        <v/>
      </c>
    </row>
    <row r="21" spans="1:15" ht="13.4" customHeight="1" x14ac:dyDescent="0.2">
      <c r="A21" s="30" t="s">
        <v>29</v>
      </c>
      <c r="B21" s="17" t="s">
        <v>15</v>
      </c>
      <c r="C21" s="17" t="s">
        <v>15</v>
      </c>
      <c r="D21" s="31"/>
      <c r="E21" s="32">
        <v>3</v>
      </c>
      <c r="F21" s="33"/>
      <c r="G21" s="34">
        <v>1</v>
      </c>
      <c r="H21" s="35">
        <v>6</v>
      </c>
      <c r="I21" s="36">
        <v>1</v>
      </c>
      <c r="J21" s="31"/>
      <c r="K21" s="37">
        <v>11</v>
      </c>
      <c r="L21" s="38"/>
      <c r="M21" s="37">
        <v>11</v>
      </c>
      <c r="N21" s="12" t="str">
        <f>IFERROR(VLOOKUP(A21,[1]知事・県議!$Y$3:$AB$17,3,FALSE),"")</f>
        <v/>
      </c>
      <c r="O21" s="12" t="str">
        <f>IFERROR(VLOOKUP(A21,[1]知事・県議!$Y$3:$AB$17,4,FALSE),"")</f>
        <v/>
      </c>
    </row>
    <row r="22" spans="1:15" ht="13.4" customHeight="1" x14ac:dyDescent="0.2">
      <c r="A22" s="10" t="s">
        <v>30</v>
      </c>
      <c r="B22" s="17" t="s">
        <v>31</v>
      </c>
      <c r="C22" s="17" t="s">
        <v>15</v>
      </c>
      <c r="D22" s="25"/>
      <c r="E22" s="26">
        <v>5</v>
      </c>
      <c r="F22" s="27"/>
      <c r="G22" s="28">
        <v>4</v>
      </c>
      <c r="H22" s="22">
        <v>5</v>
      </c>
      <c r="I22" s="23">
        <v>0</v>
      </c>
      <c r="J22" s="25"/>
      <c r="K22" s="29">
        <v>14</v>
      </c>
      <c r="M22" s="29">
        <v>15</v>
      </c>
      <c r="N22" s="12" t="str">
        <f>IFERROR(VLOOKUP(A22,[1]知事・県議!$Y$3:$AB$17,3,FALSE),"")</f>
        <v/>
      </c>
      <c r="O22" s="12" t="str">
        <f>IFERROR(VLOOKUP(A22,[1]知事・県議!$Y$3:$AB$17,4,FALSE),"")</f>
        <v/>
      </c>
    </row>
    <row r="23" spans="1:15" ht="13.4" customHeight="1" x14ac:dyDescent="0.2">
      <c r="A23" s="10" t="s">
        <v>32</v>
      </c>
      <c r="B23" s="17" t="s">
        <v>15</v>
      </c>
      <c r="C23" s="17" t="s">
        <v>15</v>
      </c>
      <c r="D23" s="25"/>
      <c r="E23" s="26">
        <v>3</v>
      </c>
      <c r="F23" s="27"/>
      <c r="G23" s="28">
        <v>3</v>
      </c>
      <c r="H23" s="22">
        <v>4</v>
      </c>
      <c r="I23" s="23">
        <v>3</v>
      </c>
      <c r="J23" s="25"/>
      <c r="K23" s="29">
        <v>13</v>
      </c>
      <c r="M23" s="29">
        <v>13</v>
      </c>
      <c r="N23" s="12" t="str">
        <f>IFERROR(VLOOKUP(A23,[1]知事・県議!$Y$3:$AB$17,3,FALSE),"")</f>
        <v/>
      </c>
      <c r="O23" s="12" t="str">
        <f>IFERROR(VLOOKUP(A23,[1]知事・県議!$Y$3:$AB$17,4,FALSE),"")</f>
        <v/>
      </c>
    </row>
    <row r="24" spans="1:15" ht="13.4" customHeight="1" x14ac:dyDescent="0.2">
      <c r="A24" s="10" t="s">
        <v>33</v>
      </c>
      <c r="B24" s="17" t="s">
        <v>34</v>
      </c>
      <c r="C24" s="17" t="s">
        <v>15</v>
      </c>
      <c r="D24" s="25"/>
      <c r="E24" s="26">
        <v>3</v>
      </c>
      <c r="F24" s="27"/>
      <c r="G24" s="28">
        <v>0</v>
      </c>
      <c r="H24" s="22">
        <v>2</v>
      </c>
      <c r="I24" s="23">
        <v>3</v>
      </c>
      <c r="J24" s="25"/>
      <c r="K24" s="29">
        <v>8</v>
      </c>
      <c r="M24" s="29">
        <v>9</v>
      </c>
      <c r="N24" s="12" t="str">
        <f>IFERROR(VLOOKUP(A24,[1]知事・県議!$Y$3:$AB$17,3,FALSE),"")</f>
        <v/>
      </c>
      <c r="O24" s="12" t="str">
        <f>IFERROR(VLOOKUP(A24,[1]知事・県議!$Y$3:$AB$17,4,FALSE),"")</f>
        <v/>
      </c>
    </row>
    <row r="25" spans="1:15" ht="13.4" customHeight="1" x14ac:dyDescent="0.2">
      <c r="A25" s="30" t="s">
        <v>35</v>
      </c>
      <c r="B25" s="17" t="s">
        <v>15</v>
      </c>
      <c r="C25" s="17" t="s">
        <v>15</v>
      </c>
      <c r="D25" s="31"/>
      <c r="E25" s="32">
        <v>3</v>
      </c>
      <c r="F25" s="33"/>
      <c r="G25" s="34">
        <v>2</v>
      </c>
      <c r="H25" s="35">
        <v>2</v>
      </c>
      <c r="I25" s="36">
        <v>3</v>
      </c>
      <c r="J25" s="31"/>
      <c r="K25" s="37">
        <v>10</v>
      </c>
      <c r="L25" s="38"/>
      <c r="M25" s="37">
        <v>10</v>
      </c>
      <c r="N25" s="12" t="str">
        <f>IFERROR(VLOOKUP(A25,[1]知事・県議!$Y$3:$AB$17,3,FALSE),"")</f>
        <v/>
      </c>
      <c r="O25" s="12" t="str">
        <f>IFERROR(VLOOKUP(A25,[1]知事・県議!$Y$3:$AB$17,4,FALSE),"")</f>
        <v/>
      </c>
    </row>
    <row r="26" spans="1:15" ht="13.4" customHeight="1" x14ac:dyDescent="0.2">
      <c r="A26" s="10" t="s">
        <v>36</v>
      </c>
      <c r="B26" s="17" t="s">
        <v>15</v>
      </c>
      <c r="C26" s="17" t="s">
        <v>15</v>
      </c>
      <c r="D26" s="25"/>
      <c r="E26" s="26">
        <v>2</v>
      </c>
      <c r="F26" s="27"/>
      <c r="G26" s="28">
        <v>1</v>
      </c>
      <c r="H26" s="22">
        <v>1</v>
      </c>
      <c r="I26" s="23">
        <v>2</v>
      </c>
      <c r="J26" s="25"/>
      <c r="K26" s="29">
        <v>6</v>
      </c>
      <c r="M26" s="29">
        <v>6</v>
      </c>
      <c r="N26" s="12" t="str">
        <f>IFERROR(VLOOKUP(A26,[1]知事・県議!$Y$3:$AB$17,3,FALSE),"")</f>
        <v/>
      </c>
      <c r="O26" s="12" t="str">
        <f>IFERROR(VLOOKUP(A26,[1]知事・県議!$Y$3:$AB$17,4,FALSE),"")</f>
        <v/>
      </c>
    </row>
    <row r="27" spans="1:15" ht="13.4" customHeight="1" x14ac:dyDescent="0.2">
      <c r="A27" s="10" t="s">
        <v>37</v>
      </c>
      <c r="B27" s="17" t="s">
        <v>38</v>
      </c>
      <c r="C27" s="17" t="s">
        <v>15</v>
      </c>
      <c r="D27" s="25"/>
      <c r="E27" s="26">
        <v>5</v>
      </c>
      <c r="F27" s="27"/>
      <c r="G27" s="28">
        <v>4</v>
      </c>
      <c r="H27" s="22">
        <v>13</v>
      </c>
      <c r="I27" s="23">
        <v>5</v>
      </c>
      <c r="J27" s="25"/>
      <c r="K27" s="29">
        <v>27</v>
      </c>
      <c r="M27" s="29">
        <v>28</v>
      </c>
      <c r="N27" s="12" t="str">
        <f>IFERROR(VLOOKUP(A27,[1]知事・県議!$Y$3:$AB$17,3,FALSE),"")</f>
        <v/>
      </c>
      <c r="O27" s="12" t="str">
        <f>IFERROR(VLOOKUP(A27,[1]知事・県議!$Y$3:$AB$17,4,FALSE),"")</f>
        <v/>
      </c>
    </row>
    <row r="28" spans="1:15" ht="13.4" customHeight="1" x14ac:dyDescent="0.2">
      <c r="A28" s="10" t="s">
        <v>39</v>
      </c>
      <c r="B28" s="17" t="s">
        <v>15</v>
      </c>
      <c r="C28" s="17" t="s">
        <v>15</v>
      </c>
      <c r="D28" s="25"/>
      <c r="E28" s="26">
        <v>4</v>
      </c>
      <c r="F28" s="27"/>
      <c r="G28" s="28">
        <v>1</v>
      </c>
      <c r="H28" s="22">
        <v>5</v>
      </c>
      <c r="I28" s="23">
        <v>1</v>
      </c>
      <c r="J28" s="25"/>
      <c r="K28" s="29">
        <v>11</v>
      </c>
      <c r="M28" s="29">
        <v>11</v>
      </c>
      <c r="N28" s="12" t="str">
        <f>IFERROR(VLOOKUP(A28,[1]知事・県議!$Y$3:$AB$17,3,FALSE),"")</f>
        <v/>
      </c>
      <c r="O28" s="12" t="str">
        <f>IFERROR(VLOOKUP(A28,[1]知事・県議!$Y$3:$AB$17,4,FALSE),"")</f>
        <v/>
      </c>
    </row>
    <row r="29" spans="1:15" ht="13.4" customHeight="1" x14ac:dyDescent="0.2">
      <c r="A29" s="10" t="s">
        <v>40</v>
      </c>
      <c r="B29" s="17" t="s">
        <v>15</v>
      </c>
      <c r="C29" s="17" t="s">
        <v>15</v>
      </c>
      <c r="D29" s="25"/>
      <c r="E29" s="26">
        <v>5</v>
      </c>
      <c r="F29" s="27"/>
      <c r="G29" s="28">
        <v>2</v>
      </c>
      <c r="H29" s="22">
        <v>2</v>
      </c>
      <c r="I29" s="23">
        <v>1</v>
      </c>
      <c r="J29" s="25"/>
      <c r="K29" s="29">
        <v>10</v>
      </c>
      <c r="M29" s="29">
        <v>10</v>
      </c>
      <c r="N29" s="12" t="str">
        <f>IFERROR(VLOOKUP(A29,[1]知事・県議!$Y$3:$AB$17,3,FALSE),"")</f>
        <v/>
      </c>
      <c r="O29" s="12" t="str">
        <f>IFERROR(VLOOKUP(A29,[1]知事・県議!$Y$3:$AB$17,4,FALSE),"")</f>
        <v/>
      </c>
    </row>
    <row r="30" spans="1:15" ht="13.4" customHeight="1" x14ac:dyDescent="0.2">
      <c r="A30" s="10" t="s">
        <v>41</v>
      </c>
      <c r="B30" s="17" t="s">
        <v>15</v>
      </c>
      <c r="C30" s="17" t="s">
        <v>15</v>
      </c>
      <c r="D30" s="25"/>
      <c r="E30" s="26">
        <v>6</v>
      </c>
      <c r="F30" s="27"/>
      <c r="G30" s="28">
        <v>5</v>
      </c>
      <c r="H30" s="22">
        <v>2</v>
      </c>
      <c r="I30" s="23">
        <v>0</v>
      </c>
      <c r="J30" s="25"/>
      <c r="K30" s="29">
        <v>13</v>
      </c>
      <c r="M30" s="29">
        <v>13</v>
      </c>
      <c r="N30" s="12" t="str">
        <f>IFERROR(VLOOKUP(A30,[1]知事・県議!$Y$3:$AB$17,3,FALSE),"")</f>
        <v/>
      </c>
      <c r="O30" s="12" t="str">
        <f>IFERROR(VLOOKUP(A30,[1]知事・県議!$Y$3:$AB$17,4,FALSE),"")</f>
        <v/>
      </c>
    </row>
    <row r="31" spans="1:15" ht="13.4" customHeight="1" x14ac:dyDescent="0.2">
      <c r="A31" s="30" t="s">
        <v>42</v>
      </c>
      <c r="B31" s="17" t="s">
        <v>15</v>
      </c>
      <c r="C31" s="17" t="s">
        <v>15</v>
      </c>
      <c r="D31" s="31"/>
      <c r="E31" s="32">
        <v>1</v>
      </c>
      <c r="F31" s="33"/>
      <c r="G31" s="34">
        <v>5</v>
      </c>
      <c r="H31" s="35">
        <v>5</v>
      </c>
      <c r="I31" s="36">
        <v>5</v>
      </c>
      <c r="J31" s="31"/>
      <c r="K31" s="37">
        <v>16</v>
      </c>
      <c r="L31" s="38"/>
      <c r="M31" s="37">
        <v>16</v>
      </c>
      <c r="N31" s="12" t="str">
        <f>IFERROR(VLOOKUP(A31,[1]知事・県議!$Y$3:$AB$17,3,FALSE),"")</f>
        <v/>
      </c>
      <c r="O31" s="12" t="str">
        <f>IFERROR(VLOOKUP(A31,[1]知事・県議!$Y$3:$AB$17,4,FALSE),"")</f>
        <v/>
      </c>
    </row>
    <row r="32" spans="1:15" ht="13.4" customHeight="1" x14ac:dyDescent="0.2">
      <c r="A32" s="10" t="s">
        <v>43</v>
      </c>
      <c r="B32" s="17" t="s">
        <v>44</v>
      </c>
      <c r="C32" s="17" t="s">
        <v>15</v>
      </c>
      <c r="D32" s="25"/>
      <c r="E32" s="26">
        <v>3</v>
      </c>
      <c r="F32" s="27"/>
      <c r="G32" s="28">
        <v>1</v>
      </c>
      <c r="H32" s="22">
        <v>1</v>
      </c>
      <c r="I32" s="23">
        <v>1</v>
      </c>
      <c r="J32" s="25"/>
      <c r="K32" s="29">
        <v>6</v>
      </c>
      <c r="M32" s="29">
        <v>7</v>
      </c>
      <c r="N32" s="12" t="str">
        <f>IFERROR(VLOOKUP(A32,[1]知事・県議!$Y$3:$AB$17,3,FALSE),"")</f>
        <v/>
      </c>
      <c r="O32" s="12" t="str">
        <f>IFERROR(VLOOKUP(A32,[1]知事・県議!$Y$3:$AB$17,4,FALSE),"")</f>
        <v/>
      </c>
    </row>
    <row r="33" spans="1:15" ht="13.4" customHeight="1" x14ac:dyDescent="0.2">
      <c r="A33" s="10" t="s">
        <v>45</v>
      </c>
      <c r="B33" s="17" t="s">
        <v>46</v>
      </c>
      <c r="C33" s="17" t="s">
        <v>15</v>
      </c>
      <c r="D33" s="25"/>
      <c r="E33" s="26">
        <v>3</v>
      </c>
      <c r="F33" s="27"/>
      <c r="G33" s="28">
        <v>4</v>
      </c>
      <c r="H33" s="22">
        <v>3</v>
      </c>
      <c r="I33" s="23">
        <v>4</v>
      </c>
      <c r="J33" s="25"/>
      <c r="K33" s="29">
        <v>14</v>
      </c>
      <c r="M33" s="29">
        <v>15</v>
      </c>
      <c r="N33" s="12" t="str">
        <f>IFERROR(VLOOKUP(A33,[1]知事・県議!$Y$3:$AB$17,3,FALSE),"")</f>
        <v/>
      </c>
      <c r="O33" s="12" t="str">
        <f>IFERROR(VLOOKUP(A33,[1]知事・県議!$Y$3:$AB$17,4,FALSE),"")</f>
        <v/>
      </c>
    </row>
    <row r="34" spans="1:15" ht="13.4" customHeight="1" x14ac:dyDescent="0.2">
      <c r="A34" s="10" t="s">
        <v>47</v>
      </c>
      <c r="B34" s="17" t="s">
        <v>15</v>
      </c>
      <c r="C34" s="17" t="s">
        <v>15</v>
      </c>
      <c r="D34" s="25"/>
      <c r="E34" s="26">
        <v>4</v>
      </c>
      <c r="F34" s="27"/>
      <c r="G34" s="28">
        <v>3</v>
      </c>
      <c r="H34" s="22">
        <v>0</v>
      </c>
      <c r="I34" s="23">
        <v>0</v>
      </c>
      <c r="J34" s="25"/>
      <c r="K34" s="29">
        <v>7</v>
      </c>
      <c r="M34" s="29">
        <v>7</v>
      </c>
      <c r="N34" s="12" t="str">
        <f>IFERROR(VLOOKUP(A34,[1]知事・県議!$Y$3:$AB$17,3,FALSE),"")</f>
        <v/>
      </c>
      <c r="O34" s="12" t="str">
        <f>IFERROR(VLOOKUP(A34,[1]知事・県議!$Y$3:$AB$17,4,FALSE),"")</f>
        <v/>
      </c>
    </row>
    <row r="35" spans="1:15" ht="13.4" customHeight="1" x14ac:dyDescent="0.2">
      <c r="A35" s="10" t="s">
        <v>48</v>
      </c>
      <c r="B35" s="17" t="s">
        <v>15</v>
      </c>
      <c r="C35" s="17" t="s">
        <v>15</v>
      </c>
      <c r="D35" s="25"/>
      <c r="E35" s="26">
        <v>6</v>
      </c>
      <c r="F35" s="27"/>
      <c r="G35" s="28">
        <v>6</v>
      </c>
      <c r="H35" s="22">
        <v>3</v>
      </c>
      <c r="I35" s="23">
        <v>2</v>
      </c>
      <c r="J35" s="25"/>
      <c r="K35" s="29">
        <v>17</v>
      </c>
      <c r="M35" s="29">
        <v>17</v>
      </c>
      <c r="N35" s="12" t="str">
        <f>IFERROR(VLOOKUP(A35,[1]知事・県議!$Y$3:$AB$17,3,FALSE),"")</f>
        <v/>
      </c>
      <c r="O35" s="12" t="str">
        <f>IFERROR(VLOOKUP(A35,[1]知事・県議!$Y$3:$AB$17,4,FALSE),"")</f>
        <v/>
      </c>
    </row>
    <row r="36" spans="1:15" ht="13.4" customHeight="1" x14ac:dyDescent="0.2">
      <c r="A36" s="10" t="s">
        <v>49</v>
      </c>
      <c r="B36" s="17" t="s">
        <v>15</v>
      </c>
      <c r="C36" s="17" t="s">
        <v>15</v>
      </c>
      <c r="D36" s="25"/>
      <c r="E36" s="26">
        <v>0</v>
      </c>
      <c r="F36" s="27"/>
      <c r="G36" s="28">
        <v>1</v>
      </c>
      <c r="H36" s="22">
        <v>6</v>
      </c>
      <c r="I36" s="23">
        <v>1</v>
      </c>
      <c r="J36" s="25"/>
      <c r="K36" s="29">
        <v>8</v>
      </c>
      <c r="M36" s="29">
        <v>8</v>
      </c>
      <c r="N36" s="12" t="str">
        <f>IFERROR(VLOOKUP(A36,[1]知事・県議!$Y$3:$AB$17,3,FALSE),"")</f>
        <v/>
      </c>
      <c r="O36" s="12" t="str">
        <f>IFERROR(VLOOKUP(A36,[1]知事・県議!$Y$3:$AB$17,4,FALSE),"")</f>
        <v/>
      </c>
    </row>
    <row r="37" spans="1:15" ht="13.4" customHeight="1" x14ac:dyDescent="0.2">
      <c r="A37" s="30" t="s">
        <v>50</v>
      </c>
      <c r="B37" s="17" t="s">
        <v>15</v>
      </c>
      <c r="C37" s="17" t="s">
        <v>15</v>
      </c>
      <c r="D37" s="31"/>
      <c r="E37" s="26">
        <v>3</v>
      </c>
      <c r="F37" s="43"/>
      <c r="G37" s="34">
        <v>1</v>
      </c>
      <c r="H37" s="35">
        <v>6</v>
      </c>
      <c r="I37" s="36">
        <v>5</v>
      </c>
      <c r="J37" s="31"/>
      <c r="K37" s="37">
        <v>15</v>
      </c>
      <c r="L37" s="38"/>
      <c r="M37" s="37">
        <v>15</v>
      </c>
      <c r="N37" s="12" t="str">
        <f>IFERROR(VLOOKUP(A37,[1]知事・県議!$Y$3:$AB$17,3,FALSE),"")</f>
        <v/>
      </c>
      <c r="O37" s="12" t="str">
        <f>IFERROR(VLOOKUP(A37,[1]知事・県議!$Y$3:$AB$17,4,FALSE),"")</f>
        <v/>
      </c>
    </row>
    <row r="38" spans="1:15" ht="13.4" customHeight="1" x14ac:dyDescent="0.2">
      <c r="A38" s="10" t="s">
        <v>51</v>
      </c>
      <c r="B38" s="17" t="s">
        <v>15</v>
      </c>
      <c r="C38" s="17" t="s">
        <v>15</v>
      </c>
      <c r="D38" s="25"/>
      <c r="E38" s="44">
        <v>2</v>
      </c>
      <c r="F38" s="27"/>
      <c r="G38" s="45">
        <v>3</v>
      </c>
      <c r="H38" s="22">
        <v>6</v>
      </c>
      <c r="I38" s="23">
        <v>3</v>
      </c>
      <c r="J38" s="25"/>
      <c r="K38" s="29">
        <v>14</v>
      </c>
      <c r="M38" s="29">
        <v>14</v>
      </c>
      <c r="N38" s="12" t="str">
        <f>IFERROR(VLOOKUP(A38,[1]知事・県議!$Y$3:$AB$17,3,FALSE),"")</f>
        <v/>
      </c>
      <c r="O38" s="12" t="str">
        <f>IFERROR(VLOOKUP(A38,[1]知事・県議!$Y$3:$AB$17,4,FALSE),"")</f>
        <v/>
      </c>
    </row>
    <row r="39" spans="1:15" ht="13.4" customHeight="1" x14ac:dyDescent="0.2">
      <c r="A39" s="10" t="s">
        <v>52</v>
      </c>
      <c r="B39" s="17" t="s">
        <v>15</v>
      </c>
      <c r="C39" s="17" t="s">
        <v>15</v>
      </c>
      <c r="D39" s="25"/>
      <c r="E39" s="26">
        <v>1</v>
      </c>
      <c r="F39" s="27"/>
      <c r="G39" s="28">
        <v>2</v>
      </c>
      <c r="H39" s="22">
        <v>3</v>
      </c>
      <c r="I39" s="23">
        <v>1</v>
      </c>
      <c r="J39" s="25"/>
      <c r="K39" s="29">
        <v>7</v>
      </c>
      <c r="M39" s="29">
        <v>7</v>
      </c>
      <c r="N39" s="12" t="str">
        <f>IFERROR(VLOOKUP(A39,[1]知事・県議!$Y$3:$AB$17,3,FALSE),"")</f>
        <v/>
      </c>
      <c r="O39" s="12" t="str">
        <f>IFERROR(VLOOKUP(A39,[1]知事・県議!$Y$3:$AB$17,4,FALSE),"")</f>
        <v/>
      </c>
    </row>
    <row r="40" spans="1:15" ht="13.4" customHeight="1" x14ac:dyDescent="0.2">
      <c r="A40" s="10" t="s">
        <v>53</v>
      </c>
      <c r="B40" s="17" t="s">
        <v>15</v>
      </c>
      <c r="C40" s="17" t="s">
        <v>15</v>
      </c>
      <c r="D40" s="25"/>
      <c r="E40" s="26">
        <v>4</v>
      </c>
      <c r="F40" s="27"/>
      <c r="G40" s="28">
        <v>2</v>
      </c>
      <c r="H40" s="22">
        <v>5</v>
      </c>
      <c r="I40" s="23">
        <v>4</v>
      </c>
      <c r="J40" s="25"/>
      <c r="K40" s="29">
        <v>15</v>
      </c>
      <c r="M40" s="29">
        <v>15</v>
      </c>
      <c r="N40" s="12" t="str">
        <f>IFERROR(VLOOKUP(A40,[1]知事・県議!$Y$3:$AB$17,3,FALSE),"")</f>
        <v/>
      </c>
      <c r="O40" s="12" t="str">
        <f>IFERROR(VLOOKUP(A40,[1]知事・県議!$Y$3:$AB$17,4,FALSE),"")</f>
        <v/>
      </c>
    </row>
    <row r="41" spans="1:15" ht="13.4" customHeight="1" x14ac:dyDescent="0.2">
      <c r="A41" s="10" t="s">
        <v>54</v>
      </c>
      <c r="B41" s="17" t="s">
        <v>15</v>
      </c>
      <c r="C41" s="17" t="s">
        <v>15</v>
      </c>
      <c r="D41" s="25"/>
      <c r="E41" s="26">
        <v>4</v>
      </c>
      <c r="F41" s="27"/>
      <c r="G41" s="28">
        <v>2</v>
      </c>
      <c r="H41" s="22">
        <v>0</v>
      </c>
      <c r="I41" s="23">
        <v>0</v>
      </c>
      <c r="J41" s="25"/>
      <c r="K41" s="29">
        <v>6</v>
      </c>
      <c r="M41" s="29">
        <v>6</v>
      </c>
      <c r="N41" s="12" t="str">
        <f>IFERROR(VLOOKUP(A41,[1]知事・県議!$Y$3:$AB$17,3,FALSE),"")</f>
        <v/>
      </c>
      <c r="O41" s="12" t="str">
        <f>IFERROR(VLOOKUP(A41,[1]知事・県議!$Y$3:$AB$17,4,FALSE),"")</f>
        <v/>
      </c>
    </row>
    <row r="42" spans="1:15" ht="13.4" customHeight="1" x14ac:dyDescent="0.2">
      <c r="A42" s="30" t="s">
        <v>55</v>
      </c>
      <c r="B42" s="17" t="s">
        <v>56</v>
      </c>
      <c r="C42" s="17" t="s">
        <v>15</v>
      </c>
      <c r="D42" s="31"/>
      <c r="E42" s="32">
        <v>1</v>
      </c>
      <c r="F42" s="33"/>
      <c r="G42" s="34">
        <v>4</v>
      </c>
      <c r="H42" s="35">
        <v>3</v>
      </c>
      <c r="I42" s="36">
        <v>1</v>
      </c>
      <c r="J42" s="31"/>
      <c r="K42" s="37">
        <v>9</v>
      </c>
      <c r="L42" s="38"/>
      <c r="M42" s="37">
        <v>10</v>
      </c>
      <c r="N42" s="12" t="str">
        <f>IFERROR(VLOOKUP(A42,[1]知事・県議!$Y$3:$AB$17,3,FALSE),"")</f>
        <v/>
      </c>
      <c r="O42" s="12" t="str">
        <f>IFERROR(VLOOKUP(A42,[1]知事・県議!$Y$3:$AB$17,4,FALSE),"")</f>
        <v/>
      </c>
    </row>
    <row r="43" spans="1:15" ht="13.4" customHeight="1" x14ac:dyDescent="0.2">
      <c r="A43" s="10" t="s">
        <v>57</v>
      </c>
      <c r="B43" s="17" t="s">
        <v>15</v>
      </c>
      <c r="C43" s="17" t="s">
        <v>15</v>
      </c>
      <c r="D43" s="25"/>
      <c r="E43" s="26">
        <v>1</v>
      </c>
      <c r="F43" s="27"/>
      <c r="G43" s="28">
        <v>3</v>
      </c>
      <c r="H43" s="22">
        <v>4</v>
      </c>
      <c r="I43" s="23">
        <v>4</v>
      </c>
      <c r="J43" s="25"/>
      <c r="K43" s="29">
        <v>12</v>
      </c>
      <c r="M43" s="29">
        <v>12</v>
      </c>
      <c r="N43" s="12" t="str">
        <f>IFERROR(VLOOKUP(A43,[1]知事・県議!$Y$3:$AB$17,3,FALSE),"")</f>
        <v/>
      </c>
      <c r="O43" s="12" t="str">
        <f>IFERROR(VLOOKUP(A43,[1]知事・県議!$Y$3:$AB$17,4,FALSE),"")</f>
        <v/>
      </c>
    </row>
    <row r="44" spans="1:15" ht="13.4" customHeight="1" x14ac:dyDescent="0.2">
      <c r="A44" s="10" t="s">
        <v>58</v>
      </c>
      <c r="B44" s="17" t="s">
        <v>59</v>
      </c>
      <c r="C44" s="17" t="s">
        <v>15</v>
      </c>
      <c r="D44" s="25"/>
      <c r="E44" s="26">
        <v>3</v>
      </c>
      <c r="F44" s="27"/>
      <c r="G44" s="28">
        <v>1</v>
      </c>
      <c r="H44" s="22">
        <v>8</v>
      </c>
      <c r="I44" s="23">
        <v>3</v>
      </c>
      <c r="J44" s="25"/>
      <c r="K44" s="29">
        <v>15</v>
      </c>
      <c r="M44" s="29">
        <v>16</v>
      </c>
      <c r="N44" s="12" t="str">
        <f>IFERROR(VLOOKUP(A44,[1]知事・県議!$Y$3:$AB$17,3,FALSE),"")</f>
        <v/>
      </c>
      <c r="O44" s="12" t="str">
        <f>IFERROR(VLOOKUP(A44,[1]知事・県議!$Y$3:$AB$17,4,FALSE),"")</f>
        <v/>
      </c>
    </row>
    <row r="45" spans="1:15" ht="13.4" customHeight="1" x14ac:dyDescent="0.2">
      <c r="A45" s="10" t="s">
        <v>60</v>
      </c>
      <c r="B45" s="17" t="s">
        <v>61</v>
      </c>
      <c r="C45" s="17" t="s">
        <v>15</v>
      </c>
      <c r="D45" s="25"/>
      <c r="E45" s="26">
        <v>2</v>
      </c>
      <c r="F45" s="27"/>
      <c r="G45" s="28">
        <v>1</v>
      </c>
      <c r="H45" s="22">
        <v>0</v>
      </c>
      <c r="I45" s="23">
        <v>0</v>
      </c>
      <c r="J45" s="25"/>
      <c r="K45" s="29">
        <v>3</v>
      </c>
      <c r="M45" s="29">
        <v>4</v>
      </c>
      <c r="N45" s="12" t="str">
        <f>IFERROR(VLOOKUP(A45,[1]知事・県議!$Y$3:$AB$17,3,FALSE),"")</f>
        <v/>
      </c>
      <c r="O45" s="12" t="str">
        <f>IFERROR(VLOOKUP(A45,[1]知事・県議!$Y$3:$AB$17,4,FALSE),"")</f>
        <v/>
      </c>
    </row>
    <row r="46" spans="1:15" ht="13.4" customHeight="1" x14ac:dyDescent="0.2">
      <c r="A46" s="30" t="s">
        <v>62</v>
      </c>
      <c r="B46" s="17" t="s">
        <v>15</v>
      </c>
      <c r="C46" s="17" t="s">
        <v>15</v>
      </c>
      <c r="D46" s="31"/>
      <c r="E46" s="32">
        <v>3</v>
      </c>
      <c r="F46" s="33"/>
      <c r="G46" s="34">
        <v>7</v>
      </c>
      <c r="H46" s="35">
        <v>5</v>
      </c>
      <c r="I46" s="36">
        <v>7</v>
      </c>
      <c r="J46" s="31"/>
      <c r="K46" s="37">
        <v>22</v>
      </c>
      <c r="L46" s="38"/>
      <c r="M46" s="37">
        <v>22</v>
      </c>
      <c r="N46" s="12" t="str">
        <f>IFERROR(VLOOKUP(A46,[1]知事・県議!$Y$3:$AB$17,3,FALSE),"")</f>
        <v/>
      </c>
      <c r="O46" s="12" t="str">
        <f>IFERROR(VLOOKUP(A46,[1]知事・県議!$Y$3:$AB$17,4,FALSE),"")</f>
        <v/>
      </c>
    </row>
    <row r="47" spans="1:15" ht="13.4" customHeight="1" x14ac:dyDescent="0.2">
      <c r="A47" s="10" t="s">
        <v>63</v>
      </c>
      <c r="B47" s="17" t="s">
        <v>15</v>
      </c>
      <c r="C47" s="17" t="s">
        <v>15</v>
      </c>
      <c r="D47" s="25"/>
      <c r="E47" s="26">
        <v>11</v>
      </c>
      <c r="F47" s="27"/>
      <c r="G47" s="28">
        <v>5</v>
      </c>
      <c r="H47" s="22">
        <v>9</v>
      </c>
      <c r="I47" s="23">
        <v>5</v>
      </c>
      <c r="J47" s="25"/>
      <c r="K47" s="29">
        <v>30</v>
      </c>
      <c r="M47" s="29">
        <v>30</v>
      </c>
      <c r="N47" s="12" t="str">
        <f>IFERROR(VLOOKUP(A47,[1]知事・県議!$Y$3:$AB$17,3,FALSE),"")</f>
        <v/>
      </c>
      <c r="O47" s="12" t="str">
        <f>IFERROR(VLOOKUP(A47,[1]知事・県議!$Y$3:$AB$17,4,FALSE),"")</f>
        <v/>
      </c>
    </row>
    <row r="48" spans="1:15" ht="13.4" customHeight="1" x14ac:dyDescent="0.2">
      <c r="A48" s="10" t="s">
        <v>64</v>
      </c>
      <c r="B48" s="17" t="s">
        <v>15</v>
      </c>
      <c r="C48" s="17" t="s">
        <v>15</v>
      </c>
      <c r="D48" s="25"/>
      <c r="E48" s="26">
        <v>3</v>
      </c>
      <c r="F48" s="27"/>
      <c r="G48" s="28">
        <v>4</v>
      </c>
      <c r="H48" s="22">
        <v>3</v>
      </c>
      <c r="I48" s="23">
        <v>3</v>
      </c>
      <c r="J48" s="25"/>
      <c r="K48" s="29">
        <v>13</v>
      </c>
      <c r="M48" s="29">
        <v>13</v>
      </c>
      <c r="N48" s="12" t="str">
        <f>IFERROR(VLOOKUP(A48,[1]知事・県議!$Y$3:$AB$17,3,FALSE),"")</f>
        <v/>
      </c>
      <c r="O48" s="12" t="str">
        <f>IFERROR(VLOOKUP(A48,[1]知事・県議!$Y$3:$AB$17,4,FALSE),"")</f>
        <v/>
      </c>
    </row>
    <row r="49" spans="1:15" ht="13.4" customHeight="1" x14ac:dyDescent="0.2">
      <c r="A49" s="10" t="s">
        <v>65</v>
      </c>
      <c r="B49" s="17" t="s">
        <v>66</v>
      </c>
      <c r="C49" s="17" t="s">
        <v>15</v>
      </c>
      <c r="D49" s="25"/>
      <c r="E49" s="26">
        <v>2</v>
      </c>
      <c r="F49" s="27"/>
      <c r="G49" s="28">
        <v>2</v>
      </c>
      <c r="H49" s="22">
        <v>2</v>
      </c>
      <c r="I49" s="23">
        <v>0</v>
      </c>
      <c r="J49" s="25"/>
      <c r="K49" s="29">
        <v>6</v>
      </c>
      <c r="M49" s="29">
        <v>7</v>
      </c>
      <c r="N49" s="12" t="str">
        <f>IFERROR(VLOOKUP(A49,[1]知事・県議!$Y$3:$AB$17,3,FALSE),"")</f>
        <v/>
      </c>
      <c r="O49" s="12" t="str">
        <f>IFERROR(VLOOKUP(A49,[1]知事・県議!$Y$3:$AB$17,4,FALSE),"")</f>
        <v/>
      </c>
    </row>
    <row r="50" spans="1:15" ht="13.4" customHeight="1" x14ac:dyDescent="0.2">
      <c r="A50" s="10" t="s">
        <v>67</v>
      </c>
      <c r="B50" s="17" t="s">
        <v>15</v>
      </c>
      <c r="C50" s="17" t="s">
        <v>15</v>
      </c>
      <c r="D50" s="25"/>
      <c r="E50" s="26">
        <v>5</v>
      </c>
      <c r="F50" s="27"/>
      <c r="G50" s="28">
        <v>4</v>
      </c>
      <c r="H50" s="22">
        <v>6</v>
      </c>
      <c r="I50" s="23">
        <v>5</v>
      </c>
      <c r="J50" s="25"/>
      <c r="K50" s="29">
        <v>20</v>
      </c>
      <c r="M50" s="29">
        <v>20</v>
      </c>
      <c r="N50" s="12" t="str">
        <f>IFERROR(VLOOKUP(A50,[1]知事・県議!$Y$3:$AB$17,3,FALSE),"")</f>
        <v/>
      </c>
      <c r="O50" s="12" t="str">
        <f>IFERROR(VLOOKUP(A50,[1]知事・県議!$Y$3:$AB$17,4,FALSE),"")</f>
        <v/>
      </c>
    </row>
    <row r="51" spans="1:15" ht="13.4" customHeight="1" x14ac:dyDescent="0.2">
      <c r="A51" s="10" t="s">
        <v>68</v>
      </c>
      <c r="B51" s="17" t="s">
        <v>15</v>
      </c>
      <c r="C51" s="17" t="s">
        <v>15</v>
      </c>
      <c r="D51" s="25"/>
      <c r="E51" s="26">
        <v>0</v>
      </c>
      <c r="F51" s="27"/>
      <c r="G51" s="28">
        <v>2</v>
      </c>
      <c r="H51" s="22">
        <v>1</v>
      </c>
      <c r="I51" s="23">
        <v>1</v>
      </c>
      <c r="J51" s="25"/>
      <c r="K51" s="29">
        <v>4</v>
      </c>
      <c r="M51" s="29">
        <v>4</v>
      </c>
      <c r="N51" s="12" t="str">
        <f>IFERROR(VLOOKUP(A51,[1]知事・県議!$Y$3:$AB$17,3,FALSE),"")</f>
        <v/>
      </c>
      <c r="O51" s="12" t="str">
        <f>IFERROR(VLOOKUP(A51,[1]知事・県議!$Y$3:$AB$17,4,FALSE),"")</f>
        <v/>
      </c>
    </row>
    <row r="52" spans="1:15" ht="13.4" customHeight="1" x14ac:dyDescent="0.2">
      <c r="A52" s="10" t="s">
        <v>69</v>
      </c>
      <c r="B52" s="17" t="s">
        <v>15</v>
      </c>
      <c r="C52" s="17" t="s">
        <v>15</v>
      </c>
      <c r="D52" s="25"/>
      <c r="E52" s="26">
        <v>2</v>
      </c>
      <c r="F52" s="27"/>
      <c r="G52" s="28">
        <v>2</v>
      </c>
      <c r="H52" s="22">
        <v>6</v>
      </c>
      <c r="I52" s="23">
        <v>4</v>
      </c>
      <c r="J52" s="25"/>
      <c r="K52" s="29">
        <v>14</v>
      </c>
      <c r="M52" s="29">
        <v>14</v>
      </c>
      <c r="N52" s="12" t="str">
        <f>IFERROR(VLOOKUP(A52,[1]知事・県議!$Y$3:$AB$17,3,FALSE),"")</f>
        <v/>
      </c>
      <c r="O52" s="12" t="str">
        <f>IFERROR(VLOOKUP(A52,[1]知事・県議!$Y$3:$AB$17,4,FALSE),"")</f>
        <v/>
      </c>
    </row>
    <row r="53" spans="1:15" ht="13.4" customHeight="1" x14ac:dyDescent="0.2">
      <c r="A53" s="10" t="s">
        <v>70</v>
      </c>
      <c r="B53" s="17" t="s">
        <v>15</v>
      </c>
      <c r="C53" s="17" t="s">
        <v>15</v>
      </c>
      <c r="D53" s="25"/>
      <c r="E53" s="26">
        <v>6</v>
      </c>
      <c r="F53" s="27"/>
      <c r="G53" s="28">
        <v>5</v>
      </c>
      <c r="H53" s="22">
        <v>2</v>
      </c>
      <c r="I53" s="23">
        <v>5</v>
      </c>
      <c r="J53" s="25"/>
      <c r="K53" s="29">
        <v>18</v>
      </c>
      <c r="M53" s="29">
        <v>18</v>
      </c>
      <c r="N53" s="12" t="str">
        <f>IFERROR(VLOOKUP(A53,[1]知事・県議!$Y$3:$AB$17,3,FALSE),"")</f>
        <v/>
      </c>
      <c r="O53" s="12" t="str">
        <f>IFERROR(VLOOKUP(A53,[1]知事・県議!$Y$3:$AB$17,4,FALSE),"")</f>
        <v/>
      </c>
    </row>
    <row r="54" spans="1:15" ht="13.4" customHeight="1" x14ac:dyDescent="0.2">
      <c r="A54" s="46" t="s">
        <v>71</v>
      </c>
      <c r="B54" s="17" t="s">
        <v>72</v>
      </c>
      <c r="C54" s="17" t="s">
        <v>15</v>
      </c>
      <c r="D54" s="47"/>
      <c r="E54" s="26">
        <v>4</v>
      </c>
      <c r="F54" s="27"/>
      <c r="G54" s="28">
        <v>5</v>
      </c>
      <c r="H54" s="48">
        <v>13</v>
      </c>
      <c r="I54" s="49">
        <v>24</v>
      </c>
      <c r="J54" s="47"/>
      <c r="K54" s="50">
        <v>46</v>
      </c>
      <c r="L54" s="51"/>
      <c r="M54" s="50">
        <v>47</v>
      </c>
      <c r="N54" s="12" t="str">
        <f>IFERROR(VLOOKUP(A54,[1]知事・県議!$Y$3:$AB$17,3,FALSE),"")</f>
        <v/>
      </c>
      <c r="O54" s="12" t="str">
        <f>IFERROR(VLOOKUP(A54,[1]知事・県議!$Y$3:$AB$17,4,FALSE),"")</f>
        <v/>
      </c>
    </row>
    <row r="55" spans="1:15" s="58" customFormat="1" ht="15" customHeight="1" x14ac:dyDescent="0.2">
      <c r="A55" s="67" t="s">
        <v>73</v>
      </c>
      <c r="B55" s="52"/>
      <c r="C55" s="53"/>
      <c r="D55" s="8"/>
      <c r="E55" s="54">
        <v>5</v>
      </c>
      <c r="F55" s="55"/>
      <c r="G55" s="56">
        <v>0</v>
      </c>
      <c r="H55" s="52"/>
      <c r="I55" s="53"/>
      <c r="J55" s="8"/>
      <c r="K55" s="56">
        <v>5</v>
      </c>
      <c r="L55" s="57"/>
      <c r="M55" s="56">
        <v>5</v>
      </c>
      <c r="N55" s="12"/>
      <c r="O55" s="12"/>
    </row>
    <row r="56" spans="1:15" ht="15" customHeight="1" x14ac:dyDescent="0.2">
      <c r="A56" s="68"/>
      <c r="B56" s="59">
        <v>11</v>
      </c>
      <c r="C56" s="60">
        <v>0</v>
      </c>
      <c r="D56" s="61"/>
      <c r="E56" s="62">
        <v>197</v>
      </c>
      <c r="F56" s="63"/>
      <c r="G56" s="64">
        <v>150</v>
      </c>
      <c r="H56" s="59">
        <v>233</v>
      </c>
      <c r="I56" s="65">
        <v>133</v>
      </c>
      <c r="J56" s="61"/>
      <c r="K56" s="64">
        <v>713</v>
      </c>
      <c r="L56" s="61"/>
      <c r="M56" s="64">
        <v>724</v>
      </c>
      <c r="N56" s="12"/>
      <c r="O56" s="12"/>
    </row>
    <row r="57" spans="1:15" ht="12.65" customHeight="1" x14ac:dyDescent="0.2">
      <c r="A57" s="66" t="s">
        <v>3</v>
      </c>
      <c r="N57" s="12"/>
      <c r="O57" s="12"/>
    </row>
  </sheetData>
  <mergeCells count="11">
    <mergeCell ref="A55:A56"/>
    <mergeCell ref="A2:M2"/>
    <mergeCell ref="B5:C5"/>
    <mergeCell ref="D5:K5"/>
    <mergeCell ref="B6:C6"/>
    <mergeCell ref="D6:G6"/>
    <mergeCell ref="H6:I6"/>
    <mergeCell ref="J6:K7"/>
    <mergeCell ref="L6:M6"/>
    <mergeCell ref="D7:E7"/>
    <mergeCell ref="F7:G7"/>
  </mergeCells>
  <phoneticPr fontId="2"/>
  <printOptions horizontalCentered="1"/>
  <pageMargins left="0.39370078740157483" right="0.39370078740157483" top="0.78740157480314965" bottom="0.78740157480314965" header="0.51181102362204722" footer="0.51181102362204722"/>
  <pageSetup paperSize="9" scale="92" orientation="portrait" r:id="rId1"/>
  <headerFooter alignWithMargins="0"/>
  <ignoredErrors>
    <ignoredError sqref="B14:B5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都道府県別</vt:lpstr>
      <vt:lpstr>都道府県別!Print_Area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2025-12-22T08:41:56Z</dcterms:created>
  <dcterms:modified xsi:type="dcterms:W3CDTF">2025-12-22T08:48:50Z</dcterms:modified>
</cp:coreProperties>
</file>