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35208D6-1F6A-4EA7-A5C2-251B71672023}" xr6:coauthVersionLast="47" xr6:coauthVersionMax="47" xr10:uidLastSave="{00000000-0000-0000-0000-000000000000}"/>
  <workbookProtection workbookAlgorithmName="SHA-512" workbookHashValue="uIeLdbALRhUaeaq06fkZPdvUBOUYS8YunXT6Ks6yEMQx19ye3YV8sJRBE9MA5KN1lmDyLMaRx0K1+SrmeZUn0w==" workbookSaltValue="Y8o2vtmNOApJ7ZXLfrai5A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12" i="5" l="1"/>
  <c r="EA12" i="5"/>
  <c r="DG12" i="5"/>
  <c r="CM12" i="5"/>
  <c r="CI12" i="5"/>
  <c r="BO12" i="5"/>
  <c r="AU12" i="5"/>
  <c r="AQ12" i="5"/>
  <c r="W12" i="5"/>
  <c r="DT11" i="5"/>
  <c r="DP11" i="5"/>
  <c r="CV11" i="5"/>
  <c r="CB11" i="5"/>
  <c r="BX11" i="5"/>
  <c r="BD11" i="5"/>
  <c r="AJ11" i="5"/>
  <c r="AF11" i="5"/>
  <c r="ED10" i="5"/>
  <c r="DT10" i="5"/>
  <c r="DS10" i="5"/>
  <c r="DP10" i="5"/>
  <c r="DI10" i="5"/>
  <c r="DF10" i="5"/>
  <c r="DE10" i="5"/>
  <c r="CU10" i="5"/>
  <c r="CL10" i="5"/>
  <c r="CB10" i="5"/>
  <c r="CA10" i="5"/>
  <c r="BX10" i="5"/>
  <c r="BQ10" i="5"/>
  <c r="BM10" i="5"/>
  <c r="BC10" i="5"/>
  <c r="AT10" i="5"/>
  <c r="AJ10" i="5"/>
  <c r="AI10" i="5"/>
  <c r="AF10" i="5"/>
  <c r="Y10" i="5"/>
  <c r="X10" i="5"/>
  <c r="V10" i="5"/>
  <c r="U10" i="5"/>
  <c r="F10" i="5"/>
  <c r="CX10" i="5" s="1"/>
  <c r="E10" i="5"/>
  <c r="DH10" i="5" s="1"/>
  <c r="D10" i="5"/>
  <c r="C10" i="5"/>
  <c r="B10" i="5"/>
  <c r="CT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H6" i="5"/>
  <c r="ED12" i="5" s="1"/>
  <c r="EG6" i="5"/>
  <c r="EF6" i="5"/>
  <c r="EB12" i="5" s="1"/>
  <c r="EE6" i="5"/>
  <c r="ED6" i="5"/>
  <c r="RA80" i="4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R6" i="5"/>
  <c r="DS11" i="5" s="1"/>
  <c r="DQ6" i="5"/>
  <c r="DP6" i="5"/>
  <c r="HL80" i="4" s="1"/>
  <c r="DO6" i="5"/>
  <c r="DN6" i="5"/>
  <c r="HK90" i="4" s="1"/>
  <c r="DM6" i="5"/>
  <c r="DL6" i="5"/>
  <c r="DH12" i="5" s="1"/>
  <c r="DK6" i="5"/>
  <c r="DJ6" i="5"/>
  <c r="DF12" i="5" s="1"/>
  <c r="DI6" i="5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CZ6" i="5"/>
  <c r="CV12" i="5" s="1"/>
  <c r="CY6" i="5"/>
  <c r="CU12" i="5" s="1"/>
  <c r="CX6" i="5"/>
  <c r="CT12" i="5" s="1"/>
  <c r="CW6" i="5"/>
  <c r="CX11" i="5" s="1"/>
  <c r="CV6" i="5"/>
  <c r="QN55" i="4" s="1"/>
  <c r="CU6" i="5"/>
  <c r="CT6" i="5"/>
  <c r="CU11" i="5" s="1"/>
  <c r="CS6" i="5"/>
  <c r="CT11" i="5" s="1"/>
  <c r="CR6" i="5"/>
  <c r="FI90" i="4" s="1"/>
  <c r="CQ6" i="5"/>
  <c r="CP6" i="5"/>
  <c r="CL12" i="5" s="1"/>
  <c r="CO6" i="5"/>
  <c r="CK12" i="5" s="1"/>
  <c r="CN6" i="5"/>
  <c r="CJ12" i="5" s="1"/>
  <c r="CM6" i="5"/>
  <c r="CL6" i="5"/>
  <c r="MN55" i="4" s="1"/>
  <c r="CK6" i="5"/>
  <c r="CL11" i="5" s="1"/>
  <c r="CJ6" i="5"/>
  <c r="CK11" i="5" s="1"/>
  <c r="CI6" i="5"/>
  <c r="CJ11" i="5" s="1"/>
  <c r="CH6" i="5"/>
  <c r="JL55" i="4" s="1"/>
  <c r="CG6" i="5"/>
  <c r="EH90" i="4" s="1"/>
  <c r="CF6" i="5"/>
  <c r="CB12" i="5" s="1"/>
  <c r="CE6" i="5"/>
  <c r="CA12" i="5" s="1"/>
  <c r="CD6" i="5"/>
  <c r="BZ12" i="5" s="1"/>
  <c r="CC6" i="5"/>
  <c r="CB6" i="5"/>
  <c r="BX12" i="5" s="1"/>
  <c r="CA6" i="5"/>
  <c r="BZ6" i="5"/>
  <c r="CA11" i="5" s="1"/>
  <c r="BY6" i="5"/>
  <c r="BZ11" i="5" s="1"/>
  <c r="BX6" i="5"/>
  <c r="FL55" i="4" s="1"/>
  <c r="BW6" i="5"/>
  <c r="BV6" i="5"/>
  <c r="DG90" i="4" s="1"/>
  <c r="BU6" i="5"/>
  <c r="BQ12" i="5" s="1"/>
  <c r="BT6" i="5"/>
  <c r="BP12" i="5" s="1"/>
  <c r="BS6" i="5"/>
  <c r="BR6" i="5"/>
  <c r="BN12" i="5" s="1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BJ6" i="5"/>
  <c r="BF12" i="5" s="1"/>
  <c r="BI6" i="5"/>
  <c r="BH6" i="5"/>
  <c r="BD12" i="5" s="1"/>
  <c r="BG6" i="5"/>
  <c r="BC12" i="5" s="1"/>
  <c r="BF6" i="5"/>
  <c r="BB12" i="5" s="1"/>
  <c r="BE6" i="5"/>
  <c r="BF11" i="5" s="1"/>
  <c r="BD6" i="5"/>
  <c r="QN32" i="4" s="1"/>
  <c r="BC6" i="5"/>
  <c r="BB6" i="5"/>
  <c r="BC11" i="5" s="1"/>
  <c r="BA6" i="5"/>
  <c r="BB11" i="5" s="1"/>
  <c r="AZ6" i="5"/>
  <c r="AY6" i="5"/>
  <c r="AX6" i="5"/>
  <c r="AT12" i="5" s="1"/>
  <c r="AW6" i="5"/>
  <c r="AS12" i="5" s="1"/>
  <c r="AV6" i="5"/>
  <c r="AR12" i="5" s="1"/>
  <c r="AU6" i="5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AJ6" i="5"/>
  <c r="AF12" i="5" s="1"/>
  <c r="AI6" i="5"/>
  <c r="AH6" i="5"/>
  <c r="AI11" i="5" s="1"/>
  <c r="AG6" i="5"/>
  <c r="AH11" i="5" s="1"/>
  <c r="AF6" i="5"/>
  <c r="FL32" i="4" s="1"/>
  <c r="AE6" i="5"/>
  <c r="AD6" i="5"/>
  <c r="C90" i="4" s="1"/>
  <c r="AC6" i="5"/>
  <c r="Y12" i="5" s="1"/>
  <c r="AB6" i="5"/>
  <c r="X12" i="5" s="1"/>
  <c r="AA6" i="5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GJ90" i="4"/>
  <c r="CF90" i="4"/>
  <c r="BE90" i="4"/>
  <c r="RA81" i="4"/>
  <c r="NX81" i="4"/>
  <c r="MW81" i="4"/>
  <c r="KO81" i="4"/>
  <c r="JN81" i="4"/>
  <c r="IM81" i="4"/>
  <c r="HL81" i="4"/>
  <c r="GK81" i="4"/>
  <c r="DB81" i="4"/>
  <c r="CA81" i="4"/>
  <c r="PZ80" i="4"/>
  <c r="OY80" i="4"/>
  <c r="NX80" i="4"/>
  <c r="KO80" i="4"/>
  <c r="JN80" i="4"/>
  <c r="GK80" i="4"/>
  <c r="EC80" i="4"/>
  <c r="DB80" i="4"/>
  <c r="AZ80" i="4"/>
  <c r="Y80" i="4"/>
  <c r="PZ79" i="4"/>
  <c r="NX79" i="4"/>
  <c r="KO79" i="4"/>
  <c r="JN79" i="4"/>
  <c r="GK79" i="4"/>
  <c r="EC79" i="4"/>
  <c r="DB79" i="4"/>
  <c r="AZ79" i="4"/>
  <c r="Y79" i="4"/>
  <c r="PT56" i="4"/>
  <c r="OZ56" i="4"/>
  <c r="MN56" i="4"/>
  <c r="LT56" i="4"/>
  <c r="KZ56" i="4"/>
  <c r="KF56" i="4"/>
  <c r="JL56" i="4"/>
  <c r="HT56" i="4"/>
  <c r="GZ56" i="4"/>
  <c r="ER56" i="4"/>
  <c r="CZ56" i="4"/>
  <c r="BL56" i="4"/>
  <c r="X56" i="4"/>
  <c r="RH55" i="4"/>
  <c r="PT55" i="4"/>
  <c r="OF55" i="4"/>
  <c r="LT55" i="4"/>
  <c r="KZ55" i="4"/>
  <c r="KF55" i="4"/>
  <c r="HT55" i="4"/>
  <c r="GF55" i="4"/>
  <c r="ER55" i="4"/>
  <c r="CZ55" i="4"/>
  <c r="CF55" i="4"/>
  <c r="AR55" i="4"/>
  <c r="X55" i="4"/>
  <c r="RH54" i="4"/>
  <c r="QN54" i="4"/>
  <c r="PT54" i="4"/>
  <c r="OZ54" i="4"/>
  <c r="OF54" i="4"/>
  <c r="LT54" i="4"/>
  <c r="KZ54" i="4"/>
  <c r="KF54" i="4"/>
  <c r="HT54" i="4"/>
  <c r="GZ54" i="4"/>
  <c r="GF54" i="4"/>
  <c r="ER54" i="4"/>
  <c r="CZ54" i="4"/>
  <c r="CF54" i="4"/>
  <c r="AR54" i="4"/>
  <c r="X54" i="4"/>
  <c r="RH33" i="4"/>
  <c r="OZ33" i="4"/>
  <c r="MN33" i="4"/>
  <c r="KZ33" i="4"/>
  <c r="KF33" i="4"/>
  <c r="JL33" i="4"/>
  <c r="GZ33" i="4"/>
  <c r="ER33" i="4"/>
  <c r="CZ33" i="4"/>
  <c r="CF33" i="4"/>
  <c r="BL33" i="4"/>
  <c r="AR33" i="4"/>
  <c r="X33" i="4"/>
  <c r="RH32" i="4"/>
  <c r="PT32" i="4"/>
  <c r="OZ32" i="4"/>
  <c r="OF32" i="4"/>
  <c r="LT32" i="4"/>
  <c r="KZ32" i="4"/>
  <c r="KF32" i="4"/>
  <c r="HT32" i="4"/>
  <c r="GF32" i="4"/>
  <c r="ER32" i="4"/>
  <c r="CF32" i="4"/>
  <c r="AR32" i="4"/>
  <c r="X32" i="4"/>
  <c r="RH31" i="4"/>
  <c r="QN31" i="4"/>
  <c r="PT31" i="4"/>
  <c r="OZ31" i="4"/>
  <c r="OF31" i="4"/>
  <c r="LT31" i="4"/>
  <c r="KZ31" i="4"/>
  <c r="KF31" i="4"/>
  <c r="HT31" i="4"/>
  <c r="GZ31" i="4"/>
  <c r="GF31" i="4"/>
  <c r="ER31" i="4"/>
  <c r="CZ31" i="4"/>
  <c r="CF31" i="4"/>
  <c r="AR31" i="4"/>
  <c r="X31" i="4"/>
  <c r="LZ10" i="4"/>
  <c r="IT10" i="4"/>
  <c r="FN10" i="4"/>
  <c r="CH10" i="4"/>
  <c r="B10" i="4"/>
  <c r="PF8" i="4"/>
  <c r="LZ8" i="4"/>
  <c r="IT8" i="4"/>
  <c r="FN8" i="4"/>
  <c r="CH8" i="4"/>
  <c r="B8" i="4"/>
  <c r="B5" i="4"/>
  <c r="DR10" i="5" l="1"/>
  <c r="BZ10" i="5"/>
  <c r="AH10" i="5"/>
  <c r="DG10" i="5"/>
  <c r="BO10" i="5"/>
  <c r="W10" i="5"/>
  <c r="CA79" i="4"/>
  <c r="BL54" i="4"/>
  <c r="BL31" i="4"/>
  <c r="CK10" i="5"/>
  <c r="CM11" i="5"/>
  <c r="EE11" i="5"/>
  <c r="OF33" i="4"/>
  <c r="OZ55" i="4"/>
  <c r="AR56" i="4"/>
  <c r="PZ81" i="4"/>
  <c r="BD10" i="5"/>
  <c r="W11" i="5"/>
  <c r="AQ11" i="5"/>
  <c r="BE11" i="5"/>
  <c r="BY11" i="5"/>
  <c r="DQ11" i="5"/>
  <c r="RH56" i="4"/>
  <c r="MW80" i="4"/>
  <c r="AS10" i="5"/>
  <c r="EC10" i="5"/>
  <c r="CW11" i="5"/>
  <c r="GF33" i="4"/>
  <c r="GZ32" i="4"/>
  <c r="GF56" i="4"/>
  <c r="OF56" i="4"/>
  <c r="CZ32" i="4"/>
  <c r="HT33" i="4"/>
  <c r="LT33" i="4"/>
  <c r="PT33" i="4"/>
  <c r="GZ55" i="4"/>
  <c r="CF56" i="4"/>
  <c r="IM79" i="4"/>
  <c r="OY79" i="4"/>
  <c r="CA80" i="4"/>
  <c r="AZ81" i="4"/>
  <c r="AG12" i="5"/>
  <c r="FL33" i="4"/>
  <c r="BE12" i="5"/>
  <c r="QN33" i="4"/>
  <c r="BY12" i="5"/>
  <c r="FL56" i="4"/>
  <c r="CW12" i="5"/>
  <c r="QN56" i="4"/>
  <c r="DE12" i="5"/>
  <c r="Y81" i="4"/>
  <c r="DI12" i="5"/>
  <c r="EC81" i="4"/>
  <c r="DR11" i="5"/>
  <c r="IM80" i="4"/>
  <c r="EC12" i="5"/>
  <c r="OY81" i="4"/>
  <c r="EB10" i="5"/>
  <c r="CJ10" i="5"/>
  <c r="AR10" i="5"/>
  <c r="DQ10" i="5"/>
  <c r="BY10" i="5"/>
  <c r="AG10" i="5"/>
  <c r="HL79" i="4"/>
  <c r="FL54" i="4"/>
  <c r="FL31" i="4"/>
  <c r="BN10" i="5"/>
  <c r="CV10" i="5"/>
  <c r="AG11" i="5"/>
  <c r="AU11" i="5"/>
  <c r="BO11" i="5"/>
  <c r="CI11" i="5"/>
  <c r="JL31" i="4"/>
  <c r="MN31" i="4"/>
  <c r="JL54" i="4"/>
  <c r="MN54" i="4"/>
  <c r="MW79" i="4"/>
  <c r="RA79" i="4"/>
  <c r="AQ10" i="5"/>
  <c r="AU10" i="5"/>
  <c r="BE10" i="5"/>
  <c r="CI10" i="5"/>
  <c r="CM10" i="5"/>
  <c r="CW10" i="5"/>
  <c r="EA10" i="5"/>
  <c r="EE10" i="5"/>
  <c r="BB10" i="5"/>
  <c r="BF10" i="5"/>
  <c r="BP10" i="5"/>
</calcChain>
</file>

<file path=xl/sharedStrings.xml><?xml version="1.0" encoding="utf-8"?>
<sst xmlns="http://schemas.openxmlformats.org/spreadsheetml/2006/main" count="262" uniqueCount="107">
  <si>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</si>
  <si>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</si>
  <si>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</si>
  <si>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</si>
  <si>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</si>
  <si>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</si>
  <si>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</si>
  <si>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</si>
  <si>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</si>
  <si>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</si>
  <si>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</si>
  <si>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</si>
  <si>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</si>
  <si>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</si>
  <si>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</si>
  <si>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</si>
  <si>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</si>
  <si>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</si>
  <si>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</si>
  <si>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</si>
  <si>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</si>
  <si>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</si>
  <si>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</si>
  <si>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</si>
  <si>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</si>
  <si>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</si>
  <si>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</si>
  <si>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</si>
  <si>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</si>
  <si>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</si>
  <si>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</si>
  <si>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</si>
  <si>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</si>
  <si>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</si>
  <si>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</si>
  <si>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</si>
  <si>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</si>
  <si>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③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</si>
  <si>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</si>
  <si>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</si>
  <si>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</si>
  <si>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</si>
  <si>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</si>
  <si>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</si>
  <si>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</si>
  <si>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</si>
  <si>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</si>
  <si>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</si>
  <si>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</si>
  <si>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</si>
  <si>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</si>
  <si>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</si>
  <si>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</si>
  <si>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</si>
  <si>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</si>
  <si>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</si>
  <si>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</si>
  <si>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</si>
  <si>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</si>
  <si>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</si>
  <si>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</si>
  <si>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</si>
  <si>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</si>
  <si>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</si>
  <si>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</si>
  <si>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</si>
  <si>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</si>
  <si>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</si>
  <si>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</si>
  <si>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</si>
  <si>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</si>
  <si>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</si>
  <si>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</si>
  <si>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</si>
  <si>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</si>
  <si>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</si>
  <si>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</si>
  <si>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</si>
  <si>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</si>
  <si>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</si>
  <si>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</si>
  <si>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</si>
  <si>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</si>
  <si>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</si>
  <si>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</si>
  <si>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</si>
  <si>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</si>
  <si>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</si>
  <si>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210005</t>
  </si>
  <si>
    <t>46</t>
  </si>
  <si>
    <t>02</t>
  </si>
  <si>
    <t>0</t>
  </si>
  <si>
    <t>000</t>
  </si>
  <si>
    <t>岐阜県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</si>
  <si>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</si>
  <si>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</si>
  <si>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</si>
  <si>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</si>
  <si>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</si>
  <si>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</si>
  <si>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</si>
  <si>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</si>
  <si>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</si>
  <si>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</si>
  <si>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●経常収支比率
　100％を超えており、事業開始以降、黒字を確保しています。今後50年間の施設更新には多額な費用が見込まれるため、将来世代に過度な負担を強いることがないよう、今後も施設整備に必要な資金（内部留保金）を確保していきます。
●累積欠損金比率
　累積欠損は発生していません。
●流動比率
　100％を超えており、短期的な債務に対する支払能力は問題ありません。
●企業債残高対給水収益比率
　年々給水収益が増加しており、企業債の償還も進んでいるため、平均値と比較して４割程度となっています。
●料金回収率
　100％を超えており、給水に係る費用が給水収益で賄えています。
●給水原価
　平均値と比較して低い状況となっています。引き続き、維持管理費の削減等に努めていきます。
●施設利用率
　契約水量、実給水量が増加したことにより、施設利用率も増加したことから、平均値以上の施設利用率を達成しました。
●契約率
　年々上昇傾向にあり、令和５年度以降は平均値以上の契約率を達成しています。</t>
    <rPh sb="420" eb="422">
      <t>レイワ</t>
    </rPh>
    <rPh sb="423" eb="425">
      <t>ネンド</t>
    </rPh>
    <rPh sb="425" eb="427">
      <t>イコウ</t>
    </rPh>
    <phoneticPr fontId="5"/>
  </si>
  <si>
    <t>　平成10年の供給開始から27年目であることから、管路は老朽化していません。</t>
    <phoneticPr fontId="5"/>
  </si>
  <si>
    <t>　可茂工業用水道事業は、供給開始から27年目であることから、当面は施設の老朽化に伴う大規模更新の予定がありません。また年々契約水量も増加しており、黒字経営を維持していることから、引き続き安定的な経営ができる見通しとなっています。
　今後も安定的な事業継続を図るため「岐阜県可茂工業用水道事業経営戦略（令和２年３月公表）」をもとに、以下の取組みを推進しています。
　・契約水量の拡大
　・経営基盤の強化（施設整備に必要な資金確
    保）
　・水需要に応じた施設の段階的整備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</si>
</sst>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37.299999999999997</c:v>
                </c:pt>
                <c:pt idx="1">
                  <c:v>39.08</c:v>
                </c:pt>
                <c:pt idx="2">
                  <c:v>41.37</c:v>
                </c:pt>
                <c:pt idx="3">
                  <c:v>42.53</c:v>
                </c:pt>
                <c:pt idx="4">
                  <c:v>44.89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4-4D82-9EAB-9DCF1461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55.32</c:v>
                </c:pt>
                <c:pt idx="1">
                  <c:v>55.08</c:v>
                </c:pt>
                <c:pt idx="2">
                  <c:v>56.95</c:v>
                </c:pt>
                <c:pt idx="3">
                  <c:v>58</c:v>
                </c:pt>
                <c:pt idx="4">
                  <c:v>56.39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4-4D82-9EAB-9DCF1461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F-49D8-A5C5-769D6C7C9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132.55000000000001</c:v>
                </c:pt>
                <c:pt idx="1">
                  <c:v>134.69</c:v>
                </c:pt>
                <c:pt idx="2">
                  <c:v>133.63999999999999</c:v>
                </c:pt>
                <c:pt idx="3">
                  <c:v>140.65</c:v>
                </c:pt>
                <c:pt idx="4">
                  <c:v>163.19999999999999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F-49D8-A5C5-769D6C7C9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136.56</c:v>
                </c:pt>
                <c:pt idx="1">
                  <c:v>145.49</c:v>
                </c:pt>
                <c:pt idx="2">
                  <c:v>134.9</c:v>
                </c:pt>
                <c:pt idx="3">
                  <c:v>150.04</c:v>
                </c:pt>
                <c:pt idx="4">
                  <c:v>144.19999999999999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F-4F3A-BC93-630D2AF89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110.19</c:v>
                </c:pt>
                <c:pt idx="1">
                  <c:v>113.73</c:v>
                </c:pt>
                <c:pt idx="2">
                  <c:v>115.42</c:v>
                </c:pt>
                <c:pt idx="3">
                  <c:v>114.11</c:v>
                </c:pt>
                <c:pt idx="4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FF-4F3A-BC93-630D2AF89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F-4922-8C28-05C19EBC5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7.35</c:v>
                </c:pt>
                <c:pt idx="1">
                  <c:v>7.6</c:v>
                </c:pt>
                <c:pt idx="2">
                  <c:v>7.9</c:v>
                </c:pt>
                <c:pt idx="3">
                  <c:v>8.2100000000000009</c:v>
                </c:pt>
                <c:pt idx="4">
                  <c:v>11.15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F-4922-8C28-05C19EBC5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2-47A2-9E66-AB43289D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0.09</c:v>
                </c:pt>
                <c:pt idx="1">
                  <c:v>0.4</c:v>
                </c:pt>
                <c:pt idx="2">
                  <c:v>0.14000000000000001</c:v>
                </c:pt>
                <c:pt idx="3">
                  <c:v>0.19</c:v>
                </c:pt>
                <c:pt idx="4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2-47A2-9E66-AB43289D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214.85</c:v>
                </c:pt>
                <c:pt idx="1">
                  <c:v>271.92</c:v>
                </c:pt>
                <c:pt idx="2">
                  <c:v>298.89999999999998</c:v>
                </c:pt>
                <c:pt idx="3">
                  <c:v>370.59</c:v>
                </c:pt>
                <c:pt idx="4">
                  <c:v>505.85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B-4354-A63F-77C494D09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819.73</c:v>
                </c:pt>
                <c:pt idx="1">
                  <c:v>834.05</c:v>
                </c:pt>
                <c:pt idx="2">
                  <c:v>1011.55</c:v>
                </c:pt>
                <c:pt idx="3">
                  <c:v>913.57</c:v>
                </c:pt>
                <c:pt idx="4">
                  <c:v>973.79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B-4354-A63F-77C494D09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277.11</c:v>
                </c:pt>
                <c:pt idx="1">
                  <c:v>252.42</c:v>
                </c:pt>
                <c:pt idx="2">
                  <c:v>202.01</c:v>
                </c:pt>
                <c:pt idx="3">
                  <c:v>157.99</c:v>
                </c:pt>
                <c:pt idx="4">
                  <c:v>145.35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5-4CF7-AA1B-E377A71DE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490.39</c:v>
                </c:pt>
                <c:pt idx="1">
                  <c:v>475.44</c:v>
                </c:pt>
                <c:pt idx="2">
                  <c:v>413.6</c:v>
                </c:pt>
                <c:pt idx="3">
                  <c:v>398.17</c:v>
                </c:pt>
                <c:pt idx="4">
                  <c:v>388.41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5-4CF7-AA1B-E377A71DE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142.61000000000001</c:v>
                </c:pt>
                <c:pt idx="1">
                  <c:v>152.81</c:v>
                </c:pt>
                <c:pt idx="2">
                  <c:v>140.15</c:v>
                </c:pt>
                <c:pt idx="3">
                  <c:v>157.75</c:v>
                </c:pt>
                <c:pt idx="4">
                  <c:v>150.85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3-4DC8-932A-909FB495C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90.8</c:v>
                </c:pt>
                <c:pt idx="1">
                  <c:v>93.49</c:v>
                </c:pt>
                <c:pt idx="2">
                  <c:v>94.77</c:v>
                </c:pt>
                <c:pt idx="3">
                  <c:v>89.59</c:v>
                </c:pt>
                <c:pt idx="4">
                  <c:v>88.44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3-4DC8-932A-909FB495C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37.74</c:v>
                </c:pt>
                <c:pt idx="1">
                  <c:v>35.25</c:v>
                </c:pt>
                <c:pt idx="2">
                  <c:v>38</c:v>
                </c:pt>
                <c:pt idx="3">
                  <c:v>33.659999999999997</c:v>
                </c:pt>
                <c:pt idx="4">
                  <c:v>31.28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5-4183-9FA0-52E85EAD5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50.56</c:v>
                </c:pt>
                <c:pt idx="1">
                  <c:v>49.4</c:v>
                </c:pt>
                <c:pt idx="2">
                  <c:v>49.51</c:v>
                </c:pt>
                <c:pt idx="3">
                  <c:v>52.49</c:v>
                </c:pt>
                <c:pt idx="4">
                  <c:v>51.61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5-4183-9FA0-52E85EAD5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27.28</c:v>
                </c:pt>
                <c:pt idx="1">
                  <c:v>27.75</c:v>
                </c:pt>
                <c:pt idx="2">
                  <c:v>27.69</c:v>
                </c:pt>
                <c:pt idx="3">
                  <c:v>32.72</c:v>
                </c:pt>
                <c:pt idx="4">
                  <c:v>35.11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3-4C80-80BE-03C8F0D53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34.19</c:v>
                </c:pt>
                <c:pt idx="1">
                  <c:v>36.65</c:v>
                </c:pt>
                <c:pt idx="2">
                  <c:v>33.29</c:v>
                </c:pt>
                <c:pt idx="3">
                  <c:v>31.77</c:v>
                </c:pt>
                <c:pt idx="4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3-4C80-80BE-03C8F0D53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43.52</c:v>
                </c:pt>
                <c:pt idx="1">
                  <c:v>44.39</c:v>
                </c:pt>
                <c:pt idx="2">
                  <c:v>46.6</c:v>
                </c:pt>
                <c:pt idx="3">
                  <c:v>55.2</c:v>
                </c:pt>
                <c:pt idx="4">
                  <c:v>57.05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A-4FCA-8BC8-EA1A5F9F7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49.05</c:v>
                </c:pt>
                <c:pt idx="1">
                  <c:v>50.94</c:v>
                </c:pt>
                <c:pt idx="2">
                  <c:v>49.76</c:v>
                </c:pt>
                <c:pt idx="3">
                  <c:v>49.18</c:v>
                </c:pt>
                <c:pt idx="4">
                  <c:v>52.48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A-4FCA-8BC8-EA1A5F9F7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70" zoomScaleNormal="70" workbookViewId="0">
      <selection activeCell="SM86" sqref="SM86"/>
    </sheetView>
  </sheetViews>
  <sheetFormatPr defaultColWidth="2.75" defaultRowHeight="13.5" x14ac:dyDescent="0.15"/>
  <cols>
    <col min="1" max="1" width="1.875" customWidth="1"/>
    <col min="2" max="2" width="0.75" customWidth="1"/>
    <col min="3" max="9" width="0.375" customWidth="1"/>
    <col min="10" max="10" width="0.75" customWidth="1"/>
    <col min="11" max="125" width="0.375" customWidth="1"/>
    <col min="126" max="126" width="0.75" customWidth="1"/>
    <col min="127" max="133" width="0.375" customWidth="1"/>
    <col min="134" max="134" width="0.75" customWidth="1"/>
    <col min="135" max="161" width="0.375" customWidth="1"/>
    <col min="162" max="162" width="0.75" customWidth="1"/>
    <col min="163" max="177" width="0.375" customWidth="1"/>
    <col min="178" max="178" width="0.75" customWidth="1"/>
    <col min="179" max="249" width="0.375" customWidth="1"/>
    <col min="250" max="250" width="0.75" customWidth="1"/>
    <col min="251" max="257" width="0.375" customWidth="1"/>
    <col min="258" max="258" width="0.75" customWidth="1"/>
    <col min="259" max="329" width="0.375" customWidth="1"/>
    <col min="330" max="330" width="0.75" customWidth="1"/>
    <col min="331" max="345" width="0.375" customWidth="1"/>
    <col min="346" max="346" width="0.75" customWidth="1"/>
    <col min="347" max="373" width="0.375" customWidth="1"/>
    <col min="374" max="374" width="0.75" customWidth="1"/>
    <col min="375" max="381" width="0.375" customWidth="1"/>
    <col min="382" max="382" width="0.75" customWidth="1"/>
    <col min="383" max="497" width="0.375" customWidth="1"/>
    <col min="498" max="498" width="0.75" customWidth="1"/>
    <col min="499" max="505" width="0.375" customWidth="1"/>
    <col min="506" max="506" width="1.875" customWidth="1"/>
    <col min="507" max="521" width="3.125" customWidth="1"/>
    <col min="522" max="522" width="4.37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15">
      <c r="A5" s="2"/>
      <c r="B5" s="139" t="str">
        <f>データ!H7</f>
        <v>岐阜県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15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9760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極小規模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3427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15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15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68.599999999999994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13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5568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104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R02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R03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R04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R05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R06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R02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R03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R04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R05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R06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R02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R03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R04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R05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R06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R02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R03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R04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R05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R06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136.56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145.49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134.9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150.04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144.19999999999999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214.85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271.92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298.89999999999998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370.59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505.85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277.11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252.42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202.01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157.99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145.35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110.19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113.73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115.42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114.11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109.14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132.55000000000001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134.69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133.63999999999999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140.65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163.19999999999999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819.73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834.05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1011.55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913.57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973.79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490.39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475.44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413.6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398.17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388.41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49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  <c r="DU34" s="51"/>
      <c r="DV34" s="2"/>
      <c r="DW34" s="2"/>
      <c r="DX34" s="2"/>
      <c r="DY34" s="2"/>
      <c r="DZ34" s="2"/>
      <c r="EA34" s="2"/>
      <c r="EB34" s="2"/>
      <c r="EC34" s="2"/>
      <c r="ED34" s="49"/>
      <c r="EE34" s="50"/>
      <c r="EF34" s="50"/>
      <c r="EG34" s="50"/>
      <c r="EH34" s="50"/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50"/>
      <c r="FE34" s="50"/>
      <c r="FF34" s="50"/>
      <c r="FG34" s="50"/>
      <c r="FH34" s="50"/>
      <c r="FI34" s="50"/>
      <c r="FJ34" s="50"/>
      <c r="FK34" s="50"/>
      <c r="FL34" s="50"/>
      <c r="FM34" s="50"/>
      <c r="FN34" s="50"/>
      <c r="FO34" s="50"/>
      <c r="FP34" s="50"/>
      <c r="FQ34" s="50"/>
      <c r="FR34" s="50"/>
      <c r="FS34" s="50"/>
      <c r="FT34" s="50"/>
      <c r="FU34" s="50"/>
      <c r="FV34" s="50"/>
      <c r="FW34" s="50"/>
      <c r="FX34" s="50"/>
      <c r="FY34" s="50"/>
      <c r="FZ34" s="50"/>
      <c r="GA34" s="50"/>
      <c r="GB34" s="50"/>
      <c r="GC34" s="50"/>
      <c r="GD34" s="50"/>
      <c r="GE34" s="50"/>
      <c r="GF34" s="50"/>
      <c r="GG34" s="50"/>
      <c r="GH34" s="50"/>
      <c r="GI34" s="50"/>
      <c r="GJ34" s="50"/>
      <c r="GK34" s="50"/>
      <c r="GL34" s="50"/>
      <c r="GM34" s="50"/>
      <c r="GN34" s="50"/>
      <c r="GO34" s="50"/>
      <c r="GP34" s="50"/>
      <c r="GQ34" s="50"/>
      <c r="GR34" s="50"/>
      <c r="GS34" s="50"/>
      <c r="GT34" s="50"/>
      <c r="GU34" s="50"/>
      <c r="GV34" s="50"/>
      <c r="GW34" s="50"/>
      <c r="GX34" s="50"/>
      <c r="GY34" s="50"/>
      <c r="GZ34" s="50"/>
      <c r="HA34" s="50"/>
      <c r="HB34" s="50"/>
      <c r="HC34" s="50"/>
      <c r="HD34" s="50"/>
      <c r="HE34" s="50"/>
      <c r="HF34" s="50"/>
      <c r="HG34" s="50"/>
      <c r="HH34" s="50"/>
      <c r="HI34" s="50"/>
      <c r="HJ34" s="50"/>
      <c r="HK34" s="50"/>
      <c r="HL34" s="50"/>
      <c r="HM34" s="50"/>
      <c r="HN34" s="50"/>
      <c r="HO34" s="50"/>
      <c r="HP34" s="50"/>
      <c r="HQ34" s="50"/>
      <c r="HR34" s="50"/>
      <c r="HS34" s="50"/>
      <c r="HT34" s="50"/>
      <c r="HU34" s="50"/>
      <c r="HV34" s="50"/>
      <c r="HW34" s="50"/>
      <c r="HX34" s="50"/>
      <c r="HY34" s="50"/>
      <c r="HZ34" s="50"/>
      <c r="IA34" s="50"/>
      <c r="IB34" s="50"/>
      <c r="IC34" s="50"/>
      <c r="ID34" s="50"/>
      <c r="IE34" s="50"/>
      <c r="IF34" s="50"/>
      <c r="IG34" s="50"/>
      <c r="IH34" s="50"/>
      <c r="II34" s="50"/>
      <c r="IJ34" s="50"/>
      <c r="IK34" s="50"/>
      <c r="IL34" s="50"/>
      <c r="IM34" s="50"/>
      <c r="IN34" s="50"/>
      <c r="IO34" s="51"/>
      <c r="IP34" s="2"/>
      <c r="IQ34" s="2"/>
      <c r="IR34" s="2"/>
      <c r="IS34" s="2"/>
      <c r="IT34" s="2"/>
      <c r="IU34" s="2"/>
      <c r="IV34" s="2"/>
      <c r="IW34" s="2"/>
      <c r="IX34" s="49"/>
      <c r="IY34" s="50"/>
      <c r="IZ34" s="50"/>
      <c r="JA34" s="50"/>
      <c r="JB34" s="50"/>
      <c r="JC34" s="50"/>
      <c r="JD34" s="50"/>
      <c r="JE34" s="50"/>
      <c r="JF34" s="50"/>
      <c r="JG34" s="50"/>
      <c r="JH34" s="50"/>
      <c r="JI34" s="50"/>
      <c r="JJ34" s="50"/>
      <c r="JK34" s="50"/>
      <c r="JL34" s="50"/>
      <c r="JM34" s="50"/>
      <c r="JN34" s="50"/>
      <c r="JO34" s="50"/>
      <c r="JP34" s="50"/>
      <c r="JQ34" s="50"/>
      <c r="JR34" s="50"/>
      <c r="JS34" s="50"/>
      <c r="JT34" s="50"/>
      <c r="JU34" s="50"/>
      <c r="JV34" s="50"/>
      <c r="JW34" s="50"/>
      <c r="JX34" s="50"/>
      <c r="JY34" s="50"/>
      <c r="JZ34" s="50"/>
      <c r="KA34" s="50"/>
      <c r="KB34" s="50"/>
      <c r="KC34" s="50"/>
      <c r="KD34" s="50"/>
      <c r="KE34" s="50"/>
      <c r="KF34" s="50"/>
      <c r="KG34" s="50"/>
      <c r="KH34" s="50"/>
      <c r="KI34" s="50"/>
      <c r="KJ34" s="50"/>
      <c r="KK34" s="50"/>
      <c r="KL34" s="50"/>
      <c r="KM34" s="50"/>
      <c r="KN34" s="50"/>
      <c r="KO34" s="50"/>
      <c r="KP34" s="50"/>
      <c r="KQ34" s="50"/>
      <c r="KR34" s="50"/>
      <c r="KS34" s="50"/>
      <c r="KT34" s="50"/>
      <c r="KU34" s="50"/>
      <c r="KV34" s="50"/>
      <c r="KW34" s="50"/>
      <c r="KX34" s="50"/>
      <c r="KY34" s="50"/>
      <c r="KZ34" s="50"/>
      <c r="LA34" s="50"/>
      <c r="LB34" s="50"/>
      <c r="LC34" s="50"/>
      <c r="LD34" s="50"/>
      <c r="LE34" s="50"/>
      <c r="LF34" s="50"/>
      <c r="LG34" s="50"/>
      <c r="LH34" s="50"/>
      <c r="LI34" s="50"/>
      <c r="LJ34" s="50"/>
      <c r="LK34" s="50"/>
      <c r="LL34" s="50"/>
      <c r="LM34" s="50"/>
      <c r="LN34" s="50"/>
      <c r="LO34" s="50"/>
      <c r="LP34" s="50"/>
      <c r="LQ34" s="50"/>
      <c r="LR34" s="50"/>
      <c r="LS34" s="50"/>
      <c r="LT34" s="50"/>
      <c r="LU34" s="50"/>
      <c r="LV34" s="50"/>
      <c r="LW34" s="50"/>
      <c r="LX34" s="50"/>
      <c r="LY34" s="50"/>
      <c r="LZ34" s="50"/>
      <c r="MA34" s="50"/>
      <c r="MB34" s="50"/>
      <c r="MC34" s="50"/>
      <c r="MD34" s="50"/>
      <c r="ME34" s="50"/>
      <c r="MF34" s="50"/>
      <c r="MG34" s="50"/>
      <c r="MH34" s="50"/>
      <c r="MI34" s="50"/>
      <c r="MJ34" s="50"/>
      <c r="MK34" s="50"/>
      <c r="ML34" s="50"/>
      <c r="MM34" s="50"/>
      <c r="MN34" s="50"/>
      <c r="MO34" s="50"/>
      <c r="MP34" s="50"/>
      <c r="MQ34" s="50"/>
      <c r="MR34" s="50"/>
      <c r="MS34" s="50"/>
      <c r="MT34" s="50"/>
      <c r="MU34" s="50"/>
      <c r="MV34" s="50"/>
      <c r="MW34" s="50"/>
      <c r="MX34" s="50"/>
      <c r="MY34" s="50"/>
      <c r="MZ34" s="50"/>
      <c r="NA34" s="50"/>
      <c r="NB34" s="50"/>
      <c r="NC34" s="50"/>
      <c r="ND34" s="50"/>
      <c r="NE34" s="50"/>
      <c r="NF34" s="50"/>
      <c r="NG34" s="50"/>
      <c r="NH34" s="50"/>
      <c r="NI34" s="51"/>
      <c r="NJ34" s="2"/>
      <c r="NK34" s="2"/>
      <c r="NL34" s="2"/>
      <c r="NM34" s="2"/>
      <c r="NN34" s="2"/>
      <c r="NO34" s="2"/>
      <c r="NP34" s="2"/>
      <c r="NQ34" s="2"/>
      <c r="NR34" s="49"/>
      <c r="NS34" s="50"/>
      <c r="NT34" s="50"/>
      <c r="NU34" s="50"/>
      <c r="NV34" s="50"/>
      <c r="NW34" s="50"/>
      <c r="NX34" s="50"/>
      <c r="NY34" s="50"/>
      <c r="NZ34" s="50"/>
      <c r="OA34" s="50"/>
      <c r="OB34" s="50"/>
      <c r="OC34" s="50"/>
      <c r="OD34" s="50"/>
      <c r="OE34" s="50"/>
      <c r="OF34" s="50"/>
      <c r="OG34" s="50"/>
      <c r="OH34" s="50"/>
      <c r="OI34" s="50"/>
      <c r="OJ34" s="50"/>
      <c r="OK34" s="50"/>
      <c r="OL34" s="50"/>
      <c r="OM34" s="50"/>
      <c r="ON34" s="50"/>
      <c r="OO34" s="50"/>
      <c r="OP34" s="50"/>
      <c r="OQ34" s="50"/>
      <c r="OR34" s="50"/>
      <c r="OS34" s="50"/>
      <c r="OT34" s="50"/>
      <c r="OU34" s="50"/>
      <c r="OV34" s="50"/>
      <c r="OW34" s="50"/>
      <c r="OX34" s="50"/>
      <c r="OY34" s="50"/>
      <c r="OZ34" s="50"/>
      <c r="PA34" s="50"/>
      <c r="PB34" s="50"/>
      <c r="PC34" s="50"/>
      <c r="PD34" s="50"/>
      <c r="PE34" s="50"/>
      <c r="PF34" s="50"/>
      <c r="PG34" s="50"/>
      <c r="PH34" s="50"/>
      <c r="PI34" s="50"/>
      <c r="PJ34" s="50"/>
      <c r="PK34" s="50"/>
      <c r="PL34" s="50"/>
      <c r="PM34" s="50"/>
      <c r="PN34" s="50"/>
      <c r="PO34" s="50"/>
      <c r="PP34" s="50"/>
      <c r="PQ34" s="50"/>
      <c r="PR34" s="50"/>
      <c r="PS34" s="50"/>
      <c r="PT34" s="50"/>
      <c r="PU34" s="50"/>
      <c r="PV34" s="50"/>
      <c r="PW34" s="50"/>
      <c r="PX34" s="50"/>
      <c r="PY34" s="50"/>
      <c r="PZ34" s="50"/>
      <c r="QA34" s="50"/>
      <c r="QB34" s="50"/>
      <c r="QC34" s="50"/>
      <c r="QD34" s="50"/>
      <c r="QE34" s="50"/>
      <c r="QF34" s="50"/>
      <c r="QG34" s="50"/>
      <c r="QH34" s="50"/>
      <c r="QI34" s="50"/>
      <c r="QJ34" s="50"/>
      <c r="QK34" s="50"/>
      <c r="QL34" s="50"/>
      <c r="QM34" s="50"/>
      <c r="QN34" s="50"/>
      <c r="QO34" s="50"/>
      <c r="QP34" s="50"/>
      <c r="QQ34" s="50"/>
      <c r="QR34" s="50"/>
      <c r="QS34" s="50"/>
      <c r="QT34" s="50"/>
      <c r="QU34" s="50"/>
      <c r="QV34" s="50"/>
      <c r="QW34" s="50"/>
      <c r="QX34" s="50"/>
      <c r="QY34" s="50"/>
      <c r="QZ34" s="50"/>
      <c r="RA34" s="50"/>
      <c r="RB34" s="50"/>
      <c r="RC34" s="50"/>
      <c r="RD34" s="50"/>
      <c r="RE34" s="50"/>
      <c r="RF34" s="50"/>
      <c r="RG34" s="50"/>
      <c r="RH34" s="50"/>
      <c r="RI34" s="50"/>
      <c r="RJ34" s="50"/>
      <c r="RK34" s="50"/>
      <c r="RL34" s="50"/>
      <c r="RM34" s="50"/>
      <c r="RN34" s="50"/>
      <c r="RO34" s="50"/>
      <c r="RP34" s="50"/>
      <c r="RQ34" s="50"/>
      <c r="RR34" s="50"/>
      <c r="RS34" s="50"/>
      <c r="RT34" s="50"/>
      <c r="RU34" s="50"/>
      <c r="RV34" s="50"/>
      <c r="RW34" s="50"/>
      <c r="RX34" s="50"/>
      <c r="RY34" s="50"/>
      <c r="RZ34" s="50"/>
      <c r="SA34" s="50"/>
      <c r="SB34" s="50"/>
      <c r="SC34" s="51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105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R02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R03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R04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R05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R06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R02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R03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R04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R05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R06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R02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R03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R04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R05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R06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R02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R03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R04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R05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R06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142.61000000000001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152.81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140.15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157.75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150.85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37.74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35.25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38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33.659999999999997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31.28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27.28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27.75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27.69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32.72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35.11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43.52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44.39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46.6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55.2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57.05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90.8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93.49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94.77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89.59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88.44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50.56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49.4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49.51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52.49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51.61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34.19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36.65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33.29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31.77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33.729999999999997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49.05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50.94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49.76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49.18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52.48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49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0"/>
      <c r="BS57" s="50"/>
      <c r="BT57" s="50"/>
      <c r="BU57" s="50"/>
      <c r="BV57" s="50"/>
      <c r="BW57" s="50"/>
      <c r="BX57" s="50"/>
      <c r="BY57" s="50"/>
      <c r="BZ57" s="50"/>
      <c r="CA57" s="50"/>
      <c r="CB57" s="50"/>
      <c r="CC57" s="50"/>
      <c r="CD57" s="50"/>
      <c r="CE57" s="50"/>
      <c r="CF57" s="50"/>
      <c r="CG57" s="50"/>
      <c r="CH57" s="50"/>
      <c r="CI57" s="50"/>
      <c r="CJ57" s="50"/>
      <c r="CK57" s="50"/>
      <c r="CL57" s="50"/>
      <c r="CM57" s="50"/>
      <c r="CN57" s="50"/>
      <c r="CO57" s="50"/>
      <c r="CP57" s="50"/>
      <c r="CQ57" s="50"/>
      <c r="CR57" s="50"/>
      <c r="CS57" s="50"/>
      <c r="CT57" s="50"/>
      <c r="CU57" s="50"/>
      <c r="CV57" s="50"/>
      <c r="CW57" s="50"/>
      <c r="CX57" s="50"/>
      <c r="CY57" s="50"/>
      <c r="CZ57" s="50"/>
      <c r="DA57" s="50"/>
      <c r="DB57" s="50"/>
      <c r="DC57" s="50"/>
      <c r="DD57" s="50"/>
      <c r="DE57" s="50"/>
      <c r="DF57" s="50"/>
      <c r="DG57" s="50"/>
      <c r="DH57" s="50"/>
      <c r="DI57" s="50"/>
      <c r="DJ57" s="50"/>
      <c r="DK57" s="50"/>
      <c r="DL57" s="50"/>
      <c r="DM57" s="50"/>
      <c r="DN57" s="50"/>
      <c r="DO57" s="50"/>
      <c r="DP57" s="50"/>
      <c r="DQ57" s="50"/>
      <c r="DR57" s="50"/>
      <c r="DS57" s="50"/>
      <c r="DT57" s="50"/>
      <c r="DU57" s="51"/>
      <c r="DV57" s="2"/>
      <c r="DW57" s="2"/>
      <c r="DX57" s="2"/>
      <c r="DY57" s="2"/>
      <c r="DZ57" s="2"/>
      <c r="EA57" s="2"/>
      <c r="EB57" s="2"/>
      <c r="EC57" s="2"/>
      <c r="ED57" s="49"/>
      <c r="EE57" s="50"/>
      <c r="EF57" s="50"/>
      <c r="EG57" s="50"/>
      <c r="EH57" s="50"/>
      <c r="EI57" s="50"/>
      <c r="EJ57" s="50"/>
      <c r="EK57" s="50"/>
      <c r="EL57" s="50"/>
      <c r="EM57" s="50"/>
      <c r="EN57" s="50"/>
      <c r="EO57" s="50"/>
      <c r="EP57" s="50"/>
      <c r="EQ57" s="50"/>
      <c r="ER57" s="50"/>
      <c r="ES57" s="50"/>
      <c r="ET57" s="50"/>
      <c r="EU57" s="50"/>
      <c r="EV57" s="50"/>
      <c r="EW57" s="50"/>
      <c r="EX57" s="50"/>
      <c r="EY57" s="50"/>
      <c r="EZ57" s="50"/>
      <c r="FA57" s="50"/>
      <c r="FB57" s="50"/>
      <c r="FC57" s="50"/>
      <c r="FD57" s="50"/>
      <c r="FE57" s="50"/>
      <c r="FF57" s="50"/>
      <c r="FG57" s="50"/>
      <c r="FH57" s="50"/>
      <c r="FI57" s="50"/>
      <c r="FJ57" s="50"/>
      <c r="FK57" s="50"/>
      <c r="FL57" s="50"/>
      <c r="FM57" s="50"/>
      <c r="FN57" s="50"/>
      <c r="FO57" s="50"/>
      <c r="FP57" s="50"/>
      <c r="FQ57" s="50"/>
      <c r="FR57" s="50"/>
      <c r="FS57" s="50"/>
      <c r="FT57" s="50"/>
      <c r="FU57" s="50"/>
      <c r="FV57" s="50"/>
      <c r="FW57" s="50"/>
      <c r="FX57" s="50"/>
      <c r="FY57" s="50"/>
      <c r="FZ57" s="50"/>
      <c r="GA57" s="50"/>
      <c r="GB57" s="50"/>
      <c r="GC57" s="50"/>
      <c r="GD57" s="50"/>
      <c r="GE57" s="50"/>
      <c r="GF57" s="50"/>
      <c r="GG57" s="50"/>
      <c r="GH57" s="50"/>
      <c r="GI57" s="50"/>
      <c r="GJ57" s="50"/>
      <c r="GK57" s="50"/>
      <c r="GL57" s="50"/>
      <c r="GM57" s="50"/>
      <c r="GN57" s="50"/>
      <c r="GO57" s="50"/>
      <c r="GP57" s="50"/>
      <c r="GQ57" s="50"/>
      <c r="GR57" s="50"/>
      <c r="GS57" s="50"/>
      <c r="GT57" s="50"/>
      <c r="GU57" s="50"/>
      <c r="GV57" s="50"/>
      <c r="GW57" s="50"/>
      <c r="GX57" s="50"/>
      <c r="GY57" s="50"/>
      <c r="GZ57" s="50"/>
      <c r="HA57" s="50"/>
      <c r="HB57" s="50"/>
      <c r="HC57" s="50"/>
      <c r="HD57" s="50"/>
      <c r="HE57" s="50"/>
      <c r="HF57" s="50"/>
      <c r="HG57" s="50"/>
      <c r="HH57" s="50"/>
      <c r="HI57" s="50"/>
      <c r="HJ57" s="50"/>
      <c r="HK57" s="50"/>
      <c r="HL57" s="50"/>
      <c r="HM57" s="50"/>
      <c r="HN57" s="50"/>
      <c r="HO57" s="50"/>
      <c r="HP57" s="50"/>
      <c r="HQ57" s="50"/>
      <c r="HR57" s="50"/>
      <c r="HS57" s="50"/>
      <c r="HT57" s="50"/>
      <c r="HU57" s="50"/>
      <c r="HV57" s="50"/>
      <c r="HW57" s="50"/>
      <c r="HX57" s="50"/>
      <c r="HY57" s="50"/>
      <c r="HZ57" s="50"/>
      <c r="IA57" s="50"/>
      <c r="IB57" s="50"/>
      <c r="IC57" s="50"/>
      <c r="ID57" s="50"/>
      <c r="IE57" s="50"/>
      <c r="IF57" s="50"/>
      <c r="IG57" s="50"/>
      <c r="IH57" s="50"/>
      <c r="II57" s="50"/>
      <c r="IJ57" s="50"/>
      <c r="IK57" s="50"/>
      <c r="IL57" s="50"/>
      <c r="IM57" s="50"/>
      <c r="IN57" s="50"/>
      <c r="IO57" s="51"/>
      <c r="IP57" s="2"/>
      <c r="IQ57" s="2"/>
      <c r="IR57" s="2"/>
      <c r="IS57" s="2"/>
      <c r="IT57" s="2"/>
      <c r="IU57" s="2"/>
      <c r="IV57" s="2"/>
      <c r="IW57" s="2"/>
      <c r="IX57" s="49"/>
      <c r="IY57" s="50"/>
      <c r="IZ57" s="50"/>
      <c r="JA57" s="50"/>
      <c r="JB57" s="50"/>
      <c r="JC57" s="50"/>
      <c r="JD57" s="50"/>
      <c r="JE57" s="50"/>
      <c r="JF57" s="50"/>
      <c r="JG57" s="50"/>
      <c r="JH57" s="50"/>
      <c r="JI57" s="50"/>
      <c r="JJ57" s="50"/>
      <c r="JK57" s="50"/>
      <c r="JL57" s="50"/>
      <c r="JM57" s="50"/>
      <c r="JN57" s="50"/>
      <c r="JO57" s="50"/>
      <c r="JP57" s="50"/>
      <c r="JQ57" s="50"/>
      <c r="JR57" s="50"/>
      <c r="JS57" s="50"/>
      <c r="JT57" s="50"/>
      <c r="JU57" s="50"/>
      <c r="JV57" s="50"/>
      <c r="JW57" s="50"/>
      <c r="JX57" s="50"/>
      <c r="JY57" s="50"/>
      <c r="JZ57" s="50"/>
      <c r="KA57" s="50"/>
      <c r="KB57" s="50"/>
      <c r="KC57" s="50"/>
      <c r="KD57" s="50"/>
      <c r="KE57" s="50"/>
      <c r="KF57" s="50"/>
      <c r="KG57" s="50"/>
      <c r="KH57" s="50"/>
      <c r="KI57" s="50"/>
      <c r="KJ57" s="50"/>
      <c r="KK57" s="50"/>
      <c r="KL57" s="50"/>
      <c r="KM57" s="50"/>
      <c r="KN57" s="50"/>
      <c r="KO57" s="50"/>
      <c r="KP57" s="50"/>
      <c r="KQ57" s="50"/>
      <c r="KR57" s="50"/>
      <c r="KS57" s="50"/>
      <c r="KT57" s="50"/>
      <c r="KU57" s="50"/>
      <c r="KV57" s="50"/>
      <c r="KW57" s="50"/>
      <c r="KX57" s="50"/>
      <c r="KY57" s="50"/>
      <c r="KZ57" s="50"/>
      <c r="LA57" s="50"/>
      <c r="LB57" s="50"/>
      <c r="LC57" s="50"/>
      <c r="LD57" s="50"/>
      <c r="LE57" s="50"/>
      <c r="LF57" s="50"/>
      <c r="LG57" s="50"/>
      <c r="LH57" s="50"/>
      <c r="LI57" s="50"/>
      <c r="LJ57" s="50"/>
      <c r="LK57" s="50"/>
      <c r="LL57" s="50"/>
      <c r="LM57" s="50"/>
      <c r="LN57" s="50"/>
      <c r="LO57" s="50"/>
      <c r="LP57" s="50"/>
      <c r="LQ57" s="50"/>
      <c r="LR57" s="50"/>
      <c r="LS57" s="50"/>
      <c r="LT57" s="50"/>
      <c r="LU57" s="50"/>
      <c r="LV57" s="50"/>
      <c r="LW57" s="50"/>
      <c r="LX57" s="50"/>
      <c r="LY57" s="50"/>
      <c r="LZ57" s="50"/>
      <c r="MA57" s="50"/>
      <c r="MB57" s="50"/>
      <c r="MC57" s="50"/>
      <c r="MD57" s="50"/>
      <c r="ME57" s="50"/>
      <c r="MF57" s="50"/>
      <c r="MG57" s="50"/>
      <c r="MH57" s="50"/>
      <c r="MI57" s="50"/>
      <c r="MJ57" s="50"/>
      <c r="MK57" s="50"/>
      <c r="ML57" s="50"/>
      <c r="MM57" s="50"/>
      <c r="MN57" s="50"/>
      <c r="MO57" s="50"/>
      <c r="MP57" s="50"/>
      <c r="MQ57" s="50"/>
      <c r="MR57" s="50"/>
      <c r="MS57" s="50"/>
      <c r="MT57" s="50"/>
      <c r="MU57" s="50"/>
      <c r="MV57" s="50"/>
      <c r="MW57" s="50"/>
      <c r="MX57" s="50"/>
      <c r="MY57" s="50"/>
      <c r="MZ57" s="50"/>
      <c r="NA57" s="50"/>
      <c r="NB57" s="50"/>
      <c r="NC57" s="50"/>
      <c r="ND57" s="50"/>
      <c r="NE57" s="50"/>
      <c r="NF57" s="50"/>
      <c r="NG57" s="50"/>
      <c r="NH57" s="50"/>
      <c r="NI57" s="51"/>
      <c r="NJ57" s="2"/>
      <c r="NK57" s="2"/>
      <c r="NL57" s="2"/>
      <c r="NM57" s="2"/>
      <c r="NN57" s="2"/>
      <c r="NO57" s="2"/>
      <c r="NP57" s="2"/>
      <c r="NQ57" s="2"/>
      <c r="NR57" s="49"/>
      <c r="NS57" s="50"/>
      <c r="NT57" s="50"/>
      <c r="NU57" s="50"/>
      <c r="NV57" s="50"/>
      <c r="NW57" s="50"/>
      <c r="NX57" s="50"/>
      <c r="NY57" s="50"/>
      <c r="NZ57" s="50"/>
      <c r="OA57" s="50"/>
      <c r="OB57" s="50"/>
      <c r="OC57" s="50"/>
      <c r="OD57" s="50"/>
      <c r="OE57" s="50"/>
      <c r="OF57" s="50"/>
      <c r="OG57" s="50"/>
      <c r="OH57" s="50"/>
      <c r="OI57" s="50"/>
      <c r="OJ57" s="50"/>
      <c r="OK57" s="50"/>
      <c r="OL57" s="50"/>
      <c r="OM57" s="50"/>
      <c r="ON57" s="50"/>
      <c r="OO57" s="50"/>
      <c r="OP57" s="50"/>
      <c r="OQ57" s="50"/>
      <c r="OR57" s="50"/>
      <c r="OS57" s="50"/>
      <c r="OT57" s="50"/>
      <c r="OU57" s="50"/>
      <c r="OV57" s="50"/>
      <c r="OW57" s="50"/>
      <c r="OX57" s="50"/>
      <c r="OY57" s="50"/>
      <c r="OZ57" s="50"/>
      <c r="PA57" s="50"/>
      <c r="PB57" s="50"/>
      <c r="PC57" s="50"/>
      <c r="PD57" s="50"/>
      <c r="PE57" s="50"/>
      <c r="PF57" s="50"/>
      <c r="PG57" s="50"/>
      <c r="PH57" s="50"/>
      <c r="PI57" s="50"/>
      <c r="PJ57" s="50"/>
      <c r="PK57" s="50"/>
      <c r="PL57" s="50"/>
      <c r="PM57" s="50"/>
      <c r="PN57" s="50"/>
      <c r="PO57" s="50"/>
      <c r="PP57" s="50"/>
      <c r="PQ57" s="50"/>
      <c r="PR57" s="50"/>
      <c r="PS57" s="50"/>
      <c r="PT57" s="50"/>
      <c r="PU57" s="50"/>
      <c r="PV57" s="50"/>
      <c r="PW57" s="50"/>
      <c r="PX57" s="50"/>
      <c r="PY57" s="50"/>
      <c r="PZ57" s="50"/>
      <c r="QA57" s="50"/>
      <c r="QB57" s="50"/>
      <c r="QC57" s="50"/>
      <c r="QD57" s="50"/>
      <c r="QE57" s="50"/>
      <c r="QF57" s="50"/>
      <c r="QG57" s="50"/>
      <c r="QH57" s="50"/>
      <c r="QI57" s="50"/>
      <c r="QJ57" s="50"/>
      <c r="QK57" s="50"/>
      <c r="QL57" s="50"/>
      <c r="QM57" s="50"/>
      <c r="QN57" s="50"/>
      <c r="QO57" s="50"/>
      <c r="QP57" s="50"/>
      <c r="QQ57" s="50"/>
      <c r="QR57" s="50"/>
      <c r="QS57" s="50"/>
      <c r="QT57" s="50"/>
      <c r="QU57" s="50"/>
      <c r="QV57" s="50"/>
      <c r="QW57" s="50"/>
      <c r="QX57" s="50"/>
      <c r="QY57" s="50"/>
      <c r="QZ57" s="50"/>
      <c r="RA57" s="50"/>
      <c r="RB57" s="50"/>
      <c r="RC57" s="50"/>
      <c r="RD57" s="50"/>
      <c r="RE57" s="50"/>
      <c r="RF57" s="50"/>
      <c r="RG57" s="50"/>
      <c r="RH57" s="50"/>
      <c r="RI57" s="50"/>
      <c r="RJ57" s="50"/>
      <c r="RK57" s="50"/>
      <c r="RL57" s="50"/>
      <c r="RM57" s="50"/>
      <c r="RN57" s="50"/>
      <c r="RO57" s="50"/>
      <c r="RP57" s="50"/>
      <c r="RQ57" s="50"/>
      <c r="RR57" s="50"/>
      <c r="RS57" s="50"/>
      <c r="RT57" s="50"/>
      <c r="RU57" s="50"/>
      <c r="RV57" s="50"/>
      <c r="RW57" s="50"/>
      <c r="RX57" s="50"/>
      <c r="RY57" s="50"/>
      <c r="RZ57" s="50"/>
      <c r="SA57" s="50"/>
      <c r="SB57" s="50"/>
      <c r="SC57" s="51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106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8"/>
      <c r="Y79" s="59" t="str">
        <f>データ!$B$10</f>
        <v>R02</v>
      </c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1"/>
      <c r="AZ79" s="59" t="str">
        <f>データ!$C$10</f>
        <v>R03</v>
      </c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1"/>
      <c r="CA79" s="59" t="str">
        <f>データ!$D$10</f>
        <v>R04</v>
      </c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1"/>
      <c r="DB79" s="59" t="str">
        <f>データ!$E$10</f>
        <v>R05</v>
      </c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1"/>
      <c r="EC79" s="59" t="str">
        <f>データ!$F$10</f>
        <v>R06</v>
      </c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8"/>
      <c r="GK79" s="59" t="str">
        <f>データ!$B$10</f>
        <v>R02</v>
      </c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1"/>
      <c r="HL79" s="59" t="str">
        <f>データ!$C$10</f>
        <v>R03</v>
      </c>
      <c r="HM79" s="60"/>
      <c r="HN79" s="60"/>
      <c r="HO79" s="60"/>
      <c r="HP79" s="60"/>
      <c r="HQ79" s="60"/>
      <c r="HR79" s="60"/>
      <c r="HS79" s="60"/>
      <c r="HT79" s="60"/>
      <c r="HU79" s="60"/>
      <c r="HV79" s="60"/>
      <c r="HW79" s="60"/>
      <c r="HX79" s="60"/>
      <c r="HY79" s="60"/>
      <c r="HZ79" s="60"/>
      <c r="IA79" s="60"/>
      <c r="IB79" s="60"/>
      <c r="IC79" s="60"/>
      <c r="ID79" s="60"/>
      <c r="IE79" s="60"/>
      <c r="IF79" s="60"/>
      <c r="IG79" s="60"/>
      <c r="IH79" s="60"/>
      <c r="II79" s="60"/>
      <c r="IJ79" s="60"/>
      <c r="IK79" s="60"/>
      <c r="IL79" s="61"/>
      <c r="IM79" s="59" t="str">
        <f>データ!$D$10</f>
        <v>R04</v>
      </c>
      <c r="IN79" s="60"/>
      <c r="IO79" s="60"/>
      <c r="IP79" s="60"/>
      <c r="IQ79" s="60"/>
      <c r="IR79" s="60"/>
      <c r="IS79" s="60"/>
      <c r="IT79" s="60"/>
      <c r="IU79" s="60"/>
      <c r="IV79" s="60"/>
      <c r="IW79" s="60"/>
      <c r="IX79" s="60"/>
      <c r="IY79" s="60"/>
      <c r="IZ79" s="60"/>
      <c r="JA79" s="60"/>
      <c r="JB79" s="60"/>
      <c r="JC79" s="60"/>
      <c r="JD79" s="60"/>
      <c r="JE79" s="60"/>
      <c r="JF79" s="60"/>
      <c r="JG79" s="60"/>
      <c r="JH79" s="60"/>
      <c r="JI79" s="60"/>
      <c r="JJ79" s="60"/>
      <c r="JK79" s="60"/>
      <c r="JL79" s="60"/>
      <c r="JM79" s="61"/>
      <c r="JN79" s="59" t="str">
        <f>データ!$E$10</f>
        <v>R05</v>
      </c>
      <c r="JO79" s="60"/>
      <c r="JP79" s="60"/>
      <c r="JQ79" s="60"/>
      <c r="JR79" s="60"/>
      <c r="JS79" s="60"/>
      <c r="JT79" s="60"/>
      <c r="JU79" s="60"/>
      <c r="JV79" s="60"/>
      <c r="JW79" s="60"/>
      <c r="JX79" s="60"/>
      <c r="JY79" s="60"/>
      <c r="JZ79" s="60"/>
      <c r="KA79" s="60"/>
      <c r="KB79" s="60"/>
      <c r="KC79" s="60"/>
      <c r="KD79" s="60"/>
      <c r="KE79" s="60"/>
      <c r="KF79" s="60"/>
      <c r="KG79" s="60"/>
      <c r="KH79" s="60"/>
      <c r="KI79" s="60"/>
      <c r="KJ79" s="60"/>
      <c r="KK79" s="60"/>
      <c r="KL79" s="60"/>
      <c r="KM79" s="60"/>
      <c r="KN79" s="61"/>
      <c r="KO79" s="59" t="str">
        <f>データ!$F$10</f>
        <v>R06</v>
      </c>
      <c r="KP79" s="60"/>
      <c r="KQ79" s="60"/>
      <c r="KR79" s="60"/>
      <c r="KS79" s="60"/>
      <c r="KT79" s="60"/>
      <c r="KU79" s="60"/>
      <c r="KV79" s="60"/>
      <c r="KW79" s="60"/>
      <c r="KX79" s="60"/>
      <c r="KY79" s="60"/>
      <c r="KZ79" s="60"/>
      <c r="LA79" s="60"/>
      <c r="LB79" s="60"/>
      <c r="LC79" s="60"/>
      <c r="LD79" s="60"/>
      <c r="LE79" s="60"/>
      <c r="LF79" s="60"/>
      <c r="LG79" s="60"/>
      <c r="LH79" s="60"/>
      <c r="LI79" s="60"/>
      <c r="LJ79" s="60"/>
      <c r="LK79" s="60"/>
      <c r="LL79" s="60"/>
      <c r="LM79" s="60"/>
      <c r="LN79" s="60"/>
      <c r="LO79" s="6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57"/>
      <c r="MK79" s="57"/>
      <c r="ML79" s="57"/>
      <c r="MM79" s="57"/>
      <c r="MN79" s="57"/>
      <c r="MO79" s="57"/>
      <c r="MP79" s="57"/>
      <c r="MQ79" s="57"/>
      <c r="MR79" s="57"/>
      <c r="MS79" s="57"/>
      <c r="MT79" s="57"/>
      <c r="MU79" s="57"/>
      <c r="MV79" s="58"/>
      <c r="MW79" s="59" t="str">
        <f>データ!$B$10</f>
        <v>R02</v>
      </c>
      <c r="MX79" s="60"/>
      <c r="MY79" s="60"/>
      <c r="MZ79" s="60"/>
      <c r="NA79" s="60"/>
      <c r="NB79" s="60"/>
      <c r="NC79" s="60"/>
      <c r="ND79" s="60"/>
      <c r="NE79" s="60"/>
      <c r="NF79" s="60"/>
      <c r="NG79" s="60"/>
      <c r="NH79" s="60"/>
      <c r="NI79" s="60"/>
      <c r="NJ79" s="60"/>
      <c r="NK79" s="60"/>
      <c r="NL79" s="60"/>
      <c r="NM79" s="60"/>
      <c r="NN79" s="60"/>
      <c r="NO79" s="60"/>
      <c r="NP79" s="60"/>
      <c r="NQ79" s="60"/>
      <c r="NR79" s="60"/>
      <c r="NS79" s="60"/>
      <c r="NT79" s="60"/>
      <c r="NU79" s="60"/>
      <c r="NV79" s="60"/>
      <c r="NW79" s="61"/>
      <c r="NX79" s="59" t="str">
        <f>データ!$C$10</f>
        <v>R03</v>
      </c>
      <c r="NY79" s="60"/>
      <c r="NZ79" s="60"/>
      <c r="OA79" s="60"/>
      <c r="OB79" s="60"/>
      <c r="OC79" s="60"/>
      <c r="OD79" s="60"/>
      <c r="OE79" s="60"/>
      <c r="OF79" s="60"/>
      <c r="OG79" s="60"/>
      <c r="OH79" s="60"/>
      <c r="OI79" s="60"/>
      <c r="OJ79" s="60"/>
      <c r="OK79" s="60"/>
      <c r="OL79" s="60"/>
      <c r="OM79" s="60"/>
      <c r="ON79" s="60"/>
      <c r="OO79" s="60"/>
      <c r="OP79" s="60"/>
      <c r="OQ79" s="60"/>
      <c r="OR79" s="60"/>
      <c r="OS79" s="60"/>
      <c r="OT79" s="60"/>
      <c r="OU79" s="60"/>
      <c r="OV79" s="60"/>
      <c r="OW79" s="60"/>
      <c r="OX79" s="61"/>
      <c r="OY79" s="59" t="str">
        <f>データ!$D$10</f>
        <v>R04</v>
      </c>
      <c r="OZ79" s="60"/>
      <c r="PA79" s="60"/>
      <c r="PB79" s="60"/>
      <c r="PC79" s="60"/>
      <c r="PD79" s="60"/>
      <c r="PE79" s="60"/>
      <c r="PF79" s="60"/>
      <c r="PG79" s="60"/>
      <c r="PH79" s="60"/>
      <c r="PI79" s="60"/>
      <c r="PJ79" s="60"/>
      <c r="PK79" s="60"/>
      <c r="PL79" s="60"/>
      <c r="PM79" s="60"/>
      <c r="PN79" s="60"/>
      <c r="PO79" s="60"/>
      <c r="PP79" s="60"/>
      <c r="PQ79" s="60"/>
      <c r="PR79" s="60"/>
      <c r="PS79" s="60"/>
      <c r="PT79" s="60"/>
      <c r="PU79" s="60"/>
      <c r="PV79" s="60"/>
      <c r="PW79" s="60"/>
      <c r="PX79" s="60"/>
      <c r="PY79" s="61"/>
      <c r="PZ79" s="59" t="str">
        <f>データ!$E$10</f>
        <v>R05</v>
      </c>
      <c r="QA79" s="60"/>
      <c r="QB79" s="60"/>
      <c r="QC79" s="60"/>
      <c r="QD79" s="60"/>
      <c r="QE79" s="60"/>
      <c r="QF79" s="60"/>
      <c r="QG79" s="60"/>
      <c r="QH79" s="60"/>
      <c r="QI79" s="60"/>
      <c r="QJ79" s="60"/>
      <c r="QK79" s="60"/>
      <c r="QL79" s="60"/>
      <c r="QM79" s="60"/>
      <c r="QN79" s="60"/>
      <c r="QO79" s="60"/>
      <c r="QP79" s="60"/>
      <c r="QQ79" s="60"/>
      <c r="QR79" s="60"/>
      <c r="QS79" s="60"/>
      <c r="QT79" s="60"/>
      <c r="QU79" s="60"/>
      <c r="QV79" s="60"/>
      <c r="QW79" s="60"/>
      <c r="QX79" s="60"/>
      <c r="QY79" s="60"/>
      <c r="QZ79" s="61"/>
      <c r="RA79" s="59" t="str">
        <f>データ!$F$10</f>
        <v>R06</v>
      </c>
      <c r="RB79" s="60"/>
      <c r="RC79" s="60"/>
      <c r="RD79" s="60"/>
      <c r="RE79" s="60"/>
      <c r="RF79" s="60"/>
      <c r="RG79" s="60"/>
      <c r="RH79" s="60"/>
      <c r="RI79" s="60"/>
      <c r="RJ79" s="60"/>
      <c r="RK79" s="60"/>
      <c r="RL79" s="60"/>
      <c r="RM79" s="60"/>
      <c r="RN79" s="60"/>
      <c r="RO79" s="60"/>
      <c r="RP79" s="60"/>
      <c r="RQ79" s="60"/>
      <c r="RR79" s="60"/>
      <c r="RS79" s="60"/>
      <c r="RT79" s="60"/>
      <c r="RU79" s="60"/>
      <c r="RV79" s="60"/>
      <c r="RW79" s="60"/>
      <c r="RX79" s="60"/>
      <c r="RY79" s="60"/>
      <c r="RZ79" s="60"/>
      <c r="SA79" s="6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5">
        <f>データ!DD6</f>
        <v>37.299999999999997</v>
      </c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>
        <f>データ!DE6</f>
        <v>39.08</v>
      </c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>
        <f>データ!DF6</f>
        <v>41.37</v>
      </c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>
        <f>データ!DG6</f>
        <v>42.53</v>
      </c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>
        <f>データ!DH6</f>
        <v>44.89</v>
      </c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5">
        <f>データ!DO6</f>
        <v>0</v>
      </c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>
        <f>データ!DP6</f>
        <v>0</v>
      </c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>
        <f>データ!DQ6</f>
        <v>0</v>
      </c>
      <c r="IN80" s="55"/>
      <c r="IO80" s="55"/>
      <c r="IP80" s="55"/>
      <c r="IQ80" s="55"/>
      <c r="IR80" s="55"/>
      <c r="IS80" s="55"/>
      <c r="IT80" s="55"/>
      <c r="IU80" s="55"/>
      <c r="IV80" s="55"/>
      <c r="IW80" s="55"/>
      <c r="IX80" s="55"/>
      <c r="IY80" s="55"/>
      <c r="IZ80" s="55"/>
      <c r="JA80" s="55"/>
      <c r="JB80" s="55"/>
      <c r="JC80" s="55"/>
      <c r="JD80" s="55"/>
      <c r="JE80" s="55"/>
      <c r="JF80" s="55"/>
      <c r="JG80" s="55"/>
      <c r="JH80" s="55"/>
      <c r="JI80" s="55"/>
      <c r="JJ80" s="55"/>
      <c r="JK80" s="55"/>
      <c r="JL80" s="55"/>
      <c r="JM80" s="55"/>
      <c r="JN80" s="55">
        <f>データ!DR6</f>
        <v>0</v>
      </c>
      <c r="JO80" s="55"/>
      <c r="JP80" s="55"/>
      <c r="JQ80" s="55"/>
      <c r="JR80" s="55"/>
      <c r="JS80" s="55"/>
      <c r="JT80" s="55"/>
      <c r="JU80" s="55"/>
      <c r="JV80" s="55"/>
      <c r="JW80" s="55"/>
      <c r="JX80" s="55"/>
      <c r="JY80" s="55"/>
      <c r="JZ80" s="55"/>
      <c r="KA80" s="55"/>
      <c r="KB80" s="55"/>
      <c r="KC80" s="55"/>
      <c r="KD80" s="55"/>
      <c r="KE80" s="55"/>
      <c r="KF80" s="55"/>
      <c r="KG80" s="55"/>
      <c r="KH80" s="55"/>
      <c r="KI80" s="55"/>
      <c r="KJ80" s="55"/>
      <c r="KK80" s="55"/>
      <c r="KL80" s="55"/>
      <c r="KM80" s="55"/>
      <c r="KN80" s="55"/>
      <c r="KO80" s="55">
        <f>データ!DS6</f>
        <v>0</v>
      </c>
      <c r="KP80" s="55"/>
      <c r="KQ80" s="55"/>
      <c r="KR80" s="55"/>
      <c r="KS80" s="55"/>
      <c r="KT80" s="55"/>
      <c r="KU80" s="55"/>
      <c r="KV80" s="55"/>
      <c r="KW80" s="55"/>
      <c r="KX80" s="55"/>
      <c r="KY80" s="55"/>
      <c r="KZ80" s="55"/>
      <c r="LA80" s="55"/>
      <c r="LB80" s="55"/>
      <c r="LC80" s="55"/>
      <c r="LD80" s="55"/>
      <c r="LE80" s="55"/>
      <c r="LF80" s="55"/>
      <c r="LG80" s="55"/>
      <c r="LH80" s="55"/>
      <c r="LI80" s="55"/>
      <c r="LJ80" s="55"/>
      <c r="LK80" s="55"/>
      <c r="LL80" s="55"/>
      <c r="LM80" s="55"/>
      <c r="LN80" s="55"/>
      <c r="LO80" s="55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5">
        <f>データ!DZ6</f>
        <v>0</v>
      </c>
      <c r="MX80" s="55"/>
      <c r="MY80" s="55"/>
      <c r="MZ80" s="55"/>
      <c r="NA80" s="55"/>
      <c r="NB80" s="55"/>
      <c r="NC80" s="55"/>
      <c r="ND80" s="55"/>
      <c r="NE80" s="55"/>
      <c r="NF80" s="55"/>
      <c r="NG80" s="55"/>
      <c r="NH80" s="55"/>
      <c r="NI80" s="55"/>
      <c r="NJ80" s="55"/>
      <c r="NK80" s="55"/>
      <c r="NL80" s="55"/>
      <c r="NM80" s="55"/>
      <c r="NN80" s="55"/>
      <c r="NO80" s="55"/>
      <c r="NP80" s="55"/>
      <c r="NQ80" s="55"/>
      <c r="NR80" s="55"/>
      <c r="NS80" s="55"/>
      <c r="NT80" s="55"/>
      <c r="NU80" s="55"/>
      <c r="NV80" s="55"/>
      <c r="NW80" s="55"/>
      <c r="NX80" s="55">
        <f>データ!EA6</f>
        <v>0</v>
      </c>
      <c r="NY80" s="55"/>
      <c r="NZ80" s="55"/>
      <c r="OA80" s="55"/>
      <c r="OB80" s="55"/>
      <c r="OC80" s="55"/>
      <c r="OD80" s="55"/>
      <c r="OE80" s="55"/>
      <c r="OF80" s="55"/>
      <c r="OG80" s="55"/>
      <c r="OH80" s="55"/>
      <c r="OI80" s="55"/>
      <c r="OJ80" s="55"/>
      <c r="OK80" s="55"/>
      <c r="OL80" s="55"/>
      <c r="OM80" s="55"/>
      <c r="ON80" s="55"/>
      <c r="OO80" s="55"/>
      <c r="OP80" s="55"/>
      <c r="OQ80" s="55"/>
      <c r="OR80" s="55"/>
      <c r="OS80" s="55"/>
      <c r="OT80" s="55"/>
      <c r="OU80" s="55"/>
      <c r="OV80" s="55"/>
      <c r="OW80" s="55"/>
      <c r="OX80" s="55"/>
      <c r="OY80" s="55">
        <f>データ!EB6</f>
        <v>0</v>
      </c>
      <c r="OZ80" s="55"/>
      <c r="PA80" s="55"/>
      <c r="PB80" s="55"/>
      <c r="PC80" s="55"/>
      <c r="PD80" s="55"/>
      <c r="PE80" s="55"/>
      <c r="PF80" s="55"/>
      <c r="PG80" s="55"/>
      <c r="PH80" s="55"/>
      <c r="PI80" s="55"/>
      <c r="PJ80" s="55"/>
      <c r="PK80" s="55"/>
      <c r="PL80" s="55"/>
      <c r="PM80" s="55"/>
      <c r="PN80" s="55"/>
      <c r="PO80" s="55"/>
      <c r="PP80" s="55"/>
      <c r="PQ80" s="55"/>
      <c r="PR80" s="55"/>
      <c r="PS80" s="55"/>
      <c r="PT80" s="55"/>
      <c r="PU80" s="55"/>
      <c r="PV80" s="55"/>
      <c r="PW80" s="55"/>
      <c r="PX80" s="55"/>
      <c r="PY80" s="55"/>
      <c r="PZ80" s="55">
        <f>データ!EC6</f>
        <v>0</v>
      </c>
      <c r="QA80" s="55"/>
      <c r="QB80" s="55"/>
      <c r="QC80" s="55"/>
      <c r="QD80" s="55"/>
      <c r="QE80" s="55"/>
      <c r="QF80" s="55"/>
      <c r="QG80" s="55"/>
      <c r="QH80" s="55"/>
      <c r="QI80" s="55"/>
      <c r="QJ80" s="55"/>
      <c r="QK80" s="55"/>
      <c r="QL80" s="55"/>
      <c r="QM80" s="55"/>
      <c r="QN80" s="55"/>
      <c r="QO80" s="55"/>
      <c r="QP80" s="55"/>
      <c r="QQ80" s="55"/>
      <c r="QR80" s="55"/>
      <c r="QS80" s="55"/>
      <c r="QT80" s="55"/>
      <c r="QU80" s="55"/>
      <c r="QV80" s="55"/>
      <c r="QW80" s="55"/>
      <c r="QX80" s="55"/>
      <c r="QY80" s="55"/>
      <c r="QZ80" s="55"/>
      <c r="RA80" s="55">
        <f>データ!ED6</f>
        <v>0</v>
      </c>
      <c r="RB80" s="55"/>
      <c r="RC80" s="55"/>
      <c r="RD80" s="55"/>
      <c r="RE80" s="55"/>
      <c r="RF80" s="55"/>
      <c r="RG80" s="55"/>
      <c r="RH80" s="55"/>
      <c r="RI80" s="55"/>
      <c r="RJ80" s="55"/>
      <c r="RK80" s="55"/>
      <c r="RL80" s="55"/>
      <c r="RM80" s="55"/>
      <c r="RN80" s="55"/>
      <c r="RO80" s="55"/>
      <c r="RP80" s="55"/>
      <c r="RQ80" s="55"/>
      <c r="RR80" s="55"/>
      <c r="RS80" s="55"/>
      <c r="RT80" s="55"/>
      <c r="RU80" s="55"/>
      <c r="RV80" s="55"/>
      <c r="RW80" s="55"/>
      <c r="RX80" s="55"/>
      <c r="RY80" s="55"/>
      <c r="RZ80" s="55"/>
      <c r="SA80" s="55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5">
        <f>データ!DI6</f>
        <v>55.32</v>
      </c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>
        <f>データ!DJ6</f>
        <v>55.08</v>
      </c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>
        <f>データ!DK6</f>
        <v>56.95</v>
      </c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>
        <f>データ!DL6</f>
        <v>58</v>
      </c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>
        <f>データ!DM6</f>
        <v>56.39</v>
      </c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5">
        <f>データ!DT6</f>
        <v>7.35</v>
      </c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>
        <f>データ!DU6</f>
        <v>7.6</v>
      </c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>
        <f>データ!DV6</f>
        <v>7.9</v>
      </c>
      <c r="IN81" s="55"/>
      <c r="IO81" s="55"/>
      <c r="IP81" s="55"/>
      <c r="IQ81" s="55"/>
      <c r="IR81" s="55"/>
      <c r="IS81" s="55"/>
      <c r="IT81" s="55"/>
      <c r="IU81" s="55"/>
      <c r="IV81" s="55"/>
      <c r="IW81" s="55"/>
      <c r="IX81" s="55"/>
      <c r="IY81" s="55"/>
      <c r="IZ81" s="55"/>
      <c r="JA81" s="55"/>
      <c r="JB81" s="55"/>
      <c r="JC81" s="55"/>
      <c r="JD81" s="55"/>
      <c r="JE81" s="55"/>
      <c r="JF81" s="55"/>
      <c r="JG81" s="55"/>
      <c r="JH81" s="55"/>
      <c r="JI81" s="55"/>
      <c r="JJ81" s="55"/>
      <c r="JK81" s="55"/>
      <c r="JL81" s="55"/>
      <c r="JM81" s="55"/>
      <c r="JN81" s="55">
        <f>データ!DW6</f>
        <v>8.2100000000000009</v>
      </c>
      <c r="JO81" s="55"/>
      <c r="JP81" s="55"/>
      <c r="JQ81" s="55"/>
      <c r="JR81" s="55"/>
      <c r="JS81" s="55"/>
      <c r="JT81" s="55"/>
      <c r="JU81" s="55"/>
      <c r="JV81" s="55"/>
      <c r="JW81" s="55"/>
      <c r="JX81" s="55"/>
      <c r="JY81" s="55"/>
      <c r="JZ81" s="55"/>
      <c r="KA81" s="55"/>
      <c r="KB81" s="55"/>
      <c r="KC81" s="55"/>
      <c r="KD81" s="55"/>
      <c r="KE81" s="55"/>
      <c r="KF81" s="55"/>
      <c r="KG81" s="55"/>
      <c r="KH81" s="55"/>
      <c r="KI81" s="55"/>
      <c r="KJ81" s="55"/>
      <c r="KK81" s="55"/>
      <c r="KL81" s="55"/>
      <c r="KM81" s="55"/>
      <c r="KN81" s="55"/>
      <c r="KO81" s="55">
        <f>データ!DX6</f>
        <v>11.15</v>
      </c>
      <c r="KP81" s="55"/>
      <c r="KQ81" s="55"/>
      <c r="KR81" s="55"/>
      <c r="KS81" s="55"/>
      <c r="KT81" s="55"/>
      <c r="KU81" s="55"/>
      <c r="KV81" s="55"/>
      <c r="KW81" s="55"/>
      <c r="KX81" s="55"/>
      <c r="KY81" s="55"/>
      <c r="KZ81" s="55"/>
      <c r="LA81" s="55"/>
      <c r="LB81" s="55"/>
      <c r="LC81" s="55"/>
      <c r="LD81" s="55"/>
      <c r="LE81" s="55"/>
      <c r="LF81" s="55"/>
      <c r="LG81" s="55"/>
      <c r="LH81" s="55"/>
      <c r="LI81" s="55"/>
      <c r="LJ81" s="55"/>
      <c r="LK81" s="55"/>
      <c r="LL81" s="55"/>
      <c r="LM81" s="55"/>
      <c r="LN81" s="55"/>
      <c r="LO81" s="55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5">
        <f>データ!EE6</f>
        <v>0.09</v>
      </c>
      <c r="MX81" s="55"/>
      <c r="MY81" s="55"/>
      <c r="MZ81" s="55"/>
      <c r="NA81" s="55"/>
      <c r="NB81" s="55"/>
      <c r="NC81" s="55"/>
      <c r="ND81" s="55"/>
      <c r="NE81" s="55"/>
      <c r="NF81" s="55"/>
      <c r="NG81" s="55"/>
      <c r="NH81" s="55"/>
      <c r="NI81" s="55"/>
      <c r="NJ81" s="55"/>
      <c r="NK81" s="55"/>
      <c r="NL81" s="55"/>
      <c r="NM81" s="55"/>
      <c r="NN81" s="55"/>
      <c r="NO81" s="55"/>
      <c r="NP81" s="55"/>
      <c r="NQ81" s="55"/>
      <c r="NR81" s="55"/>
      <c r="NS81" s="55"/>
      <c r="NT81" s="55"/>
      <c r="NU81" s="55"/>
      <c r="NV81" s="55"/>
      <c r="NW81" s="55"/>
      <c r="NX81" s="55">
        <f>データ!EF6</f>
        <v>0.4</v>
      </c>
      <c r="NY81" s="55"/>
      <c r="NZ81" s="55"/>
      <c r="OA81" s="55"/>
      <c r="OB81" s="55"/>
      <c r="OC81" s="55"/>
      <c r="OD81" s="55"/>
      <c r="OE81" s="55"/>
      <c r="OF81" s="55"/>
      <c r="OG81" s="55"/>
      <c r="OH81" s="55"/>
      <c r="OI81" s="55"/>
      <c r="OJ81" s="55"/>
      <c r="OK81" s="55"/>
      <c r="OL81" s="55"/>
      <c r="OM81" s="55"/>
      <c r="ON81" s="55"/>
      <c r="OO81" s="55"/>
      <c r="OP81" s="55"/>
      <c r="OQ81" s="55"/>
      <c r="OR81" s="55"/>
      <c r="OS81" s="55"/>
      <c r="OT81" s="55"/>
      <c r="OU81" s="55"/>
      <c r="OV81" s="55"/>
      <c r="OW81" s="55"/>
      <c r="OX81" s="55"/>
      <c r="OY81" s="55">
        <f>データ!EG6</f>
        <v>0.14000000000000001</v>
      </c>
      <c r="OZ81" s="55"/>
      <c r="PA81" s="55"/>
      <c r="PB81" s="55"/>
      <c r="PC81" s="55"/>
      <c r="PD81" s="55"/>
      <c r="PE81" s="55"/>
      <c r="PF81" s="55"/>
      <c r="PG81" s="55"/>
      <c r="PH81" s="55"/>
      <c r="PI81" s="55"/>
      <c r="PJ81" s="55"/>
      <c r="PK81" s="55"/>
      <c r="PL81" s="55"/>
      <c r="PM81" s="55"/>
      <c r="PN81" s="55"/>
      <c r="PO81" s="55"/>
      <c r="PP81" s="55"/>
      <c r="PQ81" s="55"/>
      <c r="PR81" s="55"/>
      <c r="PS81" s="55"/>
      <c r="PT81" s="55"/>
      <c r="PU81" s="55"/>
      <c r="PV81" s="55"/>
      <c r="PW81" s="55"/>
      <c r="PX81" s="55"/>
      <c r="PY81" s="55"/>
      <c r="PZ81" s="55">
        <f>データ!EH6</f>
        <v>0.19</v>
      </c>
      <c r="QA81" s="55"/>
      <c r="QB81" s="55"/>
      <c r="QC81" s="55"/>
      <c r="QD81" s="55"/>
      <c r="QE81" s="55"/>
      <c r="QF81" s="55"/>
      <c r="QG81" s="55"/>
      <c r="QH81" s="55"/>
      <c r="QI81" s="55"/>
      <c r="QJ81" s="55"/>
      <c r="QK81" s="55"/>
      <c r="QL81" s="55"/>
      <c r="QM81" s="55"/>
      <c r="QN81" s="55"/>
      <c r="QO81" s="55"/>
      <c r="QP81" s="55"/>
      <c r="QQ81" s="55"/>
      <c r="QR81" s="55"/>
      <c r="QS81" s="55"/>
      <c r="QT81" s="55"/>
      <c r="QU81" s="55"/>
      <c r="QV81" s="55"/>
      <c r="QW81" s="55"/>
      <c r="QX81" s="55"/>
      <c r="QY81" s="55"/>
      <c r="QZ81" s="55"/>
      <c r="RA81" s="55">
        <f>データ!EI6</f>
        <v>0.06</v>
      </c>
      <c r="RB81" s="55"/>
      <c r="RC81" s="55"/>
      <c r="RD81" s="55"/>
      <c r="RE81" s="55"/>
      <c r="RF81" s="55"/>
      <c r="RG81" s="55"/>
      <c r="RH81" s="55"/>
      <c r="RI81" s="55"/>
      <c r="RJ81" s="55"/>
      <c r="RK81" s="55"/>
      <c r="RL81" s="55"/>
      <c r="RM81" s="55"/>
      <c r="RN81" s="55"/>
      <c r="RO81" s="55"/>
      <c r="RP81" s="55"/>
      <c r="RQ81" s="55"/>
      <c r="RR81" s="55"/>
      <c r="RS81" s="55"/>
      <c r="RT81" s="55"/>
      <c r="RU81" s="55"/>
      <c r="RV81" s="55"/>
      <c r="RW81" s="55"/>
      <c r="RX81" s="55"/>
      <c r="RY81" s="55"/>
      <c r="RZ81" s="55"/>
      <c r="SA81" s="55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49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0"/>
      <c r="CA82" s="50"/>
      <c r="CB82" s="50"/>
      <c r="CC82" s="50"/>
      <c r="CD82" s="50"/>
      <c r="CE82" s="50"/>
      <c r="CF82" s="50"/>
      <c r="CG82" s="50"/>
      <c r="CH82" s="50"/>
      <c r="CI82" s="50"/>
      <c r="CJ82" s="50"/>
      <c r="CK82" s="50"/>
      <c r="CL82" s="50"/>
      <c r="CM82" s="50"/>
      <c r="CN82" s="50"/>
      <c r="CO82" s="50"/>
      <c r="CP82" s="50"/>
      <c r="CQ82" s="50"/>
      <c r="CR82" s="50"/>
      <c r="CS82" s="50"/>
      <c r="CT82" s="50"/>
      <c r="CU82" s="50"/>
      <c r="CV82" s="50"/>
      <c r="CW82" s="50"/>
      <c r="CX82" s="50"/>
      <c r="CY82" s="50"/>
      <c r="CZ82" s="50"/>
      <c r="DA82" s="50"/>
      <c r="DB82" s="50"/>
      <c r="DC82" s="50"/>
      <c r="DD82" s="50"/>
      <c r="DE82" s="50"/>
      <c r="DF82" s="50"/>
      <c r="DG82" s="50"/>
      <c r="DH82" s="50"/>
      <c r="DI82" s="50"/>
      <c r="DJ82" s="50"/>
      <c r="DK82" s="50"/>
      <c r="DL82" s="50"/>
      <c r="DM82" s="50"/>
      <c r="DN82" s="50"/>
      <c r="DO82" s="50"/>
      <c r="DP82" s="50"/>
      <c r="DQ82" s="50"/>
      <c r="DR82" s="50"/>
      <c r="DS82" s="50"/>
      <c r="DT82" s="50"/>
      <c r="DU82" s="50"/>
      <c r="DV82" s="50"/>
      <c r="DW82" s="50"/>
      <c r="DX82" s="50"/>
      <c r="DY82" s="50"/>
      <c r="DZ82" s="50"/>
      <c r="EA82" s="50"/>
      <c r="EB82" s="50"/>
      <c r="EC82" s="50"/>
      <c r="ED82" s="50"/>
      <c r="EE82" s="50"/>
      <c r="EF82" s="50"/>
      <c r="EG82" s="50"/>
      <c r="EH82" s="50"/>
      <c r="EI82" s="50"/>
      <c r="EJ82" s="50"/>
      <c r="EK82" s="50"/>
      <c r="EL82" s="50"/>
      <c r="EM82" s="50"/>
      <c r="EN82" s="50"/>
      <c r="EO82" s="50"/>
      <c r="EP82" s="50"/>
      <c r="EQ82" s="50"/>
      <c r="ER82" s="50"/>
      <c r="ES82" s="50"/>
      <c r="ET82" s="50"/>
      <c r="EU82" s="50"/>
      <c r="EV82" s="50"/>
      <c r="EW82" s="50"/>
      <c r="EX82" s="50"/>
      <c r="EY82" s="50"/>
      <c r="EZ82" s="50"/>
      <c r="FA82" s="50"/>
      <c r="FB82" s="50"/>
      <c r="FC82" s="50"/>
      <c r="FD82" s="50"/>
      <c r="FE82" s="51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49"/>
      <c r="FW82" s="50"/>
      <c r="FX82" s="50"/>
      <c r="FY82" s="50"/>
      <c r="FZ82" s="50"/>
      <c r="GA82" s="50"/>
      <c r="GB82" s="50"/>
      <c r="GC82" s="50"/>
      <c r="GD82" s="50"/>
      <c r="GE82" s="50"/>
      <c r="GF82" s="50"/>
      <c r="GG82" s="50"/>
      <c r="GH82" s="50"/>
      <c r="GI82" s="50"/>
      <c r="GJ82" s="50"/>
      <c r="GK82" s="50"/>
      <c r="GL82" s="50"/>
      <c r="GM82" s="50"/>
      <c r="GN82" s="50"/>
      <c r="GO82" s="50"/>
      <c r="GP82" s="50"/>
      <c r="GQ82" s="50"/>
      <c r="GR82" s="50"/>
      <c r="GS82" s="50"/>
      <c r="GT82" s="50"/>
      <c r="GU82" s="50"/>
      <c r="GV82" s="50"/>
      <c r="GW82" s="50"/>
      <c r="GX82" s="50"/>
      <c r="GY82" s="50"/>
      <c r="GZ82" s="50"/>
      <c r="HA82" s="50"/>
      <c r="HB82" s="50"/>
      <c r="HC82" s="50"/>
      <c r="HD82" s="50"/>
      <c r="HE82" s="50"/>
      <c r="HF82" s="50"/>
      <c r="HG82" s="50"/>
      <c r="HH82" s="50"/>
      <c r="HI82" s="50"/>
      <c r="HJ82" s="50"/>
      <c r="HK82" s="50"/>
      <c r="HL82" s="50"/>
      <c r="HM82" s="50"/>
      <c r="HN82" s="50"/>
      <c r="HO82" s="50"/>
      <c r="HP82" s="50"/>
      <c r="HQ82" s="50"/>
      <c r="HR82" s="50"/>
      <c r="HS82" s="50"/>
      <c r="HT82" s="50"/>
      <c r="HU82" s="50"/>
      <c r="HV82" s="50"/>
      <c r="HW82" s="50"/>
      <c r="HX82" s="50"/>
      <c r="HY82" s="50"/>
      <c r="HZ82" s="50"/>
      <c r="IA82" s="50"/>
      <c r="IB82" s="50"/>
      <c r="IC82" s="50"/>
      <c r="ID82" s="50"/>
      <c r="IE82" s="50"/>
      <c r="IF82" s="50"/>
      <c r="IG82" s="50"/>
      <c r="IH82" s="50"/>
      <c r="II82" s="50"/>
      <c r="IJ82" s="50"/>
      <c r="IK82" s="50"/>
      <c r="IL82" s="50"/>
      <c r="IM82" s="50"/>
      <c r="IN82" s="50"/>
      <c r="IO82" s="50"/>
      <c r="IP82" s="50"/>
      <c r="IQ82" s="50"/>
      <c r="IR82" s="50"/>
      <c r="IS82" s="50"/>
      <c r="IT82" s="50"/>
      <c r="IU82" s="50"/>
      <c r="IV82" s="50"/>
      <c r="IW82" s="50"/>
      <c r="IX82" s="50"/>
      <c r="IY82" s="50"/>
      <c r="IZ82" s="50"/>
      <c r="JA82" s="50"/>
      <c r="JB82" s="50"/>
      <c r="JC82" s="50"/>
      <c r="JD82" s="50"/>
      <c r="JE82" s="50"/>
      <c r="JF82" s="50"/>
      <c r="JG82" s="50"/>
      <c r="JH82" s="50"/>
      <c r="JI82" s="50"/>
      <c r="JJ82" s="50"/>
      <c r="JK82" s="50"/>
      <c r="JL82" s="50"/>
      <c r="JM82" s="50"/>
      <c r="JN82" s="50"/>
      <c r="JO82" s="50"/>
      <c r="JP82" s="50"/>
      <c r="JQ82" s="50"/>
      <c r="JR82" s="50"/>
      <c r="JS82" s="50"/>
      <c r="JT82" s="50"/>
      <c r="JU82" s="50"/>
      <c r="JV82" s="50"/>
      <c r="JW82" s="50"/>
      <c r="JX82" s="50"/>
      <c r="JY82" s="50"/>
      <c r="JZ82" s="50"/>
      <c r="KA82" s="50"/>
      <c r="KB82" s="50"/>
      <c r="KC82" s="50"/>
      <c r="KD82" s="50"/>
      <c r="KE82" s="50"/>
      <c r="KF82" s="50"/>
      <c r="KG82" s="50"/>
      <c r="KH82" s="50"/>
      <c r="KI82" s="50"/>
      <c r="KJ82" s="50"/>
      <c r="KK82" s="50"/>
      <c r="KL82" s="50"/>
      <c r="KM82" s="50"/>
      <c r="KN82" s="50"/>
      <c r="KO82" s="50"/>
      <c r="KP82" s="50"/>
      <c r="KQ82" s="50"/>
      <c r="KR82" s="50"/>
      <c r="KS82" s="50"/>
      <c r="KT82" s="50"/>
      <c r="KU82" s="50"/>
      <c r="KV82" s="50"/>
      <c r="KW82" s="50"/>
      <c r="KX82" s="50"/>
      <c r="KY82" s="50"/>
      <c r="KZ82" s="50"/>
      <c r="LA82" s="50"/>
      <c r="LB82" s="50"/>
      <c r="LC82" s="50"/>
      <c r="LD82" s="50"/>
      <c r="LE82" s="50"/>
      <c r="LF82" s="50"/>
      <c r="LG82" s="50"/>
      <c r="LH82" s="50"/>
      <c r="LI82" s="50"/>
      <c r="LJ82" s="50"/>
      <c r="LK82" s="50"/>
      <c r="LL82" s="50"/>
      <c r="LM82" s="50"/>
      <c r="LN82" s="50"/>
      <c r="LO82" s="50"/>
      <c r="LP82" s="50"/>
      <c r="LQ82" s="51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49"/>
      <c r="MI82" s="50"/>
      <c r="MJ82" s="50"/>
      <c r="MK82" s="50"/>
      <c r="ML82" s="50"/>
      <c r="MM82" s="50"/>
      <c r="MN82" s="50"/>
      <c r="MO82" s="50"/>
      <c r="MP82" s="50"/>
      <c r="MQ82" s="50"/>
      <c r="MR82" s="50"/>
      <c r="MS82" s="50"/>
      <c r="MT82" s="50"/>
      <c r="MU82" s="50"/>
      <c r="MV82" s="50"/>
      <c r="MW82" s="50"/>
      <c r="MX82" s="50"/>
      <c r="MY82" s="50"/>
      <c r="MZ82" s="50"/>
      <c r="NA82" s="50"/>
      <c r="NB82" s="50"/>
      <c r="NC82" s="50"/>
      <c r="ND82" s="50"/>
      <c r="NE82" s="50"/>
      <c r="NF82" s="50"/>
      <c r="NG82" s="50"/>
      <c r="NH82" s="50"/>
      <c r="NI82" s="50"/>
      <c r="NJ82" s="50"/>
      <c r="NK82" s="50"/>
      <c r="NL82" s="50"/>
      <c r="NM82" s="50"/>
      <c r="NN82" s="50"/>
      <c r="NO82" s="50"/>
      <c r="NP82" s="50"/>
      <c r="NQ82" s="50"/>
      <c r="NR82" s="50"/>
      <c r="NS82" s="50"/>
      <c r="NT82" s="50"/>
      <c r="NU82" s="50"/>
      <c r="NV82" s="50"/>
      <c r="NW82" s="50"/>
      <c r="NX82" s="50"/>
      <c r="NY82" s="50"/>
      <c r="NZ82" s="50"/>
      <c r="OA82" s="50"/>
      <c r="OB82" s="50"/>
      <c r="OC82" s="50"/>
      <c r="OD82" s="50"/>
      <c r="OE82" s="50"/>
      <c r="OF82" s="50"/>
      <c r="OG82" s="50"/>
      <c r="OH82" s="50"/>
      <c r="OI82" s="50"/>
      <c r="OJ82" s="50"/>
      <c r="OK82" s="50"/>
      <c r="OL82" s="50"/>
      <c r="OM82" s="50"/>
      <c r="ON82" s="50"/>
      <c r="OO82" s="50"/>
      <c r="OP82" s="50"/>
      <c r="OQ82" s="50"/>
      <c r="OR82" s="50"/>
      <c r="OS82" s="50"/>
      <c r="OT82" s="50"/>
      <c r="OU82" s="50"/>
      <c r="OV82" s="50"/>
      <c r="OW82" s="50"/>
      <c r="OX82" s="50"/>
      <c r="OY82" s="50"/>
      <c r="OZ82" s="50"/>
      <c r="PA82" s="50"/>
      <c r="PB82" s="50"/>
      <c r="PC82" s="50"/>
      <c r="PD82" s="50"/>
      <c r="PE82" s="50"/>
      <c r="PF82" s="50"/>
      <c r="PG82" s="50"/>
      <c r="PH82" s="50"/>
      <c r="PI82" s="50"/>
      <c r="PJ82" s="50"/>
      <c r="PK82" s="50"/>
      <c r="PL82" s="50"/>
      <c r="PM82" s="50"/>
      <c r="PN82" s="50"/>
      <c r="PO82" s="50"/>
      <c r="PP82" s="50"/>
      <c r="PQ82" s="50"/>
      <c r="PR82" s="50"/>
      <c r="PS82" s="50"/>
      <c r="PT82" s="50"/>
      <c r="PU82" s="50"/>
      <c r="PV82" s="50"/>
      <c r="PW82" s="50"/>
      <c r="PX82" s="50"/>
      <c r="PY82" s="50"/>
      <c r="PZ82" s="50"/>
      <c r="QA82" s="50"/>
      <c r="QB82" s="50"/>
      <c r="QC82" s="50"/>
      <c r="QD82" s="50"/>
      <c r="QE82" s="50"/>
      <c r="QF82" s="50"/>
      <c r="QG82" s="50"/>
      <c r="QH82" s="50"/>
      <c r="QI82" s="50"/>
      <c r="QJ82" s="50"/>
      <c r="QK82" s="50"/>
      <c r="QL82" s="50"/>
      <c r="QM82" s="50"/>
      <c r="QN82" s="50"/>
      <c r="QO82" s="50"/>
      <c r="QP82" s="50"/>
      <c r="QQ82" s="50"/>
      <c r="QR82" s="50"/>
      <c r="QS82" s="50"/>
      <c r="QT82" s="50"/>
      <c r="QU82" s="50"/>
      <c r="QV82" s="50"/>
      <c r="QW82" s="50"/>
      <c r="QX82" s="50"/>
      <c r="QY82" s="50"/>
      <c r="QZ82" s="50"/>
      <c r="RA82" s="50"/>
      <c r="RB82" s="50"/>
      <c r="RC82" s="50"/>
      <c r="RD82" s="50"/>
      <c r="RE82" s="50"/>
      <c r="RF82" s="50"/>
      <c r="RG82" s="50"/>
      <c r="RH82" s="50"/>
      <c r="RI82" s="50"/>
      <c r="RJ82" s="50"/>
      <c r="RK82" s="50"/>
      <c r="RL82" s="50"/>
      <c r="RM82" s="50"/>
      <c r="RN82" s="50"/>
      <c r="RO82" s="50"/>
      <c r="RP82" s="50"/>
      <c r="RQ82" s="50"/>
      <c r="RR82" s="50"/>
      <c r="RS82" s="50"/>
      <c r="RT82" s="50"/>
      <c r="RU82" s="50"/>
      <c r="RV82" s="50"/>
      <c r="RW82" s="50"/>
      <c r="RX82" s="50"/>
      <c r="RY82" s="50"/>
      <c r="RZ82" s="50"/>
      <c r="SA82" s="50"/>
      <c r="SB82" s="50"/>
      <c r="SC82" s="51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52" t="s">
        <v>29</v>
      </c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  <c r="AD89" s="52" t="s">
        <v>30</v>
      </c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 t="s">
        <v>31</v>
      </c>
      <c r="BF89" s="52"/>
      <c r="BG89" s="52"/>
      <c r="BH89" s="52"/>
      <c r="BI89" s="52"/>
      <c r="BJ89" s="52"/>
      <c r="BK89" s="52"/>
      <c r="BL89" s="52"/>
      <c r="BM89" s="52"/>
      <c r="BN89" s="52"/>
      <c r="BO89" s="52"/>
      <c r="BP89" s="52"/>
      <c r="BQ89" s="52"/>
      <c r="BR89" s="52"/>
      <c r="BS89" s="52"/>
      <c r="BT89" s="52"/>
      <c r="BU89" s="52"/>
      <c r="BV89" s="52"/>
      <c r="BW89" s="52"/>
      <c r="BX89" s="52"/>
      <c r="BY89" s="52"/>
      <c r="BZ89" s="52"/>
      <c r="CA89" s="52"/>
      <c r="CB89" s="52"/>
      <c r="CC89" s="52"/>
      <c r="CD89" s="52"/>
      <c r="CE89" s="52"/>
      <c r="CF89" s="52" t="s">
        <v>32</v>
      </c>
      <c r="CG89" s="52"/>
      <c r="CH89" s="52"/>
      <c r="CI89" s="52"/>
      <c r="CJ89" s="52"/>
      <c r="CK89" s="52"/>
      <c r="CL89" s="52"/>
      <c r="CM89" s="52"/>
      <c r="CN89" s="52"/>
      <c r="CO89" s="52"/>
      <c r="CP89" s="52"/>
      <c r="CQ89" s="52"/>
      <c r="CR89" s="52"/>
      <c r="CS89" s="52"/>
      <c r="CT89" s="52"/>
      <c r="CU89" s="52"/>
      <c r="CV89" s="52"/>
      <c r="CW89" s="52"/>
      <c r="CX89" s="52"/>
      <c r="CY89" s="52"/>
      <c r="CZ89" s="52"/>
      <c r="DA89" s="52"/>
      <c r="DB89" s="52"/>
      <c r="DC89" s="52"/>
      <c r="DD89" s="52"/>
      <c r="DE89" s="52"/>
      <c r="DF89" s="52"/>
      <c r="DG89" s="52" t="s">
        <v>33</v>
      </c>
      <c r="DH89" s="52"/>
      <c r="DI89" s="52"/>
      <c r="DJ89" s="52"/>
      <c r="DK89" s="52"/>
      <c r="DL89" s="52"/>
      <c r="DM89" s="52"/>
      <c r="DN89" s="52"/>
      <c r="DO89" s="52"/>
      <c r="DP89" s="52"/>
      <c r="DQ89" s="52"/>
      <c r="DR89" s="52"/>
      <c r="DS89" s="52"/>
      <c r="DT89" s="52"/>
      <c r="DU89" s="52"/>
      <c r="DV89" s="52"/>
      <c r="DW89" s="52"/>
      <c r="DX89" s="52"/>
      <c r="DY89" s="52"/>
      <c r="DZ89" s="52"/>
      <c r="EA89" s="52"/>
      <c r="EB89" s="52"/>
      <c r="EC89" s="52"/>
      <c r="ED89" s="52"/>
      <c r="EE89" s="52"/>
      <c r="EF89" s="52"/>
      <c r="EG89" s="52"/>
      <c r="EH89" s="52" t="s">
        <v>34</v>
      </c>
      <c r="EI89" s="52"/>
      <c r="EJ89" s="52"/>
      <c r="EK89" s="52"/>
      <c r="EL89" s="52"/>
      <c r="EM89" s="52"/>
      <c r="EN89" s="52"/>
      <c r="EO89" s="52"/>
      <c r="EP89" s="52"/>
      <c r="EQ89" s="52"/>
      <c r="ER89" s="52"/>
      <c r="ES89" s="52"/>
      <c r="ET89" s="52"/>
      <c r="EU89" s="52"/>
      <c r="EV89" s="52"/>
      <c r="EW89" s="52"/>
      <c r="EX89" s="52"/>
      <c r="EY89" s="52"/>
      <c r="EZ89" s="52"/>
      <c r="FA89" s="52"/>
      <c r="FB89" s="52"/>
      <c r="FC89" s="52"/>
      <c r="FD89" s="52"/>
      <c r="FE89" s="52"/>
      <c r="FF89" s="52"/>
      <c r="FG89" s="52"/>
      <c r="FH89" s="52"/>
      <c r="FI89" s="52" t="s">
        <v>35</v>
      </c>
      <c r="FJ89" s="52"/>
      <c r="FK89" s="52"/>
      <c r="FL89" s="52"/>
      <c r="FM89" s="52"/>
      <c r="FN89" s="52"/>
      <c r="FO89" s="52"/>
      <c r="FP89" s="52"/>
      <c r="FQ89" s="52"/>
      <c r="FR89" s="52"/>
      <c r="FS89" s="52"/>
      <c r="FT89" s="52"/>
      <c r="FU89" s="52"/>
      <c r="FV89" s="52"/>
      <c r="FW89" s="52"/>
      <c r="FX89" s="52"/>
      <c r="FY89" s="52"/>
      <c r="FZ89" s="52"/>
      <c r="GA89" s="52"/>
      <c r="GB89" s="52"/>
      <c r="GC89" s="52"/>
      <c r="GD89" s="52"/>
      <c r="GE89" s="52"/>
      <c r="GF89" s="52"/>
      <c r="GG89" s="52"/>
      <c r="GH89" s="52"/>
      <c r="GI89" s="52"/>
      <c r="GJ89" s="52" t="s">
        <v>36</v>
      </c>
      <c r="GK89" s="52"/>
      <c r="GL89" s="52"/>
      <c r="GM89" s="52"/>
      <c r="GN89" s="52"/>
      <c r="GO89" s="52"/>
      <c r="GP89" s="52"/>
      <c r="GQ89" s="52"/>
      <c r="GR89" s="52"/>
      <c r="GS89" s="52"/>
      <c r="GT89" s="52"/>
      <c r="GU89" s="52"/>
      <c r="GV89" s="52"/>
      <c r="GW89" s="52"/>
      <c r="GX89" s="52"/>
      <c r="GY89" s="52"/>
      <c r="GZ89" s="52"/>
      <c r="HA89" s="52"/>
      <c r="HB89" s="52"/>
      <c r="HC89" s="52"/>
      <c r="HD89" s="52"/>
      <c r="HE89" s="52"/>
      <c r="HF89" s="52"/>
      <c r="HG89" s="52"/>
      <c r="HH89" s="52"/>
      <c r="HI89" s="52"/>
      <c r="HJ89" s="52"/>
      <c r="HK89" s="52" t="s">
        <v>29</v>
      </c>
      <c r="HL89" s="52"/>
      <c r="HM89" s="52"/>
      <c r="HN89" s="52"/>
      <c r="HO89" s="52"/>
      <c r="HP89" s="52"/>
      <c r="HQ89" s="52"/>
      <c r="HR89" s="52"/>
      <c r="HS89" s="52"/>
      <c r="HT89" s="52"/>
      <c r="HU89" s="52"/>
      <c r="HV89" s="52"/>
      <c r="HW89" s="52"/>
      <c r="HX89" s="52"/>
      <c r="HY89" s="52"/>
      <c r="HZ89" s="52"/>
      <c r="IA89" s="52"/>
      <c r="IB89" s="52"/>
      <c r="IC89" s="52"/>
      <c r="ID89" s="52"/>
      <c r="IE89" s="52"/>
      <c r="IF89" s="52"/>
      <c r="IG89" s="52"/>
      <c r="IH89" s="52"/>
      <c r="II89" s="52"/>
      <c r="IJ89" s="52"/>
      <c r="IK89" s="52"/>
      <c r="IL89" s="52" t="s">
        <v>30</v>
      </c>
      <c r="IM89" s="52"/>
      <c r="IN89" s="52"/>
      <c r="IO89" s="52"/>
      <c r="IP89" s="52"/>
      <c r="IQ89" s="52"/>
      <c r="IR89" s="52"/>
      <c r="IS89" s="52"/>
      <c r="IT89" s="52"/>
      <c r="IU89" s="52"/>
      <c r="IV89" s="52"/>
      <c r="IW89" s="52"/>
      <c r="IX89" s="52"/>
      <c r="IY89" s="52"/>
      <c r="IZ89" s="52"/>
      <c r="JA89" s="52"/>
      <c r="JB89" s="52"/>
      <c r="JC89" s="52"/>
      <c r="JD89" s="52"/>
      <c r="JE89" s="52"/>
      <c r="JF89" s="52"/>
      <c r="JG89" s="52"/>
      <c r="JH89" s="52"/>
      <c r="JI89" s="52"/>
      <c r="JJ89" s="52"/>
      <c r="JK89" s="52"/>
      <c r="JL89" s="52"/>
      <c r="JM89" s="52" t="s">
        <v>37</v>
      </c>
      <c r="JN89" s="52"/>
      <c r="JO89" s="52"/>
      <c r="JP89" s="52"/>
      <c r="JQ89" s="52"/>
      <c r="JR89" s="52"/>
      <c r="JS89" s="52"/>
      <c r="JT89" s="52"/>
      <c r="JU89" s="52"/>
      <c r="JV89" s="52"/>
      <c r="JW89" s="52"/>
      <c r="JX89" s="52"/>
      <c r="JY89" s="52"/>
      <c r="JZ89" s="52"/>
      <c r="KA89" s="52"/>
      <c r="KB89" s="52"/>
      <c r="KC89" s="52"/>
      <c r="KD89" s="52"/>
      <c r="KE89" s="52"/>
      <c r="KF89" s="52"/>
      <c r="KG89" s="52"/>
      <c r="KH89" s="52"/>
      <c r="KI89" s="52"/>
      <c r="KJ89" s="52"/>
      <c r="KK89" s="52"/>
      <c r="KL89" s="52"/>
      <c r="KM89" s="52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3" t="str">
        <f>データ!AD6</f>
        <v>【111.95】</v>
      </c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 t="str">
        <f>データ!AO6</f>
        <v>【22.25】</v>
      </c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 t="str">
        <f>データ!AZ6</f>
        <v>【439.16】</v>
      </c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 t="str">
        <f>データ!BK6</f>
        <v>【227.97】</v>
      </c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  <c r="CZ90" s="53"/>
      <c r="DA90" s="53"/>
      <c r="DB90" s="53"/>
      <c r="DC90" s="53"/>
      <c r="DD90" s="53"/>
      <c r="DE90" s="53"/>
      <c r="DF90" s="53"/>
      <c r="DG90" s="53" t="str">
        <f>データ!BV6</f>
        <v>【107.69】</v>
      </c>
      <c r="DH90" s="53"/>
      <c r="DI90" s="53"/>
      <c r="DJ90" s="53"/>
      <c r="DK90" s="53"/>
      <c r="DL90" s="53"/>
      <c r="DM90" s="53"/>
      <c r="DN90" s="53"/>
      <c r="DO90" s="53"/>
      <c r="DP90" s="53"/>
      <c r="DQ90" s="53"/>
      <c r="DR90" s="53"/>
      <c r="DS90" s="53"/>
      <c r="DT90" s="53"/>
      <c r="DU90" s="53"/>
      <c r="DV90" s="53"/>
      <c r="DW90" s="53"/>
      <c r="DX90" s="53"/>
      <c r="DY90" s="53"/>
      <c r="DZ90" s="53"/>
      <c r="EA90" s="53"/>
      <c r="EB90" s="53"/>
      <c r="EC90" s="53"/>
      <c r="ED90" s="53"/>
      <c r="EE90" s="53"/>
      <c r="EF90" s="53"/>
      <c r="EG90" s="53"/>
      <c r="EH90" s="53" t="str">
        <f>データ!CG6</f>
        <v>【20.26】</v>
      </c>
      <c r="EI90" s="53"/>
      <c r="EJ90" s="53"/>
      <c r="EK90" s="53"/>
      <c r="EL90" s="53"/>
      <c r="EM90" s="53"/>
      <c r="EN90" s="53"/>
      <c r="EO90" s="53"/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3"/>
      <c r="FF90" s="53"/>
      <c r="FG90" s="53"/>
      <c r="FH90" s="53"/>
      <c r="FI90" s="53" t="str">
        <f>データ!CR6</f>
        <v>【52.31】</v>
      </c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3" t="str">
        <f>データ!DC6</f>
        <v>【77.20】</v>
      </c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3" t="str">
        <f>データ!DN6</f>
        <v>【61.29】</v>
      </c>
      <c r="HL90" s="54"/>
      <c r="HM90" s="54"/>
      <c r="HN90" s="54"/>
      <c r="HO90" s="54"/>
      <c r="HP90" s="54"/>
      <c r="HQ90" s="54"/>
      <c r="HR90" s="54"/>
      <c r="HS90" s="54"/>
      <c r="HT90" s="54"/>
      <c r="HU90" s="54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3" t="str">
        <f>データ!DY6</f>
        <v>【50.74】</v>
      </c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3" t="str">
        <f>データ!EJ6</f>
        <v>【0.20】</v>
      </c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r+6eE46ZCeAZM8MI799D3LRibouXfTTqRhSqXxLp7LhxjjHKFvTl7In7A80aFaPp78LCOie3RhPEVx7UhbnyrQ==" saltValue="fhCMgwz+DxhPaoOtVS46yw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1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38</v>
      </c>
    </row>
    <row r="2" spans="1:140" x14ac:dyDescent="0.15">
      <c r="A2" s="28" t="s">
        <v>39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40</v>
      </c>
      <c r="B3" s="29" t="s">
        <v>41</v>
      </c>
      <c r="C3" s="29" t="s">
        <v>42</v>
      </c>
      <c r="D3" s="29" t="s">
        <v>43</v>
      </c>
      <c r="E3" s="29" t="s">
        <v>44</v>
      </c>
      <c r="F3" s="29" t="s">
        <v>45</v>
      </c>
      <c r="G3" s="29" t="s">
        <v>46</v>
      </c>
      <c r="H3" s="146" t="s">
        <v>47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48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49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50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51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52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53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54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55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56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57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58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59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60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61</v>
      </c>
      <c r="B5" s="31"/>
      <c r="C5" s="31"/>
      <c r="D5" s="31"/>
      <c r="E5" s="31"/>
      <c r="F5" s="31"/>
      <c r="G5" s="31"/>
      <c r="H5" s="32" t="s">
        <v>62</v>
      </c>
      <c r="I5" s="32" t="s">
        <v>63</v>
      </c>
      <c r="J5" s="32" t="s">
        <v>64</v>
      </c>
      <c r="K5" s="32" t="s">
        <v>65</v>
      </c>
      <c r="L5" s="32" t="s">
        <v>66</v>
      </c>
      <c r="M5" s="32" t="s">
        <v>67</v>
      </c>
      <c r="N5" s="32" t="s">
        <v>68</v>
      </c>
      <c r="O5" s="32" t="s">
        <v>69</v>
      </c>
      <c r="P5" s="32" t="s">
        <v>70</v>
      </c>
      <c r="Q5" s="32" t="s">
        <v>71</v>
      </c>
      <c r="R5" s="32" t="s">
        <v>72</v>
      </c>
      <c r="S5" s="32" t="s">
        <v>73</v>
      </c>
      <c r="T5" s="32" t="s">
        <v>74</v>
      </c>
      <c r="U5" s="32" t="s">
        <v>75</v>
      </c>
      <c r="V5" s="32" t="s">
        <v>76</v>
      </c>
      <c r="W5" s="32" t="s">
        <v>77</v>
      </c>
      <c r="X5" s="32" t="s">
        <v>78</v>
      </c>
      <c r="Y5" s="32" t="s">
        <v>79</v>
      </c>
      <c r="Z5" s="32" t="s">
        <v>80</v>
      </c>
      <c r="AA5" s="32" t="s">
        <v>81</v>
      </c>
      <c r="AB5" s="32" t="s">
        <v>82</v>
      </c>
      <c r="AC5" s="32" t="s">
        <v>83</v>
      </c>
      <c r="AD5" s="32" t="s">
        <v>84</v>
      </c>
      <c r="AE5" s="32" t="s">
        <v>74</v>
      </c>
      <c r="AF5" s="32" t="s">
        <v>75</v>
      </c>
      <c r="AG5" s="32" t="s">
        <v>76</v>
      </c>
      <c r="AH5" s="32" t="s">
        <v>77</v>
      </c>
      <c r="AI5" s="32" t="s">
        <v>78</v>
      </c>
      <c r="AJ5" s="32" t="s">
        <v>79</v>
      </c>
      <c r="AK5" s="32" t="s">
        <v>80</v>
      </c>
      <c r="AL5" s="32" t="s">
        <v>81</v>
      </c>
      <c r="AM5" s="32" t="s">
        <v>82</v>
      </c>
      <c r="AN5" s="32" t="s">
        <v>83</v>
      </c>
      <c r="AO5" s="32" t="s">
        <v>85</v>
      </c>
      <c r="AP5" s="32" t="s">
        <v>74</v>
      </c>
      <c r="AQ5" s="32" t="s">
        <v>75</v>
      </c>
      <c r="AR5" s="32" t="s">
        <v>76</v>
      </c>
      <c r="AS5" s="32" t="s">
        <v>77</v>
      </c>
      <c r="AT5" s="32" t="s">
        <v>78</v>
      </c>
      <c r="AU5" s="32" t="s">
        <v>79</v>
      </c>
      <c r="AV5" s="32" t="s">
        <v>80</v>
      </c>
      <c r="AW5" s="32" t="s">
        <v>81</v>
      </c>
      <c r="AX5" s="32" t="s">
        <v>82</v>
      </c>
      <c r="AY5" s="32" t="s">
        <v>83</v>
      </c>
      <c r="AZ5" s="32" t="s">
        <v>85</v>
      </c>
      <c r="BA5" s="32" t="s">
        <v>74</v>
      </c>
      <c r="BB5" s="32" t="s">
        <v>75</v>
      </c>
      <c r="BC5" s="32" t="s">
        <v>76</v>
      </c>
      <c r="BD5" s="32" t="s">
        <v>77</v>
      </c>
      <c r="BE5" s="32" t="s">
        <v>78</v>
      </c>
      <c r="BF5" s="32" t="s">
        <v>79</v>
      </c>
      <c r="BG5" s="32" t="s">
        <v>80</v>
      </c>
      <c r="BH5" s="32" t="s">
        <v>81</v>
      </c>
      <c r="BI5" s="32" t="s">
        <v>82</v>
      </c>
      <c r="BJ5" s="32" t="s">
        <v>83</v>
      </c>
      <c r="BK5" s="32" t="s">
        <v>85</v>
      </c>
      <c r="BL5" s="32" t="s">
        <v>74</v>
      </c>
      <c r="BM5" s="32" t="s">
        <v>75</v>
      </c>
      <c r="BN5" s="32" t="s">
        <v>76</v>
      </c>
      <c r="BO5" s="32" t="s">
        <v>77</v>
      </c>
      <c r="BP5" s="32" t="s">
        <v>78</v>
      </c>
      <c r="BQ5" s="32" t="s">
        <v>79</v>
      </c>
      <c r="BR5" s="32" t="s">
        <v>80</v>
      </c>
      <c r="BS5" s="32" t="s">
        <v>81</v>
      </c>
      <c r="BT5" s="32" t="s">
        <v>82</v>
      </c>
      <c r="BU5" s="32" t="s">
        <v>83</v>
      </c>
      <c r="BV5" s="32" t="s">
        <v>85</v>
      </c>
      <c r="BW5" s="32" t="s">
        <v>74</v>
      </c>
      <c r="BX5" s="32" t="s">
        <v>75</v>
      </c>
      <c r="BY5" s="32" t="s">
        <v>76</v>
      </c>
      <c r="BZ5" s="32" t="s">
        <v>77</v>
      </c>
      <c r="CA5" s="32" t="s">
        <v>78</v>
      </c>
      <c r="CB5" s="32" t="s">
        <v>79</v>
      </c>
      <c r="CC5" s="32" t="s">
        <v>80</v>
      </c>
      <c r="CD5" s="32" t="s">
        <v>81</v>
      </c>
      <c r="CE5" s="32" t="s">
        <v>82</v>
      </c>
      <c r="CF5" s="32" t="s">
        <v>83</v>
      </c>
      <c r="CG5" s="32" t="s">
        <v>85</v>
      </c>
      <c r="CH5" s="32" t="s">
        <v>74</v>
      </c>
      <c r="CI5" s="32" t="s">
        <v>75</v>
      </c>
      <c r="CJ5" s="32" t="s">
        <v>76</v>
      </c>
      <c r="CK5" s="32" t="s">
        <v>77</v>
      </c>
      <c r="CL5" s="32" t="s">
        <v>78</v>
      </c>
      <c r="CM5" s="32" t="s">
        <v>79</v>
      </c>
      <c r="CN5" s="32" t="s">
        <v>80</v>
      </c>
      <c r="CO5" s="32" t="s">
        <v>81</v>
      </c>
      <c r="CP5" s="32" t="s">
        <v>82</v>
      </c>
      <c r="CQ5" s="32" t="s">
        <v>83</v>
      </c>
      <c r="CR5" s="32" t="s">
        <v>85</v>
      </c>
      <c r="CS5" s="32" t="s">
        <v>74</v>
      </c>
      <c r="CT5" s="32" t="s">
        <v>75</v>
      </c>
      <c r="CU5" s="32" t="s">
        <v>76</v>
      </c>
      <c r="CV5" s="32" t="s">
        <v>77</v>
      </c>
      <c r="CW5" s="32" t="s">
        <v>78</v>
      </c>
      <c r="CX5" s="32" t="s">
        <v>79</v>
      </c>
      <c r="CY5" s="32" t="s">
        <v>80</v>
      </c>
      <c r="CZ5" s="32" t="s">
        <v>81</v>
      </c>
      <c r="DA5" s="32" t="s">
        <v>82</v>
      </c>
      <c r="DB5" s="32" t="s">
        <v>83</v>
      </c>
      <c r="DC5" s="32" t="s">
        <v>85</v>
      </c>
      <c r="DD5" s="32" t="s">
        <v>74</v>
      </c>
      <c r="DE5" s="32" t="s">
        <v>75</v>
      </c>
      <c r="DF5" s="32" t="s">
        <v>76</v>
      </c>
      <c r="DG5" s="32" t="s">
        <v>77</v>
      </c>
      <c r="DH5" s="32" t="s">
        <v>78</v>
      </c>
      <c r="DI5" s="32" t="s">
        <v>79</v>
      </c>
      <c r="DJ5" s="32" t="s">
        <v>80</v>
      </c>
      <c r="DK5" s="32" t="s">
        <v>81</v>
      </c>
      <c r="DL5" s="32" t="s">
        <v>82</v>
      </c>
      <c r="DM5" s="32" t="s">
        <v>83</v>
      </c>
      <c r="DN5" s="32" t="s">
        <v>85</v>
      </c>
      <c r="DO5" s="32" t="s">
        <v>74</v>
      </c>
      <c r="DP5" s="32" t="s">
        <v>75</v>
      </c>
      <c r="DQ5" s="32" t="s">
        <v>76</v>
      </c>
      <c r="DR5" s="32" t="s">
        <v>77</v>
      </c>
      <c r="DS5" s="32" t="s">
        <v>78</v>
      </c>
      <c r="DT5" s="32" t="s">
        <v>79</v>
      </c>
      <c r="DU5" s="32" t="s">
        <v>80</v>
      </c>
      <c r="DV5" s="32" t="s">
        <v>81</v>
      </c>
      <c r="DW5" s="32" t="s">
        <v>82</v>
      </c>
      <c r="DX5" s="32" t="s">
        <v>83</v>
      </c>
      <c r="DY5" s="32" t="s">
        <v>85</v>
      </c>
      <c r="DZ5" s="32" t="s">
        <v>74</v>
      </c>
      <c r="EA5" s="32" t="s">
        <v>75</v>
      </c>
      <c r="EB5" s="32" t="s">
        <v>76</v>
      </c>
      <c r="EC5" s="32" t="s">
        <v>77</v>
      </c>
      <c r="ED5" s="32" t="s">
        <v>78</v>
      </c>
      <c r="EE5" s="32" t="s">
        <v>79</v>
      </c>
      <c r="EF5" s="32" t="s">
        <v>80</v>
      </c>
      <c r="EG5" s="32" t="s">
        <v>81</v>
      </c>
      <c r="EH5" s="32" t="s">
        <v>82</v>
      </c>
      <c r="EI5" s="32" t="s">
        <v>83</v>
      </c>
      <c r="EJ5" s="32" t="s">
        <v>85</v>
      </c>
    </row>
    <row r="6" spans="1:140" s="36" customFormat="1" x14ac:dyDescent="0.15">
      <c r="A6" s="28" t="s">
        <v>86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136.56</v>
      </c>
      <c r="U6" s="35">
        <f>U7</f>
        <v>145.49</v>
      </c>
      <c r="V6" s="35">
        <f>V7</f>
        <v>134.9</v>
      </c>
      <c r="W6" s="35">
        <f>W7</f>
        <v>150.04</v>
      </c>
      <c r="X6" s="35">
        <f t="shared" si="3"/>
        <v>144.19999999999999</v>
      </c>
      <c r="Y6" s="35">
        <f t="shared" si="3"/>
        <v>110.19</v>
      </c>
      <c r="Z6" s="35">
        <f t="shared" si="3"/>
        <v>113.73</v>
      </c>
      <c r="AA6" s="35">
        <f t="shared" si="3"/>
        <v>115.42</v>
      </c>
      <c r="AB6" s="35">
        <f t="shared" si="3"/>
        <v>114.11</v>
      </c>
      <c r="AC6" s="35">
        <f t="shared" si="3"/>
        <v>109.14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132.55000000000001</v>
      </c>
      <c r="AK6" s="35">
        <f t="shared" si="3"/>
        <v>134.69</v>
      </c>
      <c r="AL6" s="35">
        <f t="shared" si="3"/>
        <v>133.63999999999999</v>
      </c>
      <c r="AM6" s="35">
        <f t="shared" si="3"/>
        <v>140.65</v>
      </c>
      <c r="AN6" s="35">
        <f t="shared" si="3"/>
        <v>163.19999999999999</v>
      </c>
      <c r="AO6" s="33" t="str">
        <f>IF(AO7="-","【-】","【"&amp;SUBSTITUTE(TEXT(AO7,"#,##0.00"),"-","△")&amp;"】")</f>
        <v>【22.25】</v>
      </c>
      <c r="AP6" s="35">
        <f t="shared" si="3"/>
        <v>214.85</v>
      </c>
      <c r="AQ6" s="35">
        <f>AQ7</f>
        <v>271.92</v>
      </c>
      <c r="AR6" s="35">
        <f>AR7</f>
        <v>298.89999999999998</v>
      </c>
      <c r="AS6" s="35">
        <f>AS7</f>
        <v>370.59</v>
      </c>
      <c r="AT6" s="35">
        <f t="shared" si="3"/>
        <v>505.85</v>
      </c>
      <c r="AU6" s="35">
        <f t="shared" si="3"/>
        <v>819.73</v>
      </c>
      <c r="AV6" s="35">
        <f t="shared" si="3"/>
        <v>834.05</v>
      </c>
      <c r="AW6" s="35">
        <f t="shared" si="3"/>
        <v>1011.55</v>
      </c>
      <c r="AX6" s="35">
        <f t="shared" si="3"/>
        <v>913.57</v>
      </c>
      <c r="AY6" s="35">
        <f t="shared" si="3"/>
        <v>973.79</v>
      </c>
      <c r="AZ6" s="33" t="str">
        <f>IF(AZ7="-","【-】","【"&amp;SUBSTITUTE(TEXT(AZ7,"#,##0.00"),"-","△")&amp;"】")</f>
        <v>【439.16】</v>
      </c>
      <c r="BA6" s="35">
        <f t="shared" si="3"/>
        <v>277.11</v>
      </c>
      <c r="BB6" s="35">
        <f>BB7</f>
        <v>252.42</v>
      </c>
      <c r="BC6" s="35">
        <f>BC7</f>
        <v>202.01</v>
      </c>
      <c r="BD6" s="35">
        <f>BD7</f>
        <v>157.99</v>
      </c>
      <c r="BE6" s="35">
        <f t="shared" si="3"/>
        <v>145.35</v>
      </c>
      <c r="BF6" s="35">
        <f t="shared" si="3"/>
        <v>490.39</v>
      </c>
      <c r="BG6" s="35">
        <f t="shared" si="3"/>
        <v>475.44</v>
      </c>
      <c r="BH6" s="35">
        <f t="shared" si="3"/>
        <v>413.6</v>
      </c>
      <c r="BI6" s="35">
        <f t="shared" si="3"/>
        <v>398.17</v>
      </c>
      <c r="BJ6" s="35">
        <f t="shared" si="3"/>
        <v>388.41</v>
      </c>
      <c r="BK6" s="33" t="str">
        <f>IF(BK7="-","【-】","【"&amp;SUBSTITUTE(TEXT(BK7,"#,##0.00"),"-","△")&amp;"】")</f>
        <v>【227.97】</v>
      </c>
      <c r="BL6" s="35">
        <f t="shared" si="3"/>
        <v>142.61000000000001</v>
      </c>
      <c r="BM6" s="35">
        <f>BM7</f>
        <v>152.81</v>
      </c>
      <c r="BN6" s="35">
        <f>BN7</f>
        <v>140.15</v>
      </c>
      <c r="BO6" s="35">
        <f>BO7</f>
        <v>157.75</v>
      </c>
      <c r="BP6" s="35">
        <f t="shared" si="3"/>
        <v>150.85</v>
      </c>
      <c r="BQ6" s="35">
        <f t="shared" si="3"/>
        <v>90.8</v>
      </c>
      <c r="BR6" s="35">
        <f t="shared" si="3"/>
        <v>93.49</v>
      </c>
      <c r="BS6" s="35">
        <f t="shared" si="3"/>
        <v>94.77</v>
      </c>
      <c r="BT6" s="35">
        <f t="shared" si="3"/>
        <v>89.59</v>
      </c>
      <c r="BU6" s="35">
        <f t="shared" si="3"/>
        <v>88.44</v>
      </c>
      <c r="BV6" s="33" t="str">
        <f>IF(BV7="-","【-】","【"&amp;SUBSTITUTE(TEXT(BV7,"#,##0.00"),"-","△")&amp;"】")</f>
        <v>【107.69】</v>
      </c>
      <c r="BW6" s="35">
        <f t="shared" si="3"/>
        <v>37.74</v>
      </c>
      <c r="BX6" s="35">
        <f>BX7</f>
        <v>35.25</v>
      </c>
      <c r="BY6" s="35">
        <f>BY7</f>
        <v>38</v>
      </c>
      <c r="BZ6" s="35">
        <f>BZ7</f>
        <v>33.659999999999997</v>
      </c>
      <c r="CA6" s="35">
        <f t="shared" si="3"/>
        <v>31.28</v>
      </c>
      <c r="CB6" s="35">
        <f t="shared" si="3"/>
        <v>50.56</v>
      </c>
      <c r="CC6" s="35">
        <f t="shared" si="3"/>
        <v>49.4</v>
      </c>
      <c r="CD6" s="35">
        <f t="shared" si="3"/>
        <v>49.51</v>
      </c>
      <c r="CE6" s="35">
        <f t="shared" si="3"/>
        <v>52.49</v>
      </c>
      <c r="CF6" s="35">
        <f t="shared" ref="CF6" si="4">CF7</f>
        <v>51.61</v>
      </c>
      <c r="CG6" s="33" t="str">
        <f>IF(CG7="-","【-】","【"&amp;SUBSTITUTE(TEXT(CG7,"#,##0.00"),"-","△")&amp;"】")</f>
        <v>【20.26】</v>
      </c>
      <c r="CH6" s="35">
        <f t="shared" ref="CH6:CQ6" si="5">CH7</f>
        <v>27.28</v>
      </c>
      <c r="CI6" s="35">
        <f>CI7</f>
        <v>27.75</v>
      </c>
      <c r="CJ6" s="35">
        <f>CJ7</f>
        <v>27.69</v>
      </c>
      <c r="CK6" s="35">
        <f>CK7</f>
        <v>32.72</v>
      </c>
      <c r="CL6" s="35">
        <f t="shared" si="5"/>
        <v>35.11</v>
      </c>
      <c r="CM6" s="35">
        <f t="shared" si="5"/>
        <v>34.19</v>
      </c>
      <c r="CN6" s="35">
        <f t="shared" si="5"/>
        <v>36.65</v>
      </c>
      <c r="CO6" s="35">
        <f t="shared" si="5"/>
        <v>33.29</v>
      </c>
      <c r="CP6" s="35">
        <f t="shared" si="5"/>
        <v>31.77</v>
      </c>
      <c r="CQ6" s="35">
        <f t="shared" si="5"/>
        <v>33.729999999999997</v>
      </c>
      <c r="CR6" s="33" t="str">
        <f>IF(CR7="-","【-】","【"&amp;SUBSTITUTE(TEXT(CR7,"#,##0.00"),"-","△")&amp;"】")</f>
        <v>【52.31】</v>
      </c>
      <c r="CS6" s="35">
        <f t="shared" ref="CS6:DB6" si="6">CS7</f>
        <v>43.52</v>
      </c>
      <c r="CT6" s="35">
        <f>CT7</f>
        <v>44.39</v>
      </c>
      <c r="CU6" s="35">
        <f>CU7</f>
        <v>46.6</v>
      </c>
      <c r="CV6" s="35">
        <f>CV7</f>
        <v>55.2</v>
      </c>
      <c r="CW6" s="35">
        <f t="shared" si="6"/>
        <v>57.05</v>
      </c>
      <c r="CX6" s="35">
        <f t="shared" si="6"/>
        <v>49.05</v>
      </c>
      <c r="CY6" s="35">
        <f t="shared" si="6"/>
        <v>50.94</v>
      </c>
      <c r="CZ6" s="35">
        <f t="shared" si="6"/>
        <v>49.76</v>
      </c>
      <c r="DA6" s="35">
        <f t="shared" si="6"/>
        <v>49.18</v>
      </c>
      <c r="DB6" s="35">
        <f t="shared" si="6"/>
        <v>52.48</v>
      </c>
      <c r="DC6" s="33" t="str">
        <f>IF(DC7="-","【-】","【"&amp;SUBSTITUTE(TEXT(DC7,"#,##0.00"),"-","△")&amp;"】")</f>
        <v>【77.20】</v>
      </c>
      <c r="DD6" s="35">
        <f t="shared" ref="DD6:DM6" si="7">DD7</f>
        <v>37.299999999999997</v>
      </c>
      <c r="DE6" s="35">
        <f>DE7</f>
        <v>39.08</v>
      </c>
      <c r="DF6" s="35">
        <f>DF7</f>
        <v>41.37</v>
      </c>
      <c r="DG6" s="35">
        <f>DG7</f>
        <v>42.53</v>
      </c>
      <c r="DH6" s="35">
        <f t="shared" si="7"/>
        <v>44.89</v>
      </c>
      <c r="DI6" s="35">
        <f t="shared" si="7"/>
        <v>55.32</v>
      </c>
      <c r="DJ6" s="35">
        <f t="shared" si="7"/>
        <v>55.08</v>
      </c>
      <c r="DK6" s="35">
        <f t="shared" si="7"/>
        <v>56.95</v>
      </c>
      <c r="DL6" s="35">
        <f t="shared" si="7"/>
        <v>58</v>
      </c>
      <c r="DM6" s="35">
        <f t="shared" si="7"/>
        <v>56.39</v>
      </c>
      <c r="DN6" s="33" t="str">
        <f>IF(DN7="-","【-】","【"&amp;SUBSTITUTE(TEXT(DN7,"#,##0.00"),"-","△")&amp;"】")</f>
        <v>【61.29】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7.35</v>
      </c>
      <c r="DU6" s="35">
        <f t="shared" si="8"/>
        <v>7.6</v>
      </c>
      <c r="DV6" s="35">
        <f t="shared" si="8"/>
        <v>7.9</v>
      </c>
      <c r="DW6" s="35">
        <f t="shared" si="8"/>
        <v>8.2100000000000009</v>
      </c>
      <c r="DX6" s="35">
        <f t="shared" si="8"/>
        <v>11.15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0.09</v>
      </c>
      <c r="EF6" s="35">
        <f t="shared" si="9"/>
        <v>0.4</v>
      </c>
      <c r="EG6" s="35">
        <f t="shared" si="9"/>
        <v>0.14000000000000001</v>
      </c>
      <c r="EH6" s="35">
        <f t="shared" si="9"/>
        <v>0.19</v>
      </c>
      <c r="EI6" s="35">
        <f t="shared" si="9"/>
        <v>0.06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87</v>
      </c>
      <c r="C7" s="37" t="s">
        <v>88</v>
      </c>
      <c r="D7" s="37" t="s">
        <v>89</v>
      </c>
      <c r="E7" s="37" t="s">
        <v>90</v>
      </c>
      <c r="F7" s="37" t="s">
        <v>91</v>
      </c>
      <c r="G7" s="37" t="s">
        <v>92</v>
      </c>
      <c r="H7" s="37" t="s">
        <v>93</v>
      </c>
      <c r="I7" s="37" t="s">
        <v>94</v>
      </c>
      <c r="J7" s="37" t="s">
        <v>95</v>
      </c>
      <c r="K7" s="38">
        <v>9760</v>
      </c>
      <c r="L7" s="37" t="s">
        <v>96</v>
      </c>
      <c r="M7" s="38">
        <v>1</v>
      </c>
      <c r="N7" s="38">
        <v>3427</v>
      </c>
      <c r="O7" s="39" t="s">
        <v>97</v>
      </c>
      <c r="P7" s="39">
        <v>68.599999999999994</v>
      </c>
      <c r="Q7" s="38">
        <v>13</v>
      </c>
      <c r="R7" s="38">
        <v>5568</v>
      </c>
      <c r="S7" s="37" t="s">
        <v>98</v>
      </c>
      <c r="T7" s="40">
        <v>136.56</v>
      </c>
      <c r="U7" s="40">
        <v>145.49</v>
      </c>
      <c r="V7" s="40">
        <v>134.9</v>
      </c>
      <c r="W7" s="40">
        <v>150.04</v>
      </c>
      <c r="X7" s="40">
        <v>144.19999999999999</v>
      </c>
      <c r="Y7" s="40">
        <v>110.19</v>
      </c>
      <c r="Z7" s="40">
        <v>113.73</v>
      </c>
      <c r="AA7" s="40">
        <v>115.42</v>
      </c>
      <c r="AB7" s="40">
        <v>114.11</v>
      </c>
      <c r="AC7" s="41">
        <v>109.14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132.55000000000001</v>
      </c>
      <c r="AK7" s="40">
        <v>134.69</v>
      </c>
      <c r="AL7" s="40">
        <v>133.63999999999999</v>
      </c>
      <c r="AM7" s="40">
        <v>140.65</v>
      </c>
      <c r="AN7" s="40">
        <v>163.19999999999999</v>
      </c>
      <c r="AO7" s="40">
        <v>22.25</v>
      </c>
      <c r="AP7" s="40">
        <v>214.85</v>
      </c>
      <c r="AQ7" s="40">
        <v>271.92</v>
      </c>
      <c r="AR7" s="40">
        <v>298.89999999999998</v>
      </c>
      <c r="AS7" s="40">
        <v>370.59</v>
      </c>
      <c r="AT7" s="40">
        <v>505.85</v>
      </c>
      <c r="AU7" s="40">
        <v>819.73</v>
      </c>
      <c r="AV7" s="40">
        <v>834.05</v>
      </c>
      <c r="AW7" s="40">
        <v>1011.55</v>
      </c>
      <c r="AX7" s="40">
        <v>913.57</v>
      </c>
      <c r="AY7" s="40">
        <v>973.79</v>
      </c>
      <c r="AZ7" s="40">
        <v>439.16</v>
      </c>
      <c r="BA7" s="40">
        <v>277.11</v>
      </c>
      <c r="BB7" s="40">
        <v>252.42</v>
      </c>
      <c r="BC7" s="40">
        <v>202.01</v>
      </c>
      <c r="BD7" s="40">
        <v>157.99</v>
      </c>
      <c r="BE7" s="40">
        <v>145.35</v>
      </c>
      <c r="BF7" s="40">
        <v>490.39</v>
      </c>
      <c r="BG7" s="40">
        <v>475.44</v>
      </c>
      <c r="BH7" s="40">
        <v>413.6</v>
      </c>
      <c r="BI7" s="40">
        <v>398.17</v>
      </c>
      <c r="BJ7" s="40">
        <v>388.41</v>
      </c>
      <c r="BK7" s="40">
        <v>227.97</v>
      </c>
      <c r="BL7" s="40">
        <v>142.61000000000001</v>
      </c>
      <c r="BM7" s="40">
        <v>152.81</v>
      </c>
      <c r="BN7" s="40">
        <v>140.15</v>
      </c>
      <c r="BO7" s="40">
        <v>157.75</v>
      </c>
      <c r="BP7" s="40">
        <v>150.85</v>
      </c>
      <c r="BQ7" s="40">
        <v>90.8</v>
      </c>
      <c r="BR7" s="40">
        <v>93.49</v>
      </c>
      <c r="BS7" s="40">
        <v>94.77</v>
      </c>
      <c r="BT7" s="40">
        <v>89.59</v>
      </c>
      <c r="BU7" s="40">
        <v>88.44</v>
      </c>
      <c r="BV7" s="40">
        <v>107.69</v>
      </c>
      <c r="BW7" s="40">
        <v>37.74</v>
      </c>
      <c r="BX7" s="40">
        <v>35.25</v>
      </c>
      <c r="BY7" s="40">
        <v>38</v>
      </c>
      <c r="BZ7" s="40">
        <v>33.659999999999997</v>
      </c>
      <c r="CA7" s="40">
        <v>31.28</v>
      </c>
      <c r="CB7" s="40">
        <v>50.56</v>
      </c>
      <c r="CC7" s="40">
        <v>49.4</v>
      </c>
      <c r="CD7" s="40">
        <v>49.51</v>
      </c>
      <c r="CE7" s="40">
        <v>52.49</v>
      </c>
      <c r="CF7" s="40">
        <v>51.61</v>
      </c>
      <c r="CG7" s="40">
        <v>20.260000000000002</v>
      </c>
      <c r="CH7" s="40">
        <v>27.28</v>
      </c>
      <c r="CI7" s="40">
        <v>27.75</v>
      </c>
      <c r="CJ7" s="40">
        <v>27.69</v>
      </c>
      <c r="CK7" s="40">
        <v>32.72</v>
      </c>
      <c r="CL7" s="40">
        <v>35.11</v>
      </c>
      <c r="CM7" s="40">
        <v>34.19</v>
      </c>
      <c r="CN7" s="40">
        <v>36.65</v>
      </c>
      <c r="CO7" s="40">
        <v>33.29</v>
      </c>
      <c r="CP7" s="40">
        <v>31.77</v>
      </c>
      <c r="CQ7" s="40">
        <v>33.729999999999997</v>
      </c>
      <c r="CR7" s="40">
        <v>52.31</v>
      </c>
      <c r="CS7" s="40">
        <v>43.52</v>
      </c>
      <c r="CT7" s="40">
        <v>44.39</v>
      </c>
      <c r="CU7" s="40">
        <v>46.6</v>
      </c>
      <c r="CV7" s="40">
        <v>55.2</v>
      </c>
      <c r="CW7" s="40">
        <v>57.05</v>
      </c>
      <c r="CX7" s="40">
        <v>49.05</v>
      </c>
      <c r="CY7" s="40">
        <v>50.94</v>
      </c>
      <c r="CZ7" s="40">
        <v>49.76</v>
      </c>
      <c r="DA7" s="40">
        <v>49.18</v>
      </c>
      <c r="DB7" s="40">
        <v>52.48</v>
      </c>
      <c r="DC7" s="40">
        <v>77.2</v>
      </c>
      <c r="DD7" s="40">
        <v>37.299999999999997</v>
      </c>
      <c r="DE7" s="40">
        <v>39.08</v>
      </c>
      <c r="DF7" s="40">
        <v>41.37</v>
      </c>
      <c r="DG7" s="40">
        <v>42.53</v>
      </c>
      <c r="DH7" s="40">
        <v>44.89</v>
      </c>
      <c r="DI7" s="40">
        <v>55.32</v>
      </c>
      <c r="DJ7" s="40">
        <v>55.08</v>
      </c>
      <c r="DK7" s="40">
        <v>56.95</v>
      </c>
      <c r="DL7" s="40">
        <v>58</v>
      </c>
      <c r="DM7" s="40">
        <v>56.39</v>
      </c>
      <c r="DN7" s="40">
        <v>61.29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7.35</v>
      </c>
      <c r="DU7" s="40">
        <v>7.6</v>
      </c>
      <c r="DV7" s="40">
        <v>7.9</v>
      </c>
      <c r="DW7" s="40">
        <v>8.2100000000000009</v>
      </c>
      <c r="DX7" s="40">
        <v>11.15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0.09</v>
      </c>
      <c r="EF7" s="40">
        <v>0.4</v>
      </c>
      <c r="EG7" s="40">
        <v>0.14000000000000001</v>
      </c>
      <c r="EH7" s="40">
        <v>0.19</v>
      </c>
      <c r="EI7" s="40">
        <v>0.06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99</v>
      </c>
      <c r="C9" s="43" t="s">
        <v>100</v>
      </c>
      <c r="D9" s="43" t="s">
        <v>101</v>
      </c>
      <c r="E9" s="43" t="s">
        <v>102</v>
      </c>
      <c r="F9" s="43" t="s">
        <v>103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41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136.56</v>
      </c>
      <c r="V11" s="48">
        <f>IF(U6="-",NA(),U6)</f>
        <v>145.49</v>
      </c>
      <c r="W11" s="48">
        <f>IF(V6="-",NA(),V6)</f>
        <v>134.9</v>
      </c>
      <c r="X11" s="48">
        <f>IF(W6="-",NA(),W6)</f>
        <v>150.04</v>
      </c>
      <c r="Y11" s="48">
        <f>IF(X6="-",NA(),X6)</f>
        <v>144.19999999999999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214.85</v>
      </c>
      <c r="AR11" s="48">
        <f>IF(AQ6="-",NA(),AQ6)</f>
        <v>271.92</v>
      </c>
      <c r="AS11" s="48">
        <f>IF(AR6="-",NA(),AR6)</f>
        <v>298.89999999999998</v>
      </c>
      <c r="AT11" s="48">
        <f>IF(AS6="-",NA(),AS6)</f>
        <v>370.59</v>
      </c>
      <c r="AU11" s="48">
        <f>IF(AT6="-",NA(),AT6)</f>
        <v>505.85</v>
      </c>
      <c r="BA11" s="47" t="s">
        <v>23</v>
      </c>
      <c r="BB11" s="48">
        <f>IF(BA6="-",NA(),BA6)</f>
        <v>277.11</v>
      </c>
      <c r="BC11" s="48">
        <f>IF(BB6="-",NA(),BB6)</f>
        <v>252.42</v>
      </c>
      <c r="BD11" s="48">
        <f>IF(BC6="-",NA(),BC6)</f>
        <v>202.01</v>
      </c>
      <c r="BE11" s="48">
        <f>IF(BD6="-",NA(),BD6)</f>
        <v>157.99</v>
      </c>
      <c r="BF11" s="48">
        <f>IF(BE6="-",NA(),BE6)</f>
        <v>145.35</v>
      </c>
      <c r="BL11" s="47" t="s">
        <v>23</v>
      </c>
      <c r="BM11" s="48">
        <f>IF(BL6="-",NA(),BL6)</f>
        <v>142.61000000000001</v>
      </c>
      <c r="BN11" s="48">
        <f>IF(BM6="-",NA(),BM6)</f>
        <v>152.81</v>
      </c>
      <c r="BO11" s="48">
        <f>IF(BN6="-",NA(),BN6)</f>
        <v>140.15</v>
      </c>
      <c r="BP11" s="48">
        <f>IF(BO6="-",NA(),BO6)</f>
        <v>157.75</v>
      </c>
      <c r="BQ11" s="48">
        <f>IF(BP6="-",NA(),BP6)</f>
        <v>150.85</v>
      </c>
      <c r="BW11" s="47" t="s">
        <v>23</v>
      </c>
      <c r="BX11" s="48">
        <f>IF(BW6="-",NA(),BW6)</f>
        <v>37.74</v>
      </c>
      <c r="BY11" s="48">
        <f>IF(BX6="-",NA(),BX6)</f>
        <v>35.25</v>
      </c>
      <c r="BZ11" s="48">
        <f>IF(BY6="-",NA(),BY6)</f>
        <v>38</v>
      </c>
      <c r="CA11" s="48">
        <f>IF(BZ6="-",NA(),BZ6)</f>
        <v>33.659999999999997</v>
      </c>
      <c r="CB11" s="48">
        <f>IF(CA6="-",NA(),CA6)</f>
        <v>31.28</v>
      </c>
      <c r="CH11" s="47" t="s">
        <v>23</v>
      </c>
      <c r="CI11" s="48">
        <f>IF(CH6="-",NA(),CH6)</f>
        <v>27.28</v>
      </c>
      <c r="CJ11" s="48">
        <f>IF(CI6="-",NA(),CI6)</f>
        <v>27.75</v>
      </c>
      <c r="CK11" s="48">
        <f>IF(CJ6="-",NA(),CJ6)</f>
        <v>27.69</v>
      </c>
      <c r="CL11" s="48">
        <f>IF(CK6="-",NA(),CK6)</f>
        <v>32.72</v>
      </c>
      <c r="CM11" s="48">
        <f>IF(CL6="-",NA(),CL6)</f>
        <v>35.11</v>
      </c>
      <c r="CS11" s="47" t="s">
        <v>23</v>
      </c>
      <c r="CT11" s="48">
        <f>IF(CS6="-",NA(),CS6)</f>
        <v>43.52</v>
      </c>
      <c r="CU11" s="48">
        <f>IF(CT6="-",NA(),CT6)</f>
        <v>44.39</v>
      </c>
      <c r="CV11" s="48">
        <f>IF(CU6="-",NA(),CU6)</f>
        <v>46.6</v>
      </c>
      <c r="CW11" s="48">
        <f>IF(CV6="-",NA(),CV6)</f>
        <v>55.2</v>
      </c>
      <c r="CX11" s="48">
        <f>IF(CW6="-",NA(),CW6)</f>
        <v>57.05</v>
      </c>
      <c r="DD11" s="47" t="s">
        <v>23</v>
      </c>
      <c r="DE11" s="48">
        <f>IF(DD6="-",NA(),DD6)</f>
        <v>37.299999999999997</v>
      </c>
      <c r="DF11" s="48">
        <f>IF(DE6="-",NA(),DE6)</f>
        <v>39.08</v>
      </c>
      <c r="DG11" s="48">
        <f>IF(DF6="-",NA(),DF6)</f>
        <v>41.37</v>
      </c>
      <c r="DH11" s="48">
        <f>IF(DG6="-",NA(),DG6)</f>
        <v>42.53</v>
      </c>
      <c r="DI11" s="48">
        <f>IF(DH6="-",NA(),DH6)</f>
        <v>44.89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110.19</v>
      </c>
      <c r="V12" s="48">
        <f>IF(Z6="-",NA(),Z6)</f>
        <v>113.73</v>
      </c>
      <c r="W12" s="48">
        <f>IF(AA6="-",NA(),AA6)</f>
        <v>115.42</v>
      </c>
      <c r="X12" s="48">
        <f>IF(AB6="-",NA(),AB6)</f>
        <v>114.11</v>
      </c>
      <c r="Y12" s="48">
        <f>IF(AC6="-",NA(),AC6)</f>
        <v>109.14</v>
      </c>
      <c r="AE12" s="47" t="s">
        <v>24</v>
      </c>
      <c r="AF12" s="48">
        <f>IF(AJ6="-",NA(),AJ6)</f>
        <v>132.55000000000001</v>
      </c>
      <c r="AG12" s="48">
        <f t="shared" ref="AG12:AJ12" si="10">IF(AK6="-",NA(),AK6)</f>
        <v>134.69</v>
      </c>
      <c r="AH12" s="48">
        <f t="shared" si="10"/>
        <v>133.63999999999999</v>
      </c>
      <c r="AI12" s="48">
        <f t="shared" si="10"/>
        <v>140.65</v>
      </c>
      <c r="AJ12" s="48">
        <f t="shared" si="10"/>
        <v>163.19999999999999</v>
      </c>
      <c r="AP12" s="47" t="s">
        <v>24</v>
      </c>
      <c r="AQ12" s="48">
        <f>IF(AU6="-",NA(),AU6)</f>
        <v>819.73</v>
      </c>
      <c r="AR12" s="48">
        <f t="shared" ref="AR12:AU12" si="11">IF(AV6="-",NA(),AV6)</f>
        <v>834.05</v>
      </c>
      <c r="AS12" s="48">
        <f t="shared" si="11"/>
        <v>1011.55</v>
      </c>
      <c r="AT12" s="48">
        <f t="shared" si="11"/>
        <v>913.57</v>
      </c>
      <c r="AU12" s="48">
        <f t="shared" si="11"/>
        <v>973.79</v>
      </c>
      <c r="BA12" s="47" t="s">
        <v>24</v>
      </c>
      <c r="BB12" s="48">
        <f>IF(BF6="-",NA(),BF6)</f>
        <v>490.39</v>
      </c>
      <c r="BC12" s="48">
        <f t="shared" ref="BC12:BF12" si="12">IF(BG6="-",NA(),BG6)</f>
        <v>475.44</v>
      </c>
      <c r="BD12" s="48">
        <f t="shared" si="12"/>
        <v>413.6</v>
      </c>
      <c r="BE12" s="48">
        <f t="shared" si="12"/>
        <v>398.17</v>
      </c>
      <c r="BF12" s="48">
        <f t="shared" si="12"/>
        <v>388.41</v>
      </c>
      <c r="BL12" s="47" t="s">
        <v>24</v>
      </c>
      <c r="BM12" s="48">
        <f>IF(BQ6="-",NA(),BQ6)</f>
        <v>90.8</v>
      </c>
      <c r="BN12" s="48">
        <f t="shared" ref="BN12:BQ12" si="13">IF(BR6="-",NA(),BR6)</f>
        <v>93.49</v>
      </c>
      <c r="BO12" s="48">
        <f t="shared" si="13"/>
        <v>94.77</v>
      </c>
      <c r="BP12" s="48">
        <f t="shared" si="13"/>
        <v>89.59</v>
      </c>
      <c r="BQ12" s="48">
        <f t="shared" si="13"/>
        <v>88.44</v>
      </c>
      <c r="BW12" s="47" t="s">
        <v>24</v>
      </c>
      <c r="BX12" s="48">
        <f>IF(CB6="-",NA(),CB6)</f>
        <v>50.56</v>
      </c>
      <c r="BY12" s="48">
        <f t="shared" ref="BY12:CB12" si="14">IF(CC6="-",NA(),CC6)</f>
        <v>49.4</v>
      </c>
      <c r="BZ12" s="48">
        <f t="shared" si="14"/>
        <v>49.51</v>
      </c>
      <c r="CA12" s="48">
        <f t="shared" si="14"/>
        <v>52.49</v>
      </c>
      <c r="CB12" s="48">
        <f t="shared" si="14"/>
        <v>51.61</v>
      </c>
      <c r="CH12" s="47" t="s">
        <v>24</v>
      </c>
      <c r="CI12" s="48">
        <f>IF(CM6="-",NA(),CM6)</f>
        <v>34.19</v>
      </c>
      <c r="CJ12" s="48">
        <f t="shared" ref="CJ12:CM12" si="15">IF(CN6="-",NA(),CN6)</f>
        <v>36.65</v>
      </c>
      <c r="CK12" s="48">
        <f t="shared" si="15"/>
        <v>33.29</v>
      </c>
      <c r="CL12" s="48">
        <f t="shared" si="15"/>
        <v>31.77</v>
      </c>
      <c r="CM12" s="48">
        <f t="shared" si="15"/>
        <v>33.729999999999997</v>
      </c>
      <c r="CS12" s="47" t="s">
        <v>24</v>
      </c>
      <c r="CT12" s="48">
        <f>IF(CX6="-",NA(),CX6)</f>
        <v>49.05</v>
      </c>
      <c r="CU12" s="48">
        <f t="shared" ref="CU12:CX12" si="16">IF(CY6="-",NA(),CY6)</f>
        <v>50.94</v>
      </c>
      <c r="CV12" s="48">
        <f t="shared" si="16"/>
        <v>49.76</v>
      </c>
      <c r="CW12" s="48">
        <f t="shared" si="16"/>
        <v>49.18</v>
      </c>
      <c r="CX12" s="48">
        <f t="shared" si="16"/>
        <v>52.48</v>
      </c>
      <c r="DD12" s="47" t="s">
        <v>24</v>
      </c>
      <c r="DE12" s="48">
        <f>IF(DI6="-",NA(),DI6)</f>
        <v>55.32</v>
      </c>
      <c r="DF12" s="48">
        <f t="shared" ref="DF12:DI12" si="17">IF(DJ6="-",NA(),DJ6)</f>
        <v>55.08</v>
      </c>
      <c r="DG12" s="48">
        <f t="shared" si="17"/>
        <v>56.95</v>
      </c>
      <c r="DH12" s="48">
        <f t="shared" si="17"/>
        <v>58</v>
      </c>
      <c r="DI12" s="48">
        <f t="shared" si="17"/>
        <v>56.39</v>
      </c>
      <c r="DO12" s="47" t="s">
        <v>24</v>
      </c>
      <c r="DP12" s="48">
        <f>IF(DT6="-",NA(),DT6)</f>
        <v>7.35</v>
      </c>
      <c r="DQ12" s="48">
        <f t="shared" ref="DQ12:DT12" si="18">IF(DU6="-",NA(),DU6)</f>
        <v>7.6</v>
      </c>
      <c r="DR12" s="48">
        <f t="shared" si="18"/>
        <v>7.9</v>
      </c>
      <c r="DS12" s="48">
        <f t="shared" si="18"/>
        <v>8.2100000000000009</v>
      </c>
      <c r="DT12" s="48">
        <f t="shared" si="18"/>
        <v>11.15</v>
      </c>
      <c r="DZ12" s="47" t="s">
        <v>24</v>
      </c>
      <c r="EA12" s="48">
        <f>IF(EE6="-",NA(),EE6)</f>
        <v>0.09</v>
      </c>
      <c r="EB12" s="48">
        <f t="shared" ref="EB12:EE12" si="19">IF(EF6="-",NA(),EF6)</f>
        <v>0.4</v>
      </c>
      <c r="EC12" s="48">
        <f t="shared" si="19"/>
        <v>0.14000000000000001</v>
      </c>
      <c r="ED12" s="48">
        <f t="shared" si="19"/>
        <v>0.19</v>
      </c>
      <c r="EE12" s="48">
        <f t="shared" si="19"/>
        <v>0.06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AAB155A9-CE96-41B1-B823-A36B617A7624}"/>
</file>

<file path=customXml/itemProps2.xml><?xml version="1.0" encoding="utf-8"?>
<ds:datastoreItem xmlns:ds="http://schemas.openxmlformats.org/officeDocument/2006/customXml" ds:itemID="{07E33C02-9E0B-4B40-822D-80F17CB5E467}"/>
</file>

<file path=customXml/itemProps3.xml><?xml version="1.0" encoding="utf-8"?>
<ds:datastoreItem xmlns:ds="http://schemas.openxmlformats.org/officeDocument/2006/customXml" ds:itemID="{CC382BA6-2277-4C63-82EB-995DA1BD0D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2026-02-04T00:36:12Z</dcterms:created>
  <dcterms:modified xsi:type="dcterms:W3CDTF">2026-02-04T00:36:26Z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