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7.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drawings/drawing9.xml" ContentType="application/vnd.openxmlformats-officedocument.drawingml.chartshapes+xml"/>
  <Override PartName="/xl/drawings/drawing6.xml" ContentType="application/vnd.openxmlformats-officedocument.drawingml.chartshapes+xml"/>
  <Override PartName="/xl/drawings/drawing2.xml" ContentType="application/vnd.openxmlformats-officedocument.drawingml.chartshapes+xml"/>
  <Override PartName="/xl/drawings/drawing8.xml" ContentType="application/vnd.openxmlformats-officedocument.drawingml.chartshapes+xml"/>
  <Override PartName="/xl/drawings/drawing12.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3.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app.xml" ContentType="application/vnd.openxmlformats-officedocument.extended-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2" documentId="13_ncr:101_{93FF06EA-D7B7-42EC-904D-20E2D1B8F3DF}" xr6:coauthVersionLast="47" xr6:coauthVersionMax="47" xr10:uidLastSave="{7D567F96-5364-4002-9486-023DA5C72500}"/>
  <workbookProtection workbookAlgorithmName="SHA-512" workbookHashValue="C0cy/HWIa2o581oxvFJy+CS7MnTH0YTa21vN7+FPLycHXASb+rNXkxqdCSnk9c2KbvdtToaCWHJjzkBaCBh2KQ==" workbookSaltValue="s3QlT9ZDEvyTvXuqfEmJ9g==" workbookSpinCount="100000" lockStructure="1"/>
  <bookViews>
    <workbookView xWindow="19090" yWindow="-760" windowWidth="19420" windowHeight="1150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CX10" i="5" s="1"/>
  <c r="E10" i="5"/>
  <c r="CW10" i="5" s="1"/>
  <c r="D10" i="5"/>
  <c r="CV10" i="5" s="1"/>
  <c r="C10" i="5"/>
  <c r="AG10" i="5" s="1"/>
  <c r="B10" i="5"/>
  <c r="DE10" i="5" s="1"/>
  <c r="DZ9" i="5"/>
  <c r="DO9" i="5"/>
  <c r="DD9" i="5"/>
  <c r="CS9" i="5"/>
  <c r="CH9" i="5"/>
  <c r="BW9" i="5"/>
  <c r="BL9" i="5"/>
  <c r="BA9" i="5"/>
  <c r="AP9" i="5"/>
  <c r="AE9" i="5"/>
  <c r="T9" i="5"/>
  <c r="EJ6" i="5"/>
  <c r="JM90" i="4" s="1"/>
  <c r="EI6" i="5"/>
  <c r="EE12" i="5" s="1"/>
  <c r="EH6" i="5"/>
  <c r="ED12" i="5" s="1"/>
  <c r="EG6" i="5"/>
  <c r="EC12" i="5" s="1"/>
  <c r="EF6" i="5"/>
  <c r="EE6" i="5"/>
  <c r="EA12" i="5" s="1"/>
  <c r="ED6" i="5"/>
  <c r="EE11" i="5" s="1"/>
  <c r="EC6" i="5"/>
  <c r="ED11" i="5" s="1"/>
  <c r="EB6" i="5"/>
  <c r="EC11" i="5" s="1"/>
  <c r="EA6" i="5"/>
  <c r="NX80" i="4" s="1"/>
  <c r="DZ6" i="5"/>
  <c r="EA11" i="5" s="1"/>
  <c r="DY6" i="5"/>
  <c r="DX6" i="5"/>
  <c r="DT12" i="5" s="1"/>
  <c r="DW6" i="5"/>
  <c r="JN81" i="4" s="1"/>
  <c r="DV6" i="5"/>
  <c r="DR12" i="5" s="1"/>
  <c r="DU6" i="5"/>
  <c r="DQ12" i="5" s="1"/>
  <c r="DT6" i="5"/>
  <c r="DP12" i="5" s="1"/>
  <c r="DS6" i="5"/>
  <c r="DT11" i="5" s="1"/>
  <c r="DR6" i="5"/>
  <c r="DS11" i="5" s="1"/>
  <c r="DQ6" i="5"/>
  <c r="DR11" i="5" s="1"/>
  <c r="DP6" i="5"/>
  <c r="DO6" i="5"/>
  <c r="DP11" i="5" s="1"/>
  <c r="DN6" i="5"/>
  <c r="HK90" i="4" s="1"/>
  <c r="DM6" i="5"/>
  <c r="DI12" i="5" s="1"/>
  <c r="DL6" i="5"/>
  <c r="DK6" i="5"/>
  <c r="DG12" i="5" s="1"/>
  <c r="DJ6" i="5"/>
  <c r="DF12" i="5" s="1"/>
  <c r="DI6" i="5"/>
  <c r="DE12" i="5" s="1"/>
  <c r="DH6" i="5"/>
  <c r="DI11" i="5" s="1"/>
  <c r="DG6" i="5"/>
  <c r="DH11" i="5" s="1"/>
  <c r="DF6" i="5"/>
  <c r="DG11" i="5" s="1"/>
  <c r="DE6" i="5"/>
  <c r="DF11" i="5" s="1"/>
  <c r="DD6" i="5"/>
  <c r="DE11" i="5" s="1"/>
  <c r="DC6" i="5"/>
  <c r="GJ90" i="4" s="1"/>
  <c r="DB6" i="5"/>
  <c r="CX12" i="5" s="1"/>
  <c r="DA6" i="5"/>
  <c r="CW12" i="5" s="1"/>
  <c r="CZ6" i="5"/>
  <c r="CY6" i="5"/>
  <c r="OZ56" i="4" s="1"/>
  <c r="CX6" i="5"/>
  <c r="CT12" i="5" s="1"/>
  <c r="CW6" i="5"/>
  <c r="CX11" i="5" s="1"/>
  <c r="CV6" i="5"/>
  <c r="CW11" i="5" s="1"/>
  <c r="CU6" i="5"/>
  <c r="PT55" i="4" s="1"/>
  <c r="CT6" i="5"/>
  <c r="CU11" i="5" s="1"/>
  <c r="CS6" i="5"/>
  <c r="CT11" i="5" s="1"/>
  <c r="CR6" i="5"/>
  <c r="CQ6" i="5"/>
  <c r="CM12" i="5" s="1"/>
  <c r="CP6" i="5"/>
  <c r="CL12" i="5" s="1"/>
  <c r="CO6" i="5"/>
  <c r="CK12" i="5" s="1"/>
  <c r="CN6" i="5"/>
  <c r="CJ12" i="5" s="1"/>
  <c r="CM6" i="5"/>
  <c r="CI12" i="5" s="1"/>
  <c r="CL6" i="5"/>
  <c r="CM11" i="5" s="1"/>
  <c r="CK6" i="5"/>
  <c r="LT55" i="4" s="1"/>
  <c r="CJ6" i="5"/>
  <c r="CK11" i="5" s="1"/>
  <c r="CI6" i="5"/>
  <c r="CJ11" i="5" s="1"/>
  <c r="CH6" i="5"/>
  <c r="CI11" i="5" s="1"/>
  <c r="CG6" i="5"/>
  <c r="CF6" i="5"/>
  <c r="CE6" i="5"/>
  <c r="CA12" i="5" s="1"/>
  <c r="CD6" i="5"/>
  <c r="BZ12" i="5" s="1"/>
  <c r="CC6" i="5"/>
  <c r="BY12" i="5" s="1"/>
  <c r="CB6" i="5"/>
  <c r="CA6" i="5"/>
  <c r="HT55" i="4" s="1"/>
  <c r="BZ6" i="5"/>
  <c r="CA11" i="5" s="1"/>
  <c r="BY6" i="5"/>
  <c r="BZ11" i="5" s="1"/>
  <c r="BX6" i="5"/>
  <c r="BY11" i="5" s="1"/>
  <c r="BW6" i="5"/>
  <c r="ER55" i="4" s="1"/>
  <c r="BV6" i="5"/>
  <c r="BU6" i="5"/>
  <c r="BQ12" i="5" s="1"/>
  <c r="BT6" i="5"/>
  <c r="BP12" i="5" s="1"/>
  <c r="BS6" i="5"/>
  <c r="BO12" i="5" s="1"/>
  <c r="BR6" i="5"/>
  <c r="BN12" i="5" s="1"/>
  <c r="BQ6" i="5"/>
  <c r="BM12" i="5" s="1"/>
  <c r="BP6" i="5"/>
  <c r="BQ11" i="5" s="1"/>
  <c r="BO6" i="5"/>
  <c r="BP11" i="5" s="1"/>
  <c r="BN6" i="5"/>
  <c r="BO11" i="5" s="1"/>
  <c r="BM6" i="5"/>
  <c r="AR55" i="4" s="1"/>
  <c r="BL6" i="5"/>
  <c r="BM11" i="5" s="1"/>
  <c r="BK6" i="5"/>
  <c r="CF90" i="4" s="1"/>
  <c r="BJ6" i="5"/>
  <c r="BF12" i="5" s="1"/>
  <c r="BI6" i="5"/>
  <c r="BE12" i="5" s="1"/>
  <c r="BH6" i="5"/>
  <c r="BG6" i="5"/>
  <c r="OZ33" i="4" s="1"/>
  <c r="BF6" i="5"/>
  <c r="BB12" i="5" s="1"/>
  <c r="BE6" i="5"/>
  <c r="BF11" i="5" s="1"/>
  <c r="BD6" i="5"/>
  <c r="BE11" i="5" s="1"/>
  <c r="BC6" i="5"/>
  <c r="PT32" i="4" s="1"/>
  <c r="BB6" i="5"/>
  <c r="BC11" i="5" s="1"/>
  <c r="BA6" i="5"/>
  <c r="OF32" i="4" s="1"/>
  <c r="AZ6" i="5"/>
  <c r="BE90" i="4" s="1"/>
  <c r="AY6" i="5"/>
  <c r="AU12" i="5" s="1"/>
  <c r="AX6" i="5"/>
  <c r="AT12" i="5" s="1"/>
  <c r="AW6" i="5"/>
  <c r="AS12" i="5" s="1"/>
  <c r="AV6" i="5"/>
  <c r="AR12" i="5" s="1"/>
  <c r="AU6" i="5"/>
  <c r="AQ12" i="5" s="1"/>
  <c r="AT6" i="5"/>
  <c r="AU11" i="5" s="1"/>
  <c r="AS6" i="5"/>
  <c r="LT32" i="4" s="1"/>
  <c r="AR6" i="5"/>
  <c r="AS11" i="5" s="1"/>
  <c r="AQ6" i="5"/>
  <c r="AR11" i="5" s="1"/>
  <c r="AP6" i="5"/>
  <c r="AQ11" i="5" s="1"/>
  <c r="AO6" i="5"/>
  <c r="AD90" i="4" s="1"/>
  <c r="AN6" i="5"/>
  <c r="AM6" i="5"/>
  <c r="AI12" i="5" s="1"/>
  <c r="AL6" i="5"/>
  <c r="AH12" i="5" s="1"/>
  <c r="AK6" i="5"/>
  <c r="AG12" i="5" s="1"/>
  <c r="AJ6" i="5"/>
  <c r="AI6" i="5"/>
  <c r="HT32" i="4" s="1"/>
  <c r="AH6" i="5"/>
  <c r="AI11" i="5" s="1"/>
  <c r="AG6" i="5"/>
  <c r="AH11" i="5" s="1"/>
  <c r="AF6" i="5"/>
  <c r="AG11" i="5" s="1"/>
  <c r="AE6" i="5"/>
  <c r="ER32" i="4" s="1"/>
  <c r="AD6" i="5"/>
  <c r="C90" i="4" s="1"/>
  <c r="AC6" i="5"/>
  <c r="Y12" i="5" s="1"/>
  <c r="AB6" i="5"/>
  <c r="X12" i="5" s="1"/>
  <c r="AA6" i="5"/>
  <c r="BL33" i="4" s="1"/>
  <c r="Z6" i="5"/>
  <c r="V12" i="5" s="1"/>
  <c r="Y6" i="5"/>
  <c r="U12" i="5" s="1"/>
  <c r="X6" i="5"/>
  <c r="Y11" i="5" s="1"/>
  <c r="W6" i="5"/>
  <c r="X11" i="5" s="1"/>
  <c r="V6" i="5"/>
  <c r="W11" i="5" s="1"/>
  <c r="U6" i="5"/>
  <c r="AR32" i="4"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L90" i="4"/>
  <c r="FI90" i="4"/>
  <c r="EH90" i="4"/>
  <c r="DG90" i="4"/>
  <c r="PZ81" i="4"/>
  <c r="OY81" i="4"/>
  <c r="MW81" i="4"/>
  <c r="IM81" i="4"/>
  <c r="HL81" i="4"/>
  <c r="EC81" i="4"/>
  <c r="CA81" i="4"/>
  <c r="AZ81" i="4"/>
  <c r="Y81" i="4"/>
  <c r="RA80" i="4"/>
  <c r="PZ80" i="4"/>
  <c r="OY80" i="4"/>
  <c r="MW80" i="4"/>
  <c r="KO80" i="4"/>
  <c r="JN80" i="4"/>
  <c r="EC80" i="4"/>
  <c r="DB80" i="4"/>
  <c r="CA80" i="4"/>
  <c r="AZ80" i="4"/>
  <c r="RA79" i="4"/>
  <c r="OY79" i="4"/>
  <c r="NX79" i="4"/>
  <c r="MW79" i="4"/>
  <c r="JN79" i="4"/>
  <c r="IM79" i="4"/>
  <c r="HL79" i="4"/>
  <c r="EC79" i="4"/>
  <c r="DB79" i="4"/>
  <c r="CA79" i="4"/>
  <c r="Y79" i="4"/>
  <c r="RH56" i="4"/>
  <c r="QN56" i="4"/>
  <c r="OF56" i="4"/>
  <c r="MN56" i="4"/>
  <c r="KZ56" i="4"/>
  <c r="JL56" i="4"/>
  <c r="GZ56" i="4"/>
  <c r="GF56" i="4"/>
  <c r="FL56" i="4"/>
  <c r="CZ56" i="4"/>
  <c r="CF56" i="4"/>
  <c r="X56" i="4"/>
  <c r="RH55" i="4"/>
  <c r="OZ55" i="4"/>
  <c r="OF55" i="4"/>
  <c r="MN55" i="4"/>
  <c r="JL55" i="4"/>
  <c r="CF55" i="4"/>
  <c r="BL55" i="4"/>
  <c r="X55" i="4"/>
  <c r="RH54" i="4"/>
  <c r="QN54" i="4"/>
  <c r="PT54" i="4"/>
  <c r="OZ54" i="4"/>
  <c r="OF54" i="4"/>
  <c r="MN54" i="4"/>
  <c r="KZ54" i="4"/>
  <c r="KF54" i="4"/>
  <c r="JL54" i="4"/>
  <c r="GZ54" i="4"/>
  <c r="GF54" i="4"/>
  <c r="FL54" i="4"/>
  <c r="CZ54" i="4"/>
  <c r="CF54" i="4"/>
  <c r="BL54" i="4"/>
  <c r="X54" i="4"/>
  <c r="RH33" i="4"/>
  <c r="OF33" i="4"/>
  <c r="MN33" i="4"/>
  <c r="LT33" i="4"/>
  <c r="KZ33" i="4"/>
  <c r="KF33" i="4"/>
  <c r="JL33" i="4"/>
  <c r="GZ33" i="4"/>
  <c r="CZ33" i="4"/>
  <c r="AR33" i="4"/>
  <c r="X33" i="4"/>
  <c r="RH32" i="4"/>
  <c r="OZ32" i="4"/>
  <c r="JL32" i="4"/>
  <c r="GZ32" i="4"/>
  <c r="FL32" i="4"/>
  <c r="CZ32" i="4"/>
  <c r="CF32" i="4"/>
  <c r="RH31" i="4"/>
  <c r="QN31" i="4"/>
  <c r="PT31" i="4"/>
  <c r="OZ31" i="4"/>
  <c r="OF31" i="4"/>
  <c r="MN31" i="4"/>
  <c r="KZ31" i="4"/>
  <c r="KF31" i="4"/>
  <c r="JL31" i="4"/>
  <c r="GZ31" i="4"/>
  <c r="GF31" i="4"/>
  <c r="FL31" i="4"/>
  <c r="CZ31" i="4"/>
  <c r="CF31" i="4"/>
  <c r="BL31" i="4"/>
  <c r="X31" i="4"/>
  <c r="LZ10" i="4"/>
  <c r="IT10" i="4"/>
  <c r="FN10" i="4"/>
  <c r="CH10" i="4"/>
  <c r="B10" i="4"/>
  <c r="PF8" i="4"/>
  <c r="LZ8" i="4"/>
  <c r="IT8" i="4"/>
  <c r="FN8" i="4"/>
  <c r="CH8" i="4"/>
  <c r="B8" i="4"/>
  <c r="B5" i="4"/>
  <c r="CF33" i="4" l="1"/>
  <c r="CZ55" i="4"/>
  <c r="IM80" i="4"/>
  <c r="AH10" i="5"/>
  <c r="BY10" i="5"/>
  <c r="DI10" i="5"/>
  <c r="AT11" i="5"/>
  <c r="AI10" i="5"/>
  <c r="BZ10" i="5"/>
  <c r="DQ10" i="5"/>
  <c r="BB11" i="5"/>
  <c r="FL55" i="4"/>
  <c r="KF56" i="4"/>
  <c r="FL33" i="4"/>
  <c r="GF55" i="4"/>
  <c r="AQ10" i="5"/>
  <c r="CI10" i="5"/>
  <c r="DR10" i="5"/>
  <c r="BN11" i="5"/>
  <c r="X32" i="4"/>
  <c r="MN32" i="4"/>
  <c r="AR56" i="4"/>
  <c r="BL32" i="4"/>
  <c r="GF33" i="4"/>
  <c r="QN33" i="4"/>
  <c r="GZ55" i="4"/>
  <c r="LT56" i="4"/>
  <c r="Y80" i="4"/>
  <c r="AS10" i="5"/>
  <c r="CK10" i="5"/>
  <c r="EC10" i="5"/>
  <c r="AU10" i="5"/>
  <c r="CM10" i="5"/>
  <c r="EE10" i="5"/>
  <c r="W10" i="5"/>
  <c r="BC10" i="5"/>
  <c r="V11" i="5"/>
  <c r="Y10" i="5"/>
  <c r="BO10" i="5"/>
  <c r="AF11" i="5"/>
  <c r="GF32" i="4"/>
  <c r="BQ10" i="5"/>
  <c r="DG10" i="5"/>
  <c r="DH10" i="5"/>
  <c r="BP10" i="5"/>
  <c r="X10" i="5"/>
  <c r="ED10" i="5"/>
  <c r="CL10" i="5"/>
  <c r="AT10" i="5"/>
  <c r="PZ79" i="4"/>
  <c r="LT54" i="4"/>
  <c r="LT31" i="4"/>
  <c r="BE10" i="5"/>
  <c r="CB11" i="5"/>
  <c r="W12" i="5"/>
  <c r="BC12" i="5"/>
  <c r="DS12" i="5"/>
  <c r="KF32" i="4"/>
  <c r="KF55" i="4"/>
  <c r="GK80" i="4"/>
  <c r="AF12" i="5"/>
  <c r="ER33" i="4"/>
  <c r="AJ12" i="5"/>
  <c r="HT33" i="4"/>
  <c r="BD12" i="5"/>
  <c r="PT33" i="4"/>
  <c r="BX12" i="5"/>
  <c r="ER56" i="4"/>
  <c r="CB12" i="5"/>
  <c r="HT56" i="4"/>
  <c r="CV12" i="5"/>
  <c r="PT56" i="4"/>
  <c r="DH12" i="5"/>
  <c r="DB81" i="4"/>
  <c r="DQ11" i="5"/>
  <c r="HL80" i="4"/>
  <c r="EB12" i="5"/>
  <c r="NX81" i="4"/>
  <c r="CT10" i="5"/>
  <c r="BB10" i="5"/>
  <c r="DP10" i="5"/>
  <c r="BX10" i="5"/>
  <c r="AF10" i="5"/>
  <c r="GK79" i="4"/>
  <c r="ER54" i="4"/>
  <c r="ER31" i="4"/>
  <c r="BM10" i="5"/>
  <c r="DS10" i="5"/>
  <c r="AJ11" i="5"/>
  <c r="BD11" i="5"/>
  <c r="BX11" i="5"/>
  <c r="CV11" i="5"/>
  <c r="EB11" i="5"/>
  <c r="CU12" i="5"/>
  <c r="KZ32" i="4"/>
  <c r="QN32" i="4"/>
  <c r="KZ55" i="4"/>
  <c r="QN55" i="4"/>
  <c r="BL56" i="4"/>
  <c r="GK81" i="4"/>
  <c r="KO81" i="4"/>
  <c r="RA81" i="4"/>
  <c r="EB10" i="5"/>
  <c r="CJ10" i="5"/>
  <c r="AR10" i="5"/>
  <c r="DF10" i="5"/>
  <c r="BN10" i="5"/>
  <c r="V10" i="5"/>
  <c r="AZ79" i="4"/>
  <c r="AR54" i="4"/>
  <c r="AR31" i="4"/>
  <c r="U10" i="5"/>
  <c r="CA10" i="5"/>
  <c r="CU10" i="5"/>
  <c r="EA10" i="5"/>
  <c r="CL11" i="5"/>
  <c r="HT31" i="4"/>
  <c r="HT54" i="4"/>
  <c r="KO79" i="4"/>
  <c r="AJ10" i="5"/>
  <c r="BD10" i="5"/>
  <c r="CB10" i="5"/>
  <c r="DT10" i="5"/>
  <c r="BF10" i="5"/>
</calcChain>
</file>

<file path=xl/sharedStrings.xml><?xml version="1.0" encoding="utf-8"?>
<sst xmlns="http://schemas.openxmlformats.org/spreadsheetml/2006/main" count="262" uniqueCount="106">
  <si>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</si>
  <si>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</si>
  <si>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</si>
  <si>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</si>
  <si>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</si>
  <si>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</si>
  <si>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</si>
  <si>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</si>
  <si>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</si>
  <si>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</si>
  <si>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</si>
  <si>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</si>
  <si>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</si>
  <si>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</si>
  <si>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</si>
  <si>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</si>
  <si>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</si>
  <si>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</si>
  <si>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</si>
  <si>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</si>
  <si>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</si>
  <si>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</si>
  <si>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</si>
  <si>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</si>
  <si>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</si>
  <si>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</si>
  <si>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</si>
  <si>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</si>
  <si>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</si>
  <si>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</si>
  <si>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</si>
  <si>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</si>
  <si>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</si>
  <si>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</si>
  <si>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</si>
  <si>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</si>
  <si>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</si>
  <si>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</si>
  <si>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</si>
  <si>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</si>
  <si>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</si>
  <si>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</si>
  <si>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</si>
  <si>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</si>
  <si>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</si>
  <si>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</si>
  <si>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</si>
  <si>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</si>
  <si>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</si>
  <si>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</si>
  <si>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</si>
  <si>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</si>
  <si>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</si>
  <si>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</si>
  <si>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</si>
  <si>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</si>
  <si>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</si>
  <si>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</si>
  <si>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</si>
  <si>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</si>
  <si>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</si>
  <si>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</si>
  <si>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</si>
  <si>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</si>
  <si>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</si>
  <si>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</si>
  <si>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</si>
  <si>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</si>
  <si>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</si>
  <si>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</si>
  <si>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</si>
  <si>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</si>
  <si>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</si>
  <si>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</si>
  <si>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</si>
  <si>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</si>
  <si>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</si>
  <si>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</si>
  <si>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</si>
  <si>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</si>
  <si>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</si>
  <si>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</si>
  <si>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</si>
  <si>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</si>
  <si>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</si>
  <si>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</si>
  <si>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</si>
  <si>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350001</t>
  </si>
  <si>
    <t>46</t>
  </si>
  <si>
    <t>02</t>
  </si>
  <si>
    <t>0</t>
  </si>
  <si>
    <t>000</t>
  </si>
  <si>
    <t>山口県</t>
  </si>
  <si>
    <t>法適用</t>
  </si>
  <si>
    <t>工業用水道事業</t>
  </si>
  <si>
    <t>大規模</t>
  </si>
  <si>
    <t>-</t>
  </si>
  <si>
    <t>自治体職員 その他</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</si>
  <si>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</si>
  <si>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</si>
  <si>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</si>
  <si>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</si>
  <si>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</si>
  <si>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○経常収支比率は、１００％以上であり、企業の進出に伴う水需要の増加による給水収益の増等により増加しており、給水収益以外の収入への依存度も低く、経営の健全性は確保されている。
○累積欠損金比率は、０％であり、経営の健全性は確保されている。
○流動比率は、前年度に比べ未払金の増加に伴う流動負債の増加により減少しているが、１００％以上であり、経営の健全性は確保されている。
○企業債残高対給水収益比率は、減少しているが、全国平均より高い。これは、老朽化・耐震化対策の推進に合わせ企業債を発行しているためである。
○料金回収率は、１００％以上であり、供給単価の増加により増加しており、経営の健全性は確保されている。
○給水原価は、修繕費等の増により増加しているが、全国平均より低く、効率的な経営が行われている。
○施設利用率は、前年度に比べ配水量の増により増加しており、全国平均より高く、施設規模は適正である。
○契約率は、１００％に近く、また全国平均と比較しても高い水準であり、適切な規模の投資ができている。</t>
    <phoneticPr fontId="5"/>
  </si>
  <si>
    <t>○有形固定資産減価償却率は、全国平均より低いが、上昇傾向にあり、施設の老朽化に伴い、保有資産が法定耐用年数に近づきつつある。これについては、「施設整備計画【改定版】（2019～2028)」に基づき、計画的かつ効率的に施設の更新を行っていく。
○管路経年化率（隧道を含む）は、全国平均を下回っているが、上昇傾向にある。これについては、「施設整備計画【改定版】（2019～2028)」に基づき、計画的かつ効率的に更新を行っていく。
○管路更新率（隧道を含む）は、前年度より上昇し、全国平均を上回った。今後も「施設整備計画【改定版】（2019～2028)」に基づき、計画的かつ効率的に更新を行っていく。　※Ｒ２から、二条化等により新たに布設した管路延長についても計上している。</t>
    <phoneticPr fontId="5"/>
  </si>
  <si>
    <t>○指標の分析からは、これまでのところ、経営は堅調に推移している。　
○「第４次経営計画【改定版】(2019～2028）」に基づき、安定供給体制の強化や工業用水道施設の強靱化対策を計画的かつ効率的に行っていく。
○企業債については、工業用水道施設の強靱化対策による支出の増加が見込まれるが、新規企業債発行の抑制と着実な償還により、計画的な企業債残高の増嵩の抑制を図っていく。
○「施設整備計画【改定版】（2019～2028)」に基づき、計画的かつ効果的な投資を行うとともに、新技術、新工法の導入や効率的な施工方法の採用等で工事コストを削減し、経費支出の抑制に努めていく。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</si>
</sst>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54.09</c:v>
                </c:pt>
                <c:pt idx="1">
                  <c:v>55.25</c:v>
                </c:pt>
                <c:pt idx="2">
                  <c:v>55.94</c:v>
                </c:pt>
                <c:pt idx="3">
                  <c:v>56.82</c:v>
                </c:pt>
                <c:pt idx="4">
                  <c:v>57.46</c:v>
                </c:pt>
              </c:numCache>
            </c:numRef>
          </c:val>
          <c:extLst>
            <c:ext xmlns:c16="http://schemas.microsoft.com/office/drawing/2014/chart" uri="{C3380CC4-5D6E-409C-BE32-E72D297353CC}">
              <c16:uniqueId val="{00000000-D3DB-4DBC-9B7B-CACC4B6C269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60.35</c:v>
                </c:pt>
                <c:pt idx="1">
                  <c:v>61.07</c:v>
                </c:pt>
                <c:pt idx="2">
                  <c:v>61.99</c:v>
                </c:pt>
                <c:pt idx="3">
                  <c:v>62.44</c:v>
                </c:pt>
                <c:pt idx="4">
                  <c:v>62.28</c:v>
                </c:pt>
              </c:numCache>
            </c:numRef>
          </c:val>
          <c:smooth val="0"/>
          <c:extLst>
            <c:ext xmlns:c16="http://schemas.microsoft.com/office/drawing/2014/chart" uri="{C3380CC4-5D6E-409C-BE32-E72D297353CC}">
              <c16:uniqueId val="{00000001-D3DB-4DBC-9B7B-CACC4B6C269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D0D-490B-AD5D-464E5BB3AAE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9.4700000000000006</c:v>
                </c:pt>
                <c:pt idx="1">
                  <c:v>11.03</c:v>
                </c:pt>
                <c:pt idx="2">
                  <c:v>1.88</c:v>
                </c:pt>
                <c:pt idx="3">
                  <c:v>1.46</c:v>
                </c:pt>
                <c:pt idx="4">
                  <c:v>1.18</c:v>
                </c:pt>
              </c:numCache>
            </c:numRef>
          </c:val>
          <c:smooth val="0"/>
          <c:extLst>
            <c:ext xmlns:c16="http://schemas.microsoft.com/office/drawing/2014/chart" uri="{C3380CC4-5D6E-409C-BE32-E72D297353CC}">
              <c16:uniqueId val="{00000001-ED0D-490B-AD5D-464E5BB3AAE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115.49</c:v>
                </c:pt>
                <c:pt idx="1">
                  <c:v>113.94</c:v>
                </c:pt>
                <c:pt idx="2">
                  <c:v>111.5</c:v>
                </c:pt>
                <c:pt idx="3">
                  <c:v>112.65</c:v>
                </c:pt>
                <c:pt idx="4">
                  <c:v>114.61</c:v>
                </c:pt>
              </c:numCache>
            </c:numRef>
          </c:val>
          <c:extLst>
            <c:ext xmlns:c16="http://schemas.microsoft.com/office/drawing/2014/chart" uri="{C3380CC4-5D6E-409C-BE32-E72D297353CC}">
              <c16:uniqueId val="{00000000-8633-4DC7-86AC-780BEF759BE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119.93</c:v>
                </c:pt>
                <c:pt idx="1">
                  <c:v>118.4</c:v>
                </c:pt>
                <c:pt idx="2">
                  <c:v>113.04</c:v>
                </c:pt>
                <c:pt idx="3">
                  <c:v>115.02</c:v>
                </c:pt>
                <c:pt idx="4">
                  <c:v>111.98</c:v>
                </c:pt>
              </c:numCache>
            </c:numRef>
          </c:val>
          <c:smooth val="0"/>
          <c:extLst>
            <c:ext xmlns:c16="http://schemas.microsoft.com/office/drawing/2014/chart" uri="{C3380CC4-5D6E-409C-BE32-E72D297353CC}">
              <c16:uniqueId val="{00000001-8633-4DC7-86AC-780BEF759BE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42.64</c:v>
                </c:pt>
                <c:pt idx="1">
                  <c:v>45.02</c:v>
                </c:pt>
                <c:pt idx="2">
                  <c:v>45.13</c:v>
                </c:pt>
                <c:pt idx="3">
                  <c:v>47.29</c:v>
                </c:pt>
                <c:pt idx="4">
                  <c:v>47.26</c:v>
                </c:pt>
              </c:numCache>
            </c:numRef>
          </c:val>
          <c:extLst>
            <c:ext xmlns:c16="http://schemas.microsoft.com/office/drawing/2014/chart" uri="{C3380CC4-5D6E-409C-BE32-E72D297353CC}">
              <c16:uniqueId val="{00000000-4314-49E8-87F3-F6CD9969708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52.07</c:v>
                </c:pt>
                <c:pt idx="1">
                  <c:v>50.36</c:v>
                </c:pt>
                <c:pt idx="2">
                  <c:v>51.48</c:v>
                </c:pt>
                <c:pt idx="3">
                  <c:v>52.79</c:v>
                </c:pt>
                <c:pt idx="4">
                  <c:v>53.56</c:v>
                </c:pt>
              </c:numCache>
            </c:numRef>
          </c:val>
          <c:smooth val="0"/>
          <c:extLst>
            <c:ext xmlns:c16="http://schemas.microsoft.com/office/drawing/2014/chart" uri="{C3380CC4-5D6E-409C-BE32-E72D297353CC}">
              <c16:uniqueId val="{00000001-4314-49E8-87F3-F6CD9969708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4.0599999999999996</c:v>
                </c:pt>
                <c:pt idx="1">
                  <c:v>0.1</c:v>
                </c:pt>
                <c:pt idx="2">
                  <c:v>0.1</c:v>
                </c:pt>
                <c:pt idx="3">
                  <c:v>0.21</c:v>
                </c:pt>
                <c:pt idx="4">
                  <c:v>0.24</c:v>
                </c:pt>
              </c:numCache>
            </c:numRef>
          </c:val>
          <c:extLst>
            <c:ext xmlns:c16="http://schemas.microsoft.com/office/drawing/2014/chart" uri="{C3380CC4-5D6E-409C-BE32-E72D297353CC}">
              <c16:uniqueId val="{00000000-E4E2-44AA-8BC1-43953221705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0.5</c:v>
                </c:pt>
                <c:pt idx="1">
                  <c:v>0.2</c:v>
                </c:pt>
                <c:pt idx="2">
                  <c:v>0.24</c:v>
                </c:pt>
                <c:pt idx="3">
                  <c:v>0.31</c:v>
                </c:pt>
                <c:pt idx="4">
                  <c:v>0.22</c:v>
                </c:pt>
              </c:numCache>
            </c:numRef>
          </c:val>
          <c:smooth val="0"/>
          <c:extLst>
            <c:ext xmlns:c16="http://schemas.microsoft.com/office/drawing/2014/chart" uri="{C3380CC4-5D6E-409C-BE32-E72D297353CC}">
              <c16:uniqueId val="{00000001-E4E2-44AA-8BC1-43953221705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271.23</c:v>
                </c:pt>
                <c:pt idx="1">
                  <c:v>400.3</c:v>
                </c:pt>
                <c:pt idx="2">
                  <c:v>349.49</c:v>
                </c:pt>
                <c:pt idx="3">
                  <c:v>391.67</c:v>
                </c:pt>
                <c:pt idx="4">
                  <c:v>360.47</c:v>
                </c:pt>
              </c:numCache>
            </c:numRef>
          </c:val>
          <c:extLst>
            <c:ext xmlns:c16="http://schemas.microsoft.com/office/drawing/2014/chart" uri="{C3380CC4-5D6E-409C-BE32-E72D297353CC}">
              <c16:uniqueId val="{00000000-83A1-4B89-B1D9-F0590795664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380.84</c:v>
                </c:pt>
                <c:pt idx="1">
                  <c:v>424.64</c:v>
                </c:pt>
                <c:pt idx="2">
                  <c:v>427.23</c:v>
                </c:pt>
                <c:pt idx="3">
                  <c:v>454.07</c:v>
                </c:pt>
                <c:pt idx="4">
                  <c:v>381.88</c:v>
                </c:pt>
              </c:numCache>
            </c:numRef>
          </c:val>
          <c:smooth val="0"/>
          <c:extLst>
            <c:ext xmlns:c16="http://schemas.microsoft.com/office/drawing/2014/chart" uri="{C3380CC4-5D6E-409C-BE32-E72D297353CC}">
              <c16:uniqueId val="{00000001-83A1-4B89-B1D9-F0590795664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286.16000000000003</c:v>
                </c:pt>
                <c:pt idx="1">
                  <c:v>278.11</c:v>
                </c:pt>
                <c:pt idx="2">
                  <c:v>263.56</c:v>
                </c:pt>
                <c:pt idx="3">
                  <c:v>251.93</c:v>
                </c:pt>
                <c:pt idx="4">
                  <c:v>231.61</c:v>
                </c:pt>
              </c:numCache>
            </c:numRef>
          </c:val>
          <c:extLst>
            <c:ext xmlns:c16="http://schemas.microsoft.com/office/drawing/2014/chart" uri="{C3380CC4-5D6E-409C-BE32-E72D297353CC}">
              <c16:uniqueId val="{00000000-B88C-43BA-942D-E5D56944241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225.72</c:v>
                </c:pt>
                <c:pt idx="1">
                  <c:v>217.8</c:v>
                </c:pt>
                <c:pt idx="2">
                  <c:v>216.05</c:v>
                </c:pt>
                <c:pt idx="3">
                  <c:v>213.13</c:v>
                </c:pt>
                <c:pt idx="4">
                  <c:v>213.1</c:v>
                </c:pt>
              </c:numCache>
            </c:numRef>
          </c:val>
          <c:smooth val="0"/>
          <c:extLst>
            <c:ext xmlns:c16="http://schemas.microsoft.com/office/drawing/2014/chart" uri="{C3380CC4-5D6E-409C-BE32-E72D297353CC}">
              <c16:uniqueId val="{00000001-B88C-43BA-942D-E5D56944241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112.33</c:v>
                </c:pt>
                <c:pt idx="1">
                  <c:v>110.63</c:v>
                </c:pt>
                <c:pt idx="2">
                  <c:v>108.19</c:v>
                </c:pt>
                <c:pt idx="3">
                  <c:v>108.98</c:v>
                </c:pt>
                <c:pt idx="4">
                  <c:v>110.61</c:v>
                </c:pt>
              </c:numCache>
            </c:numRef>
          </c:val>
          <c:extLst>
            <c:ext xmlns:c16="http://schemas.microsoft.com/office/drawing/2014/chart" uri="{C3380CC4-5D6E-409C-BE32-E72D297353CC}">
              <c16:uniqueId val="{00000000-5FF3-4EBA-9B05-731A220CB76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116.75</c:v>
                </c:pt>
                <c:pt idx="1">
                  <c:v>115.48</c:v>
                </c:pt>
                <c:pt idx="2">
                  <c:v>109.91</c:v>
                </c:pt>
                <c:pt idx="3">
                  <c:v>111.83</c:v>
                </c:pt>
                <c:pt idx="4">
                  <c:v>108.95</c:v>
                </c:pt>
              </c:numCache>
            </c:numRef>
          </c:val>
          <c:smooth val="0"/>
          <c:extLst>
            <c:ext xmlns:c16="http://schemas.microsoft.com/office/drawing/2014/chart" uri="{C3380CC4-5D6E-409C-BE32-E72D297353CC}">
              <c16:uniqueId val="{00000001-5FF3-4EBA-9B05-731A220CB76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9.0299999999999994</c:v>
                </c:pt>
                <c:pt idx="1">
                  <c:v>9.31</c:v>
                </c:pt>
                <c:pt idx="2">
                  <c:v>9.4700000000000006</c:v>
                </c:pt>
                <c:pt idx="3">
                  <c:v>9.3000000000000007</c:v>
                </c:pt>
                <c:pt idx="4">
                  <c:v>9.35</c:v>
                </c:pt>
              </c:numCache>
            </c:numRef>
          </c:val>
          <c:extLst>
            <c:ext xmlns:c16="http://schemas.microsoft.com/office/drawing/2014/chart" uri="{C3380CC4-5D6E-409C-BE32-E72D297353CC}">
              <c16:uniqueId val="{00000000-D7F2-4218-A1B2-2D416825204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17.22</c:v>
                </c:pt>
                <c:pt idx="1">
                  <c:v>17.440000000000001</c:v>
                </c:pt>
                <c:pt idx="2">
                  <c:v>18.62</c:v>
                </c:pt>
                <c:pt idx="3">
                  <c:v>18.36</c:v>
                </c:pt>
                <c:pt idx="4">
                  <c:v>18.88</c:v>
                </c:pt>
              </c:numCache>
            </c:numRef>
          </c:val>
          <c:smooth val="0"/>
          <c:extLst>
            <c:ext xmlns:c16="http://schemas.microsoft.com/office/drawing/2014/chart" uri="{C3380CC4-5D6E-409C-BE32-E72D297353CC}">
              <c16:uniqueId val="{00000001-D7F2-4218-A1B2-2D416825204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59.56</c:v>
                </c:pt>
                <c:pt idx="1">
                  <c:v>59.35</c:v>
                </c:pt>
                <c:pt idx="2">
                  <c:v>58.27</c:v>
                </c:pt>
                <c:pt idx="3">
                  <c:v>56.73</c:v>
                </c:pt>
                <c:pt idx="4">
                  <c:v>58.21</c:v>
                </c:pt>
              </c:numCache>
            </c:numRef>
          </c:val>
          <c:extLst>
            <c:ext xmlns:c16="http://schemas.microsoft.com/office/drawing/2014/chart" uri="{C3380CC4-5D6E-409C-BE32-E72D297353CC}">
              <c16:uniqueId val="{00000000-F56E-4903-B070-5534034E2B8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56</c:v>
                </c:pt>
                <c:pt idx="1">
                  <c:v>56.81</c:v>
                </c:pt>
                <c:pt idx="2">
                  <c:v>55.65</c:v>
                </c:pt>
                <c:pt idx="3">
                  <c:v>54.73</c:v>
                </c:pt>
                <c:pt idx="4">
                  <c:v>54.32</c:v>
                </c:pt>
              </c:numCache>
            </c:numRef>
          </c:val>
          <c:smooth val="0"/>
          <c:extLst>
            <c:ext xmlns:c16="http://schemas.microsoft.com/office/drawing/2014/chart" uri="{C3380CC4-5D6E-409C-BE32-E72D297353CC}">
              <c16:uniqueId val="{00000001-F56E-4903-B070-5534034E2B8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90.78</c:v>
                </c:pt>
                <c:pt idx="1">
                  <c:v>91.13</c:v>
                </c:pt>
                <c:pt idx="2">
                  <c:v>90.6</c:v>
                </c:pt>
                <c:pt idx="3">
                  <c:v>90.49</c:v>
                </c:pt>
                <c:pt idx="4">
                  <c:v>90.68</c:v>
                </c:pt>
              </c:numCache>
            </c:numRef>
          </c:val>
          <c:extLst>
            <c:ext xmlns:c16="http://schemas.microsoft.com/office/drawing/2014/chart" uri="{C3380CC4-5D6E-409C-BE32-E72D297353CC}">
              <c16:uniqueId val="{00000000-A3B6-43B8-BE48-B22225A6FCA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80.08</c:v>
                </c:pt>
                <c:pt idx="1">
                  <c:v>79.69</c:v>
                </c:pt>
                <c:pt idx="2">
                  <c:v>78.66</c:v>
                </c:pt>
                <c:pt idx="3">
                  <c:v>80.2</c:v>
                </c:pt>
                <c:pt idx="4">
                  <c:v>79.72</c:v>
                </c:pt>
              </c:numCache>
            </c:numRef>
          </c:val>
          <c:smooth val="0"/>
          <c:extLst>
            <c:ext xmlns:c16="http://schemas.microsoft.com/office/drawing/2014/chart" uri="{C3380CC4-5D6E-409C-BE32-E72D297353CC}">
              <c16:uniqueId val="{00000001-A3B6-43B8-BE48-B22225A6FCA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KR1" zoomScaleNormal="100" workbookViewId="0">
      <selection activeCell="B14" sqref="B14:SK1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15">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15">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15">
      <c r="A5" s="2"/>
      <c r="B5" s="50" t="str">
        <f>データ!H7</f>
        <v>山口県</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c r="QC5" s="4"/>
      <c r="QD5" s="4"/>
      <c r="QE5" s="4"/>
      <c r="QF5" s="4"/>
      <c r="QG5" s="4"/>
      <c r="QH5" s="4"/>
      <c r="QI5" s="4"/>
      <c r="QJ5" s="4"/>
      <c r="QK5" s="4"/>
      <c r="QL5" s="4"/>
      <c r="QM5" s="4"/>
      <c r="QN5" s="4"/>
      <c r="QO5" s="4"/>
      <c r="QP5" s="4"/>
      <c r="QQ5" s="4"/>
      <c r="QR5" s="4"/>
      <c r="QS5" s="4"/>
      <c r="QT5" s="4"/>
      <c r="QU5" s="4"/>
      <c r="QV5" s="4"/>
      <c r="QW5" s="4"/>
      <c r="QX5" s="4"/>
      <c r="QY5" s="4"/>
      <c r="QZ5" s="4"/>
      <c r="RA5" s="4"/>
      <c r="RB5" s="4"/>
      <c r="RC5" s="4"/>
      <c r="RD5" s="4"/>
      <c r="RE5" s="4"/>
      <c r="RF5" s="4"/>
      <c r="RG5" s="4"/>
      <c r="RH5" s="4"/>
      <c r="RI5" s="4"/>
      <c r="RJ5" s="4"/>
      <c r="RK5" s="4"/>
      <c r="RL5" s="4"/>
      <c r="RM5" s="4"/>
      <c r="RN5" s="4"/>
      <c r="RO5" s="4"/>
      <c r="RP5" s="4"/>
      <c r="RQ5" s="4"/>
      <c r="RR5" s="4"/>
      <c r="RS5" s="4"/>
      <c r="RT5" s="4"/>
      <c r="RU5" s="4"/>
      <c r="RV5" s="4"/>
      <c r="RW5" s="4"/>
      <c r="RX5" s="4"/>
      <c r="RY5" s="4"/>
      <c r="RZ5" s="4"/>
      <c r="SA5" s="4"/>
      <c r="SB5" s="4"/>
      <c r="SC5" s="4"/>
      <c r="SD5" s="4"/>
      <c r="SE5" s="4"/>
      <c r="SF5" s="4"/>
      <c r="SG5" s="4"/>
      <c r="SH5" s="4"/>
      <c r="SI5" s="4"/>
      <c r="SJ5" s="4"/>
      <c r="SK5" s="4"/>
      <c r="SL5" s="4"/>
      <c r="SM5" s="4"/>
      <c r="SN5" s="4"/>
      <c r="SO5" s="4"/>
      <c r="SP5" s="4"/>
      <c r="SQ5" s="4"/>
      <c r="SR5" s="4"/>
      <c r="SS5" s="4"/>
      <c r="ST5" s="4"/>
      <c r="SU5" s="4"/>
      <c r="SV5" s="4"/>
      <c r="SW5" s="4"/>
      <c r="SX5" s="4"/>
      <c r="SY5" s="4"/>
      <c r="SZ5" s="4"/>
      <c r="TA5" s="4"/>
    </row>
    <row r="6" spans="1:521" ht="18.75" customHeight="1" x14ac:dyDescent="0.15">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4"/>
      <c r="KX6" s="54"/>
      <c r="KY6" s="54"/>
      <c r="KZ6" s="54"/>
      <c r="LA6" s="54"/>
      <c r="LB6" s="54"/>
      <c r="LC6" s="5"/>
      <c r="LD6" s="2"/>
      <c r="LE6" s="2"/>
      <c r="LF6" s="2"/>
      <c r="LG6" s="2"/>
      <c r="LH6" s="2"/>
      <c r="LI6" s="4"/>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4"/>
      <c r="MM6" s="4"/>
      <c r="MN6" s="4"/>
      <c r="MO6" s="4"/>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4"/>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4"/>
      <c r="OW6" s="4"/>
      <c r="OX6" s="4"/>
      <c r="OY6" s="4"/>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4"/>
      <c r="QC6" s="6"/>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4"/>
      <c r="RF6" s="4"/>
      <c r="RG6" s="4"/>
      <c r="RH6" s="4"/>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4"/>
      <c r="SL6" s="4"/>
      <c r="SM6" s="4"/>
      <c r="SN6" s="4"/>
      <c r="SO6" s="4"/>
      <c r="SP6" s="4"/>
      <c r="SQ6" s="4"/>
      <c r="SR6" s="4"/>
      <c r="SS6" s="4"/>
      <c r="ST6" s="4"/>
      <c r="SU6" s="4"/>
      <c r="SV6" s="4"/>
      <c r="SW6" s="4"/>
      <c r="SX6" s="4"/>
      <c r="SY6" s="4"/>
      <c r="SZ6" s="4"/>
      <c r="TA6" s="4"/>
    </row>
    <row r="7" spans="1:521" ht="18.75" customHeight="1" x14ac:dyDescent="0.15">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4"/>
      <c r="SM7" s="56" t="s">
        <v>8</v>
      </c>
      <c r="SN7" s="57"/>
      <c r="SO7" s="57"/>
      <c r="SP7" s="57"/>
      <c r="SQ7" s="57"/>
      <c r="SR7" s="57"/>
      <c r="SS7" s="57"/>
      <c r="ST7" s="57"/>
      <c r="SU7" s="57"/>
      <c r="SV7" s="57"/>
      <c r="SW7" s="57"/>
      <c r="SX7" s="57"/>
      <c r="SY7" s="57"/>
      <c r="SZ7" s="58"/>
    </row>
    <row r="8" spans="1:521" ht="18.75" customHeight="1" x14ac:dyDescent="0.15">
      <c r="A8" s="7"/>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1729550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大規模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15</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1006776</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4"/>
      <c r="SM8" s="65" t="s">
        <v>9</v>
      </c>
      <c r="SN8" s="66"/>
      <c r="SO8" s="67" t="s">
        <v>10</v>
      </c>
      <c r="SP8" s="67"/>
      <c r="SQ8" s="67"/>
      <c r="SR8" s="67"/>
      <c r="SS8" s="67"/>
      <c r="ST8" s="67"/>
      <c r="SU8" s="67"/>
      <c r="SV8" s="67"/>
      <c r="SW8" s="67"/>
      <c r="SX8" s="67"/>
      <c r="SY8" s="67"/>
      <c r="SZ8" s="68"/>
    </row>
    <row r="9" spans="1:521" ht="18.75" customHeight="1" x14ac:dyDescent="0.15">
      <c r="A9" s="7"/>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8"/>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4"/>
      <c r="SM9" s="81" t="s">
        <v>16</v>
      </c>
      <c r="SN9" s="82"/>
      <c r="SO9" s="72" t="s">
        <v>17</v>
      </c>
      <c r="SP9" s="72"/>
      <c r="SQ9" s="72"/>
      <c r="SR9" s="72"/>
      <c r="SS9" s="72"/>
      <c r="ST9" s="72"/>
      <c r="SU9" s="72"/>
      <c r="SV9" s="72"/>
      <c r="SW9" s="72"/>
      <c r="SX9" s="72"/>
      <c r="SY9" s="72"/>
      <c r="SZ9" s="73"/>
    </row>
    <row r="10" spans="1:521" ht="18.75" customHeight="1" x14ac:dyDescent="0.15">
      <c r="A10" s="7"/>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76.400000000000006</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131</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1568420</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自治体職員 その他</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10"/>
      <c r="PG10" s="11"/>
      <c r="PH10" s="11"/>
      <c r="PI10" s="11"/>
      <c r="PJ10" s="11"/>
      <c r="PK10" s="11"/>
      <c r="PL10" s="11"/>
      <c r="PM10" s="11"/>
      <c r="PN10" s="11"/>
      <c r="PO10" s="11"/>
      <c r="PP10" s="11"/>
      <c r="PQ10" s="11"/>
      <c r="PR10" s="11"/>
      <c r="PS10" s="11"/>
      <c r="PT10" s="11"/>
      <c r="PU10" s="11"/>
      <c r="PV10" s="11"/>
      <c r="PW10" s="11"/>
      <c r="PX10" s="11"/>
      <c r="PY10" s="11"/>
      <c r="PZ10" s="11"/>
      <c r="QA10" s="11"/>
      <c r="QB10" s="11"/>
      <c r="QC10" s="11"/>
      <c r="QD10" s="11"/>
      <c r="QE10" s="11"/>
      <c r="QF10" s="11"/>
      <c r="QG10" s="11"/>
      <c r="QH10" s="11"/>
      <c r="QI10" s="11"/>
      <c r="QJ10" s="11"/>
      <c r="QK10" s="11"/>
      <c r="QL10" s="11"/>
      <c r="QM10" s="11"/>
      <c r="QN10" s="11"/>
      <c r="QO10" s="11"/>
      <c r="QP10" s="11"/>
      <c r="QQ10" s="11"/>
      <c r="QR10" s="11"/>
      <c r="QS10" s="11"/>
      <c r="QT10" s="11"/>
      <c r="QU10" s="11"/>
      <c r="QV10" s="11"/>
      <c r="QW10" s="11"/>
      <c r="QX10" s="11"/>
      <c r="QY10" s="11"/>
      <c r="QZ10" s="11"/>
      <c r="RA10" s="11"/>
      <c r="RB10" s="11"/>
      <c r="RC10" s="11"/>
      <c r="RD10" s="11"/>
      <c r="RE10" s="11"/>
      <c r="RF10" s="11"/>
      <c r="RG10" s="11"/>
      <c r="RH10" s="11"/>
      <c r="RI10" s="11"/>
      <c r="RJ10" s="11"/>
      <c r="RK10" s="11"/>
      <c r="RL10" s="11"/>
      <c r="RM10" s="11"/>
      <c r="RN10" s="11"/>
      <c r="RO10" s="11"/>
      <c r="RP10" s="11"/>
      <c r="RQ10" s="11"/>
      <c r="RR10" s="11"/>
      <c r="RS10" s="11"/>
      <c r="RT10" s="11"/>
      <c r="RU10" s="11"/>
      <c r="RV10" s="11"/>
      <c r="RW10" s="11"/>
      <c r="RX10" s="11"/>
      <c r="RY10" s="11"/>
      <c r="RZ10" s="11"/>
      <c r="SA10" s="11"/>
      <c r="SB10" s="11"/>
      <c r="SC10" s="11"/>
      <c r="SD10" s="11"/>
      <c r="SE10" s="11"/>
      <c r="SF10" s="11"/>
      <c r="SG10" s="11"/>
      <c r="SH10" s="11"/>
      <c r="SI10" s="11"/>
      <c r="SJ10" s="11"/>
      <c r="SK10" s="11"/>
      <c r="SL10" s="2"/>
      <c r="SM10" s="77" t="s">
        <v>18</v>
      </c>
      <c r="SN10" s="78"/>
      <c r="SO10" s="79" t="s">
        <v>19</v>
      </c>
      <c r="SP10" s="79"/>
      <c r="SQ10" s="79"/>
      <c r="SR10" s="79"/>
      <c r="SS10" s="79"/>
      <c r="ST10" s="79"/>
      <c r="SU10" s="79"/>
      <c r="SV10" s="79"/>
      <c r="SW10" s="79"/>
      <c r="SX10" s="79"/>
      <c r="SY10" s="79"/>
      <c r="SZ10" s="80"/>
    </row>
    <row r="11" spans="1:521" ht="9.75" customHeight="1" x14ac:dyDescent="0.1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3"/>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3"/>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3"/>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3"/>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c r="IW11" s="7"/>
      <c r="IX11" s="7"/>
      <c r="IY11" s="7"/>
      <c r="IZ11" s="7"/>
      <c r="JA11" s="7"/>
      <c r="JB11" s="7"/>
      <c r="JC11" s="7"/>
      <c r="JD11" s="7"/>
      <c r="JE11" s="7"/>
      <c r="JF11" s="7"/>
      <c r="JG11" s="7"/>
      <c r="JH11" s="7"/>
      <c r="JI11" s="7"/>
      <c r="JJ11" s="7"/>
      <c r="JK11" s="7"/>
      <c r="JL11" s="7"/>
      <c r="JM11" s="7"/>
      <c r="JN11" s="7"/>
      <c r="JO11" s="7"/>
      <c r="JP11" s="7"/>
      <c r="JQ11" s="3"/>
      <c r="JR11" s="7"/>
      <c r="JS11" s="7"/>
      <c r="JT11" s="7"/>
      <c r="JU11" s="7"/>
      <c r="JV11" s="7"/>
      <c r="JW11" s="7"/>
      <c r="JX11" s="7"/>
      <c r="JY11" s="7"/>
      <c r="JZ11" s="7"/>
      <c r="KA11" s="7"/>
      <c r="KB11" s="7"/>
      <c r="KC11" s="7"/>
      <c r="KD11" s="7"/>
      <c r="KE11" s="7"/>
      <c r="KF11" s="7"/>
      <c r="KG11" s="7"/>
      <c r="KH11" s="7"/>
      <c r="KI11" s="7"/>
      <c r="KJ11" s="7"/>
      <c r="KK11" s="7"/>
      <c r="KL11" s="7"/>
      <c r="KM11" s="7"/>
      <c r="KN11" s="7"/>
      <c r="KO11" s="7"/>
      <c r="KP11" s="7"/>
      <c r="KQ11" s="7"/>
      <c r="KR11" s="7"/>
      <c r="KS11" s="7"/>
      <c r="KT11" s="7"/>
      <c r="KU11" s="7"/>
      <c r="KV11" s="7"/>
      <c r="KW11" s="7"/>
      <c r="KX11" s="7"/>
      <c r="KY11" s="7"/>
      <c r="KZ11" s="7"/>
      <c r="LA11" s="7"/>
      <c r="LB11" s="7"/>
      <c r="LC11" s="7"/>
      <c r="LD11" s="7"/>
      <c r="LE11" s="7"/>
      <c r="LF11" s="7"/>
      <c r="LG11" s="7"/>
      <c r="LH11" s="7"/>
      <c r="LI11" s="7"/>
      <c r="LJ11" s="7"/>
      <c r="LK11" s="7"/>
      <c r="LL11" s="7"/>
      <c r="LM11" s="7"/>
      <c r="LN11" s="7"/>
      <c r="LO11" s="7"/>
      <c r="LP11" s="7"/>
      <c r="LQ11" s="7"/>
      <c r="LR11" s="7"/>
      <c r="LS11" s="7"/>
      <c r="LT11" s="7"/>
      <c r="LU11" s="7"/>
      <c r="LV11" s="7"/>
      <c r="LW11" s="7"/>
      <c r="LX11" s="7"/>
      <c r="LY11" s="7"/>
      <c r="LZ11" s="7"/>
      <c r="MA11" s="7"/>
      <c r="MB11" s="7"/>
      <c r="MC11" s="7"/>
      <c r="MD11" s="7"/>
      <c r="ME11" s="7"/>
      <c r="MF11" s="7"/>
      <c r="MG11" s="7"/>
      <c r="MH11" s="7"/>
      <c r="MI11" s="7"/>
      <c r="MJ11" s="7"/>
      <c r="MK11" s="7"/>
      <c r="ML11" s="3"/>
      <c r="MM11" s="7"/>
      <c r="MN11" s="7"/>
      <c r="MO11" s="7"/>
      <c r="MP11" s="7"/>
      <c r="MQ11" s="7"/>
      <c r="MR11" s="7"/>
      <c r="MS11" s="7"/>
      <c r="MT11" s="7"/>
      <c r="MU11" s="7"/>
      <c r="MV11" s="7"/>
      <c r="MW11" s="7"/>
      <c r="MX11" s="7"/>
      <c r="MY11" s="7"/>
      <c r="MZ11" s="7"/>
      <c r="NA11" s="7"/>
      <c r="NB11" s="7"/>
      <c r="NC11" s="7"/>
      <c r="ND11" s="7"/>
      <c r="NE11" s="7"/>
      <c r="NF11" s="7"/>
      <c r="NG11" s="7"/>
      <c r="NH11" s="7"/>
      <c r="NI11" s="7"/>
      <c r="NJ11" s="7"/>
      <c r="NK11" s="7"/>
      <c r="NL11" s="7"/>
      <c r="NM11" s="7"/>
      <c r="NN11" s="7"/>
      <c r="NO11" s="7"/>
      <c r="NP11" s="7"/>
      <c r="NQ11" s="7"/>
      <c r="NR11" s="7"/>
      <c r="NS11" s="7"/>
      <c r="NT11" s="7"/>
      <c r="NU11" s="7"/>
      <c r="NV11" s="7"/>
      <c r="NW11" s="7"/>
      <c r="NX11" s="7"/>
      <c r="NY11" s="7"/>
      <c r="NZ11" s="7"/>
      <c r="OA11" s="7"/>
      <c r="OB11" s="7"/>
      <c r="OC11" s="7"/>
      <c r="OD11" s="7"/>
      <c r="OE11" s="7"/>
      <c r="OF11" s="7"/>
      <c r="OG11" s="7"/>
      <c r="OH11" s="7"/>
      <c r="OI11" s="7"/>
      <c r="OJ11" s="7"/>
      <c r="OK11" s="7"/>
      <c r="OL11" s="7"/>
      <c r="OM11" s="7"/>
      <c r="ON11" s="7"/>
      <c r="OO11" s="7"/>
      <c r="OP11" s="7"/>
      <c r="OQ11" s="7"/>
      <c r="OR11" s="7"/>
      <c r="OS11" s="7"/>
      <c r="OT11" s="7"/>
      <c r="OU11" s="7"/>
      <c r="OV11" s="3"/>
      <c r="OW11" s="7"/>
      <c r="OX11" s="7"/>
      <c r="OY11" s="7"/>
      <c r="OZ11" s="7"/>
      <c r="PA11" s="7"/>
      <c r="PB11" s="7"/>
      <c r="PC11" s="7"/>
      <c r="PD11" s="7"/>
      <c r="PE11" s="7"/>
      <c r="PF11" s="7"/>
      <c r="PG11" s="7"/>
      <c r="PH11" s="7"/>
      <c r="PI11" s="7"/>
      <c r="PJ11" s="7"/>
      <c r="PK11" s="7"/>
      <c r="PL11" s="7"/>
      <c r="PM11" s="7"/>
      <c r="PN11" s="7"/>
      <c r="PO11" s="7"/>
      <c r="PP11" s="7"/>
      <c r="PQ11" s="7"/>
      <c r="PR11" s="7"/>
      <c r="PS11" s="7"/>
      <c r="PT11" s="7"/>
      <c r="PU11" s="7"/>
      <c r="PV11" s="7"/>
      <c r="PW11" s="7"/>
      <c r="PX11" s="7"/>
      <c r="PY11" s="7"/>
      <c r="PZ11" s="7"/>
      <c r="QA11" s="7"/>
      <c r="QB11" s="7"/>
      <c r="QC11" s="7"/>
      <c r="QD11" s="7"/>
      <c r="QE11" s="7"/>
      <c r="QF11" s="7"/>
      <c r="QG11" s="7"/>
      <c r="QH11" s="7"/>
      <c r="QI11" s="7"/>
      <c r="QJ11" s="7"/>
      <c r="QK11" s="7"/>
      <c r="QL11" s="7"/>
      <c r="QM11" s="7"/>
      <c r="QN11" s="7"/>
      <c r="QO11" s="7"/>
      <c r="QP11" s="7"/>
      <c r="QQ11" s="7"/>
      <c r="QR11" s="7"/>
      <c r="QS11" s="7"/>
      <c r="QT11" s="7"/>
      <c r="QU11" s="7"/>
      <c r="QV11" s="7"/>
      <c r="QW11" s="7"/>
      <c r="QX11" s="7"/>
      <c r="QY11" s="7"/>
      <c r="QZ11" s="7"/>
      <c r="RA11" s="7"/>
      <c r="RB11" s="7"/>
      <c r="RC11" s="7"/>
      <c r="RD11" s="7"/>
      <c r="RE11" s="3"/>
      <c r="RF11" s="7"/>
      <c r="RG11" s="7"/>
      <c r="RH11" s="7"/>
      <c r="RI11" s="7"/>
      <c r="RJ11" s="7"/>
      <c r="RK11" s="7"/>
      <c r="RL11" s="7"/>
      <c r="RM11" s="7"/>
      <c r="RN11" s="7"/>
      <c r="RO11" s="7"/>
      <c r="RP11" s="7"/>
      <c r="RQ11" s="7"/>
      <c r="RR11" s="7"/>
      <c r="RS11" s="7"/>
      <c r="RT11" s="7"/>
      <c r="RU11" s="7"/>
      <c r="RV11" s="7"/>
      <c r="RW11" s="7"/>
      <c r="RX11" s="7"/>
      <c r="RY11" s="7"/>
      <c r="RZ11" s="7"/>
      <c r="SA11" s="7"/>
      <c r="SB11" s="7"/>
      <c r="SC11" s="7"/>
      <c r="SD11" s="7"/>
      <c r="SE11" s="7"/>
      <c r="SF11" s="7"/>
      <c r="SG11" s="7"/>
      <c r="SH11" s="7"/>
      <c r="SI11" s="7"/>
      <c r="SJ11" s="7"/>
      <c r="SK11" s="2"/>
      <c r="SL11" s="2"/>
      <c r="SM11" s="12"/>
      <c r="SN11" s="12"/>
      <c r="SO11" s="5"/>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15">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15">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103</v>
      </c>
      <c r="SN16" s="103"/>
      <c r="SO16" s="103"/>
      <c r="SP16" s="103"/>
      <c r="SQ16" s="103"/>
      <c r="SR16" s="103"/>
      <c r="SS16" s="103"/>
      <c r="ST16" s="103"/>
      <c r="SU16" s="103"/>
      <c r="SV16" s="103"/>
      <c r="SW16" s="103"/>
      <c r="SX16" s="103"/>
      <c r="SY16" s="103"/>
      <c r="SZ16" s="103"/>
      <c r="TA16" s="104"/>
    </row>
    <row r="17" spans="1:521" ht="13.5" customHeight="1" x14ac:dyDescent="0.15">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15">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15">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15">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15">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15">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15">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15">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15">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15">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15">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15">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15">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15">
      <c r="A31" s="2"/>
      <c r="B31" s="13"/>
      <c r="C31" s="2"/>
      <c r="D31" s="2"/>
      <c r="E31" s="2"/>
      <c r="F31" s="2"/>
      <c r="G31" s="2"/>
      <c r="H31" s="2"/>
      <c r="I31" s="2"/>
      <c r="J31" s="15"/>
      <c r="K31" s="2"/>
      <c r="L31" s="86"/>
      <c r="M31" s="86"/>
      <c r="N31" s="86"/>
      <c r="O31" s="86"/>
      <c r="P31" s="86"/>
      <c r="Q31" s="86"/>
      <c r="R31" s="86"/>
      <c r="S31" s="86"/>
      <c r="T31" s="86"/>
      <c r="U31" s="86"/>
      <c r="V31" s="86"/>
      <c r="W31" s="87"/>
      <c r="X31" s="83" t="str">
        <f>データ!$B$10</f>
        <v>R02</v>
      </c>
      <c r="Y31" s="84"/>
      <c r="Z31" s="84"/>
      <c r="AA31" s="84"/>
      <c r="AB31" s="84"/>
      <c r="AC31" s="84"/>
      <c r="AD31" s="84"/>
      <c r="AE31" s="84"/>
      <c r="AF31" s="84"/>
      <c r="AG31" s="84"/>
      <c r="AH31" s="84"/>
      <c r="AI31" s="84"/>
      <c r="AJ31" s="84"/>
      <c r="AK31" s="84"/>
      <c r="AL31" s="84"/>
      <c r="AM31" s="84"/>
      <c r="AN31" s="84"/>
      <c r="AO31" s="84"/>
      <c r="AP31" s="84"/>
      <c r="AQ31" s="85"/>
      <c r="AR31" s="83" t="str">
        <f>データ!$C$10</f>
        <v>R03</v>
      </c>
      <c r="AS31" s="84"/>
      <c r="AT31" s="84"/>
      <c r="AU31" s="84"/>
      <c r="AV31" s="84"/>
      <c r="AW31" s="84"/>
      <c r="AX31" s="84"/>
      <c r="AY31" s="84"/>
      <c r="AZ31" s="84"/>
      <c r="BA31" s="84"/>
      <c r="BB31" s="84"/>
      <c r="BC31" s="84"/>
      <c r="BD31" s="84"/>
      <c r="BE31" s="84"/>
      <c r="BF31" s="84"/>
      <c r="BG31" s="84"/>
      <c r="BH31" s="84"/>
      <c r="BI31" s="84"/>
      <c r="BJ31" s="84"/>
      <c r="BK31" s="85"/>
      <c r="BL31" s="83" t="str">
        <f>データ!$D$10</f>
        <v>R04</v>
      </c>
      <c r="BM31" s="84"/>
      <c r="BN31" s="84"/>
      <c r="BO31" s="84"/>
      <c r="BP31" s="84"/>
      <c r="BQ31" s="84"/>
      <c r="BR31" s="84"/>
      <c r="BS31" s="84"/>
      <c r="BT31" s="84"/>
      <c r="BU31" s="84"/>
      <c r="BV31" s="84"/>
      <c r="BW31" s="84"/>
      <c r="BX31" s="84"/>
      <c r="BY31" s="84"/>
      <c r="BZ31" s="84"/>
      <c r="CA31" s="84"/>
      <c r="CB31" s="84"/>
      <c r="CC31" s="84"/>
      <c r="CD31" s="84"/>
      <c r="CE31" s="85"/>
      <c r="CF31" s="83" t="str">
        <f>データ!$E$10</f>
        <v>R05</v>
      </c>
      <c r="CG31" s="84"/>
      <c r="CH31" s="84"/>
      <c r="CI31" s="84"/>
      <c r="CJ31" s="84"/>
      <c r="CK31" s="84"/>
      <c r="CL31" s="84"/>
      <c r="CM31" s="84"/>
      <c r="CN31" s="84"/>
      <c r="CO31" s="84"/>
      <c r="CP31" s="84"/>
      <c r="CQ31" s="84"/>
      <c r="CR31" s="84"/>
      <c r="CS31" s="84"/>
      <c r="CT31" s="84"/>
      <c r="CU31" s="84"/>
      <c r="CV31" s="84"/>
      <c r="CW31" s="84"/>
      <c r="CX31" s="84"/>
      <c r="CY31" s="85"/>
      <c r="CZ31" s="83" t="str">
        <f>データ!$F$10</f>
        <v>R06</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R02</v>
      </c>
      <c r="ES31" s="84"/>
      <c r="ET31" s="84"/>
      <c r="EU31" s="84"/>
      <c r="EV31" s="84"/>
      <c r="EW31" s="84"/>
      <c r="EX31" s="84"/>
      <c r="EY31" s="84"/>
      <c r="EZ31" s="84"/>
      <c r="FA31" s="84"/>
      <c r="FB31" s="84"/>
      <c r="FC31" s="84"/>
      <c r="FD31" s="84"/>
      <c r="FE31" s="84"/>
      <c r="FF31" s="84"/>
      <c r="FG31" s="84"/>
      <c r="FH31" s="84"/>
      <c r="FI31" s="84"/>
      <c r="FJ31" s="84"/>
      <c r="FK31" s="85"/>
      <c r="FL31" s="83" t="str">
        <f>データ!$C$10</f>
        <v>R03</v>
      </c>
      <c r="FM31" s="84"/>
      <c r="FN31" s="84"/>
      <c r="FO31" s="84"/>
      <c r="FP31" s="84"/>
      <c r="FQ31" s="84"/>
      <c r="FR31" s="84"/>
      <c r="FS31" s="84"/>
      <c r="FT31" s="84"/>
      <c r="FU31" s="84"/>
      <c r="FV31" s="84"/>
      <c r="FW31" s="84"/>
      <c r="FX31" s="84"/>
      <c r="FY31" s="84"/>
      <c r="FZ31" s="84"/>
      <c r="GA31" s="84"/>
      <c r="GB31" s="84"/>
      <c r="GC31" s="84"/>
      <c r="GD31" s="84"/>
      <c r="GE31" s="85"/>
      <c r="GF31" s="83" t="str">
        <f>データ!$D$10</f>
        <v>R04</v>
      </c>
      <c r="GG31" s="84"/>
      <c r="GH31" s="84"/>
      <c r="GI31" s="84"/>
      <c r="GJ31" s="84"/>
      <c r="GK31" s="84"/>
      <c r="GL31" s="84"/>
      <c r="GM31" s="84"/>
      <c r="GN31" s="84"/>
      <c r="GO31" s="84"/>
      <c r="GP31" s="84"/>
      <c r="GQ31" s="84"/>
      <c r="GR31" s="84"/>
      <c r="GS31" s="84"/>
      <c r="GT31" s="84"/>
      <c r="GU31" s="84"/>
      <c r="GV31" s="84"/>
      <c r="GW31" s="84"/>
      <c r="GX31" s="84"/>
      <c r="GY31" s="85"/>
      <c r="GZ31" s="83" t="str">
        <f>データ!$E$10</f>
        <v>R05</v>
      </c>
      <c r="HA31" s="84"/>
      <c r="HB31" s="84"/>
      <c r="HC31" s="84"/>
      <c r="HD31" s="84"/>
      <c r="HE31" s="84"/>
      <c r="HF31" s="84"/>
      <c r="HG31" s="84"/>
      <c r="HH31" s="84"/>
      <c r="HI31" s="84"/>
      <c r="HJ31" s="84"/>
      <c r="HK31" s="84"/>
      <c r="HL31" s="84"/>
      <c r="HM31" s="84"/>
      <c r="HN31" s="84"/>
      <c r="HO31" s="84"/>
      <c r="HP31" s="84"/>
      <c r="HQ31" s="84"/>
      <c r="HR31" s="84"/>
      <c r="HS31" s="85"/>
      <c r="HT31" s="83" t="str">
        <f>データ!$F$10</f>
        <v>R06</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R02</v>
      </c>
      <c r="JM31" s="84"/>
      <c r="JN31" s="84"/>
      <c r="JO31" s="84"/>
      <c r="JP31" s="84"/>
      <c r="JQ31" s="84"/>
      <c r="JR31" s="84"/>
      <c r="JS31" s="84"/>
      <c r="JT31" s="84"/>
      <c r="JU31" s="84"/>
      <c r="JV31" s="84"/>
      <c r="JW31" s="84"/>
      <c r="JX31" s="84"/>
      <c r="JY31" s="84"/>
      <c r="JZ31" s="84"/>
      <c r="KA31" s="84"/>
      <c r="KB31" s="84"/>
      <c r="KC31" s="84"/>
      <c r="KD31" s="84"/>
      <c r="KE31" s="85"/>
      <c r="KF31" s="83" t="str">
        <f>データ!$C$10</f>
        <v>R03</v>
      </c>
      <c r="KG31" s="84"/>
      <c r="KH31" s="84"/>
      <c r="KI31" s="84"/>
      <c r="KJ31" s="84"/>
      <c r="KK31" s="84"/>
      <c r="KL31" s="84"/>
      <c r="KM31" s="84"/>
      <c r="KN31" s="84"/>
      <c r="KO31" s="84"/>
      <c r="KP31" s="84"/>
      <c r="KQ31" s="84"/>
      <c r="KR31" s="84"/>
      <c r="KS31" s="84"/>
      <c r="KT31" s="84"/>
      <c r="KU31" s="84"/>
      <c r="KV31" s="84"/>
      <c r="KW31" s="84"/>
      <c r="KX31" s="84"/>
      <c r="KY31" s="85"/>
      <c r="KZ31" s="83" t="str">
        <f>データ!$D$10</f>
        <v>R04</v>
      </c>
      <c r="LA31" s="84"/>
      <c r="LB31" s="84"/>
      <c r="LC31" s="84"/>
      <c r="LD31" s="84"/>
      <c r="LE31" s="84"/>
      <c r="LF31" s="84"/>
      <c r="LG31" s="84"/>
      <c r="LH31" s="84"/>
      <c r="LI31" s="84"/>
      <c r="LJ31" s="84"/>
      <c r="LK31" s="84"/>
      <c r="LL31" s="84"/>
      <c r="LM31" s="84"/>
      <c r="LN31" s="84"/>
      <c r="LO31" s="84"/>
      <c r="LP31" s="84"/>
      <c r="LQ31" s="84"/>
      <c r="LR31" s="84"/>
      <c r="LS31" s="85"/>
      <c r="LT31" s="83" t="str">
        <f>データ!$E$10</f>
        <v>R05</v>
      </c>
      <c r="LU31" s="84"/>
      <c r="LV31" s="84"/>
      <c r="LW31" s="84"/>
      <c r="LX31" s="84"/>
      <c r="LY31" s="84"/>
      <c r="LZ31" s="84"/>
      <c r="MA31" s="84"/>
      <c r="MB31" s="84"/>
      <c r="MC31" s="84"/>
      <c r="MD31" s="84"/>
      <c r="ME31" s="84"/>
      <c r="MF31" s="84"/>
      <c r="MG31" s="84"/>
      <c r="MH31" s="84"/>
      <c r="MI31" s="84"/>
      <c r="MJ31" s="84"/>
      <c r="MK31" s="84"/>
      <c r="ML31" s="84"/>
      <c r="MM31" s="85"/>
      <c r="MN31" s="83" t="str">
        <f>データ!$F$10</f>
        <v>R06</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R02</v>
      </c>
      <c r="OG31" s="84"/>
      <c r="OH31" s="84"/>
      <c r="OI31" s="84"/>
      <c r="OJ31" s="84"/>
      <c r="OK31" s="84"/>
      <c r="OL31" s="84"/>
      <c r="OM31" s="84"/>
      <c r="ON31" s="84"/>
      <c r="OO31" s="84"/>
      <c r="OP31" s="84"/>
      <c r="OQ31" s="84"/>
      <c r="OR31" s="84"/>
      <c r="OS31" s="84"/>
      <c r="OT31" s="84"/>
      <c r="OU31" s="84"/>
      <c r="OV31" s="84"/>
      <c r="OW31" s="84"/>
      <c r="OX31" s="84"/>
      <c r="OY31" s="85"/>
      <c r="OZ31" s="83" t="str">
        <f>データ!$C$10</f>
        <v>R03</v>
      </c>
      <c r="PA31" s="84"/>
      <c r="PB31" s="84"/>
      <c r="PC31" s="84"/>
      <c r="PD31" s="84"/>
      <c r="PE31" s="84"/>
      <c r="PF31" s="84"/>
      <c r="PG31" s="84"/>
      <c r="PH31" s="84"/>
      <c r="PI31" s="84"/>
      <c r="PJ31" s="84"/>
      <c r="PK31" s="84"/>
      <c r="PL31" s="84"/>
      <c r="PM31" s="84"/>
      <c r="PN31" s="84"/>
      <c r="PO31" s="84"/>
      <c r="PP31" s="84"/>
      <c r="PQ31" s="84"/>
      <c r="PR31" s="84"/>
      <c r="PS31" s="85"/>
      <c r="PT31" s="83" t="str">
        <f>データ!$D$10</f>
        <v>R04</v>
      </c>
      <c r="PU31" s="84"/>
      <c r="PV31" s="84"/>
      <c r="PW31" s="84"/>
      <c r="PX31" s="84"/>
      <c r="PY31" s="84"/>
      <c r="PZ31" s="84"/>
      <c r="QA31" s="84"/>
      <c r="QB31" s="84"/>
      <c r="QC31" s="84"/>
      <c r="QD31" s="84"/>
      <c r="QE31" s="84"/>
      <c r="QF31" s="84"/>
      <c r="QG31" s="84"/>
      <c r="QH31" s="84"/>
      <c r="QI31" s="84"/>
      <c r="QJ31" s="84"/>
      <c r="QK31" s="84"/>
      <c r="QL31" s="84"/>
      <c r="QM31" s="85"/>
      <c r="QN31" s="83" t="str">
        <f>データ!$E$10</f>
        <v>R05</v>
      </c>
      <c r="QO31" s="84"/>
      <c r="QP31" s="84"/>
      <c r="QQ31" s="84"/>
      <c r="QR31" s="84"/>
      <c r="QS31" s="84"/>
      <c r="QT31" s="84"/>
      <c r="QU31" s="84"/>
      <c r="QV31" s="84"/>
      <c r="QW31" s="84"/>
      <c r="QX31" s="84"/>
      <c r="QY31" s="84"/>
      <c r="QZ31" s="84"/>
      <c r="RA31" s="84"/>
      <c r="RB31" s="84"/>
      <c r="RC31" s="84"/>
      <c r="RD31" s="84"/>
      <c r="RE31" s="84"/>
      <c r="RF31" s="84"/>
      <c r="RG31" s="85"/>
      <c r="RH31" s="83" t="str">
        <f>データ!$F$10</f>
        <v>R06</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15">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115.49</v>
      </c>
      <c r="Y32" s="121"/>
      <c r="Z32" s="121"/>
      <c r="AA32" s="121"/>
      <c r="AB32" s="121"/>
      <c r="AC32" s="121"/>
      <c r="AD32" s="121"/>
      <c r="AE32" s="121"/>
      <c r="AF32" s="121"/>
      <c r="AG32" s="121"/>
      <c r="AH32" s="121"/>
      <c r="AI32" s="121"/>
      <c r="AJ32" s="121"/>
      <c r="AK32" s="121"/>
      <c r="AL32" s="121"/>
      <c r="AM32" s="121"/>
      <c r="AN32" s="121"/>
      <c r="AO32" s="121"/>
      <c r="AP32" s="121"/>
      <c r="AQ32" s="122"/>
      <c r="AR32" s="120">
        <f>データ!U6</f>
        <v>113.94</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111.5</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112.65</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114.61</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271.23</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400.3</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349.49</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391.67</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360.47</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286.16000000000003</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278.11</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263.56</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251.93</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231.61</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15">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119.93</v>
      </c>
      <c r="Y33" s="121"/>
      <c r="Z33" s="121"/>
      <c r="AA33" s="121"/>
      <c r="AB33" s="121"/>
      <c r="AC33" s="121"/>
      <c r="AD33" s="121"/>
      <c r="AE33" s="121"/>
      <c r="AF33" s="121"/>
      <c r="AG33" s="121"/>
      <c r="AH33" s="121"/>
      <c r="AI33" s="121"/>
      <c r="AJ33" s="121"/>
      <c r="AK33" s="121"/>
      <c r="AL33" s="121"/>
      <c r="AM33" s="121"/>
      <c r="AN33" s="121"/>
      <c r="AO33" s="121"/>
      <c r="AP33" s="121"/>
      <c r="AQ33" s="122"/>
      <c r="AR33" s="120">
        <f>データ!Z6</f>
        <v>118.4</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113.04</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115.02</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111.98</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9.4700000000000006</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11.03</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1.88</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1.46</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1.18</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380.84</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424.64</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427.23</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454.07</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381.88</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225.72</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217.8</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216.05</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213.13</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213.1</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15">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15">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15">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15">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15">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15">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15">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15">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15">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15">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104</v>
      </c>
      <c r="SN48" s="103"/>
      <c r="SO48" s="103"/>
      <c r="SP48" s="103"/>
      <c r="SQ48" s="103"/>
      <c r="SR48" s="103"/>
      <c r="SS48" s="103"/>
      <c r="ST48" s="103"/>
      <c r="SU48" s="103"/>
      <c r="SV48" s="103"/>
      <c r="SW48" s="103"/>
      <c r="SX48" s="103"/>
      <c r="SY48" s="103"/>
      <c r="SZ48" s="103"/>
      <c r="TA48" s="104"/>
    </row>
    <row r="49" spans="1:521" ht="13.5" customHeight="1" x14ac:dyDescent="0.15">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x14ac:dyDescent="0.15">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x14ac:dyDescent="0.15">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x14ac:dyDescent="0.15">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x14ac:dyDescent="0.15">
      <c r="A54" s="2"/>
      <c r="B54" s="13"/>
      <c r="C54" s="2"/>
      <c r="D54" s="2"/>
      <c r="E54" s="2"/>
      <c r="F54" s="2"/>
      <c r="G54" s="2"/>
      <c r="H54" s="2"/>
      <c r="I54" s="2"/>
      <c r="J54" s="15"/>
      <c r="K54" s="2"/>
      <c r="L54" s="86"/>
      <c r="M54" s="86"/>
      <c r="N54" s="86"/>
      <c r="O54" s="86"/>
      <c r="P54" s="86"/>
      <c r="Q54" s="86"/>
      <c r="R54" s="86"/>
      <c r="S54" s="86"/>
      <c r="T54" s="86"/>
      <c r="U54" s="86"/>
      <c r="V54" s="86"/>
      <c r="W54" s="87"/>
      <c r="X54" s="83" t="str">
        <f>データ!$B$10</f>
        <v>R02</v>
      </c>
      <c r="Y54" s="84"/>
      <c r="Z54" s="84"/>
      <c r="AA54" s="84"/>
      <c r="AB54" s="84"/>
      <c r="AC54" s="84"/>
      <c r="AD54" s="84"/>
      <c r="AE54" s="84"/>
      <c r="AF54" s="84"/>
      <c r="AG54" s="84"/>
      <c r="AH54" s="84"/>
      <c r="AI54" s="84"/>
      <c r="AJ54" s="84"/>
      <c r="AK54" s="84"/>
      <c r="AL54" s="84"/>
      <c r="AM54" s="84"/>
      <c r="AN54" s="84"/>
      <c r="AO54" s="84"/>
      <c r="AP54" s="84"/>
      <c r="AQ54" s="85"/>
      <c r="AR54" s="83" t="str">
        <f>データ!$C$10</f>
        <v>R03</v>
      </c>
      <c r="AS54" s="84"/>
      <c r="AT54" s="84"/>
      <c r="AU54" s="84"/>
      <c r="AV54" s="84"/>
      <c r="AW54" s="84"/>
      <c r="AX54" s="84"/>
      <c r="AY54" s="84"/>
      <c r="AZ54" s="84"/>
      <c r="BA54" s="84"/>
      <c r="BB54" s="84"/>
      <c r="BC54" s="84"/>
      <c r="BD54" s="84"/>
      <c r="BE54" s="84"/>
      <c r="BF54" s="84"/>
      <c r="BG54" s="84"/>
      <c r="BH54" s="84"/>
      <c r="BI54" s="84"/>
      <c r="BJ54" s="84"/>
      <c r="BK54" s="85"/>
      <c r="BL54" s="83" t="str">
        <f>データ!$D$10</f>
        <v>R04</v>
      </c>
      <c r="BM54" s="84"/>
      <c r="BN54" s="84"/>
      <c r="BO54" s="84"/>
      <c r="BP54" s="84"/>
      <c r="BQ54" s="84"/>
      <c r="BR54" s="84"/>
      <c r="BS54" s="84"/>
      <c r="BT54" s="84"/>
      <c r="BU54" s="84"/>
      <c r="BV54" s="84"/>
      <c r="BW54" s="84"/>
      <c r="BX54" s="84"/>
      <c r="BY54" s="84"/>
      <c r="BZ54" s="84"/>
      <c r="CA54" s="84"/>
      <c r="CB54" s="84"/>
      <c r="CC54" s="84"/>
      <c r="CD54" s="84"/>
      <c r="CE54" s="85"/>
      <c r="CF54" s="83" t="str">
        <f>データ!$E$10</f>
        <v>R05</v>
      </c>
      <c r="CG54" s="84"/>
      <c r="CH54" s="84"/>
      <c r="CI54" s="84"/>
      <c r="CJ54" s="84"/>
      <c r="CK54" s="84"/>
      <c r="CL54" s="84"/>
      <c r="CM54" s="84"/>
      <c r="CN54" s="84"/>
      <c r="CO54" s="84"/>
      <c r="CP54" s="84"/>
      <c r="CQ54" s="84"/>
      <c r="CR54" s="84"/>
      <c r="CS54" s="84"/>
      <c r="CT54" s="84"/>
      <c r="CU54" s="84"/>
      <c r="CV54" s="84"/>
      <c r="CW54" s="84"/>
      <c r="CX54" s="84"/>
      <c r="CY54" s="85"/>
      <c r="CZ54" s="83" t="str">
        <f>データ!$F$10</f>
        <v>R06</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R02</v>
      </c>
      <c r="ES54" s="84"/>
      <c r="ET54" s="84"/>
      <c r="EU54" s="84"/>
      <c r="EV54" s="84"/>
      <c r="EW54" s="84"/>
      <c r="EX54" s="84"/>
      <c r="EY54" s="84"/>
      <c r="EZ54" s="84"/>
      <c r="FA54" s="84"/>
      <c r="FB54" s="84"/>
      <c r="FC54" s="84"/>
      <c r="FD54" s="84"/>
      <c r="FE54" s="84"/>
      <c r="FF54" s="84"/>
      <c r="FG54" s="84"/>
      <c r="FH54" s="84"/>
      <c r="FI54" s="84"/>
      <c r="FJ54" s="84"/>
      <c r="FK54" s="85"/>
      <c r="FL54" s="83" t="str">
        <f>データ!$C$10</f>
        <v>R03</v>
      </c>
      <c r="FM54" s="84"/>
      <c r="FN54" s="84"/>
      <c r="FO54" s="84"/>
      <c r="FP54" s="84"/>
      <c r="FQ54" s="84"/>
      <c r="FR54" s="84"/>
      <c r="FS54" s="84"/>
      <c r="FT54" s="84"/>
      <c r="FU54" s="84"/>
      <c r="FV54" s="84"/>
      <c r="FW54" s="84"/>
      <c r="FX54" s="84"/>
      <c r="FY54" s="84"/>
      <c r="FZ54" s="84"/>
      <c r="GA54" s="84"/>
      <c r="GB54" s="84"/>
      <c r="GC54" s="84"/>
      <c r="GD54" s="84"/>
      <c r="GE54" s="85"/>
      <c r="GF54" s="83" t="str">
        <f>データ!$D$10</f>
        <v>R04</v>
      </c>
      <c r="GG54" s="84"/>
      <c r="GH54" s="84"/>
      <c r="GI54" s="84"/>
      <c r="GJ54" s="84"/>
      <c r="GK54" s="84"/>
      <c r="GL54" s="84"/>
      <c r="GM54" s="84"/>
      <c r="GN54" s="84"/>
      <c r="GO54" s="84"/>
      <c r="GP54" s="84"/>
      <c r="GQ54" s="84"/>
      <c r="GR54" s="84"/>
      <c r="GS54" s="84"/>
      <c r="GT54" s="84"/>
      <c r="GU54" s="84"/>
      <c r="GV54" s="84"/>
      <c r="GW54" s="84"/>
      <c r="GX54" s="84"/>
      <c r="GY54" s="85"/>
      <c r="GZ54" s="83" t="str">
        <f>データ!$E$10</f>
        <v>R05</v>
      </c>
      <c r="HA54" s="84"/>
      <c r="HB54" s="84"/>
      <c r="HC54" s="84"/>
      <c r="HD54" s="84"/>
      <c r="HE54" s="84"/>
      <c r="HF54" s="84"/>
      <c r="HG54" s="84"/>
      <c r="HH54" s="84"/>
      <c r="HI54" s="84"/>
      <c r="HJ54" s="84"/>
      <c r="HK54" s="84"/>
      <c r="HL54" s="84"/>
      <c r="HM54" s="84"/>
      <c r="HN54" s="84"/>
      <c r="HO54" s="84"/>
      <c r="HP54" s="84"/>
      <c r="HQ54" s="84"/>
      <c r="HR54" s="84"/>
      <c r="HS54" s="85"/>
      <c r="HT54" s="83" t="str">
        <f>データ!$F$10</f>
        <v>R06</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R02</v>
      </c>
      <c r="JM54" s="84"/>
      <c r="JN54" s="84"/>
      <c r="JO54" s="84"/>
      <c r="JP54" s="84"/>
      <c r="JQ54" s="84"/>
      <c r="JR54" s="84"/>
      <c r="JS54" s="84"/>
      <c r="JT54" s="84"/>
      <c r="JU54" s="84"/>
      <c r="JV54" s="84"/>
      <c r="JW54" s="84"/>
      <c r="JX54" s="84"/>
      <c r="JY54" s="84"/>
      <c r="JZ54" s="84"/>
      <c r="KA54" s="84"/>
      <c r="KB54" s="84"/>
      <c r="KC54" s="84"/>
      <c r="KD54" s="84"/>
      <c r="KE54" s="85"/>
      <c r="KF54" s="83" t="str">
        <f>データ!$C$10</f>
        <v>R03</v>
      </c>
      <c r="KG54" s="84"/>
      <c r="KH54" s="84"/>
      <c r="KI54" s="84"/>
      <c r="KJ54" s="84"/>
      <c r="KK54" s="84"/>
      <c r="KL54" s="84"/>
      <c r="KM54" s="84"/>
      <c r="KN54" s="84"/>
      <c r="KO54" s="84"/>
      <c r="KP54" s="84"/>
      <c r="KQ54" s="84"/>
      <c r="KR54" s="84"/>
      <c r="KS54" s="84"/>
      <c r="KT54" s="84"/>
      <c r="KU54" s="84"/>
      <c r="KV54" s="84"/>
      <c r="KW54" s="84"/>
      <c r="KX54" s="84"/>
      <c r="KY54" s="85"/>
      <c r="KZ54" s="83" t="str">
        <f>データ!$D$10</f>
        <v>R04</v>
      </c>
      <c r="LA54" s="84"/>
      <c r="LB54" s="84"/>
      <c r="LC54" s="84"/>
      <c r="LD54" s="84"/>
      <c r="LE54" s="84"/>
      <c r="LF54" s="84"/>
      <c r="LG54" s="84"/>
      <c r="LH54" s="84"/>
      <c r="LI54" s="84"/>
      <c r="LJ54" s="84"/>
      <c r="LK54" s="84"/>
      <c r="LL54" s="84"/>
      <c r="LM54" s="84"/>
      <c r="LN54" s="84"/>
      <c r="LO54" s="84"/>
      <c r="LP54" s="84"/>
      <c r="LQ54" s="84"/>
      <c r="LR54" s="84"/>
      <c r="LS54" s="85"/>
      <c r="LT54" s="83" t="str">
        <f>データ!$E$10</f>
        <v>R05</v>
      </c>
      <c r="LU54" s="84"/>
      <c r="LV54" s="84"/>
      <c r="LW54" s="84"/>
      <c r="LX54" s="84"/>
      <c r="LY54" s="84"/>
      <c r="LZ54" s="84"/>
      <c r="MA54" s="84"/>
      <c r="MB54" s="84"/>
      <c r="MC54" s="84"/>
      <c r="MD54" s="84"/>
      <c r="ME54" s="84"/>
      <c r="MF54" s="84"/>
      <c r="MG54" s="84"/>
      <c r="MH54" s="84"/>
      <c r="MI54" s="84"/>
      <c r="MJ54" s="84"/>
      <c r="MK54" s="84"/>
      <c r="ML54" s="84"/>
      <c r="MM54" s="85"/>
      <c r="MN54" s="83" t="str">
        <f>データ!$F$10</f>
        <v>R06</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R02</v>
      </c>
      <c r="OG54" s="84"/>
      <c r="OH54" s="84"/>
      <c r="OI54" s="84"/>
      <c r="OJ54" s="84"/>
      <c r="OK54" s="84"/>
      <c r="OL54" s="84"/>
      <c r="OM54" s="84"/>
      <c r="ON54" s="84"/>
      <c r="OO54" s="84"/>
      <c r="OP54" s="84"/>
      <c r="OQ54" s="84"/>
      <c r="OR54" s="84"/>
      <c r="OS54" s="84"/>
      <c r="OT54" s="84"/>
      <c r="OU54" s="84"/>
      <c r="OV54" s="84"/>
      <c r="OW54" s="84"/>
      <c r="OX54" s="84"/>
      <c r="OY54" s="85"/>
      <c r="OZ54" s="83" t="str">
        <f>データ!$C$10</f>
        <v>R03</v>
      </c>
      <c r="PA54" s="84"/>
      <c r="PB54" s="84"/>
      <c r="PC54" s="84"/>
      <c r="PD54" s="84"/>
      <c r="PE54" s="84"/>
      <c r="PF54" s="84"/>
      <c r="PG54" s="84"/>
      <c r="PH54" s="84"/>
      <c r="PI54" s="84"/>
      <c r="PJ54" s="84"/>
      <c r="PK54" s="84"/>
      <c r="PL54" s="84"/>
      <c r="PM54" s="84"/>
      <c r="PN54" s="84"/>
      <c r="PO54" s="84"/>
      <c r="PP54" s="84"/>
      <c r="PQ54" s="84"/>
      <c r="PR54" s="84"/>
      <c r="PS54" s="85"/>
      <c r="PT54" s="83" t="str">
        <f>データ!$D$10</f>
        <v>R04</v>
      </c>
      <c r="PU54" s="84"/>
      <c r="PV54" s="84"/>
      <c r="PW54" s="84"/>
      <c r="PX54" s="84"/>
      <c r="PY54" s="84"/>
      <c r="PZ54" s="84"/>
      <c r="QA54" s="84"/>
      <c r="QB54" s="84"/>
      <c r="QC54" s="84"/>
      <c r="QD54" s="84"/>
      <c r="QE54" s="84"/>
      <c r="QF54" s="84"/>
      <c r="QG54" s="84"/>
      <c r="QH54" s="84"/>
      <c r="QI54" s="84"/>
      <c r="QJ54" s="84"/>
      <c r="QK54" s="84"/>
      <c r="QL54" s="84"/>
      <c r="QM54" s="85"/>
      <c r="QN54" s="83" t="str">
        <f>データ!$E$10</f>
        <v>R05</v>
      </c>
      <c r="QO54" s="84"/>
      <c r="QP54" s="84"/>
      <c r="QQ54" s="84"/>
      <c r="QR54" s="84"/>
      <c r="QS54" s="84"/>
      <c r="QT54" s="84"/>
      <c r="QU54" s="84"/>
      <c r="QV54" s="84"/>
      <c r="QW54" s="84"/>
      <c r="QX54" s="84"/>
      <c r="QY54" s="84"/>
      <c r="QZ54" s="84"/>
      <c r="RA54" s="84"/>
      <c r="RB54" s="84"/>
      <c r="RC54" s="84"/>
      <c r="RD54" s="84"/>
      <c r="RE54" s="84"/>
      <c r="RF54" s="84"/>
      <c r="RG54" s="85"/>
      <c r="RH54" s="83" t="str">
        <f>データ!$F$10</f>
        <v>R06</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x14ac:dyDescent="0.15">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112.33</v>
      </c>
      <c r="Y55" s="121"/>
      <c r="Z55" s="121"/>
      <c r="AA55" s="121"/>
      <c r="AB55" s="121"/>
      <c r="AC55" s="121"/>
      <c r="AD55" s="121"/>
      <c r="AE55" s="121"/>
      <c r="AF55" s="121"/>
      <c r="AG55" s="121"/>
      <c r="AH55" s="121"/>
      <c r="AI55" s="121"/>
      <c r="AJ55" s="121"/>
      <c r="AK55" s="121"/>
      <c r="AL55" s="121"/>
      <c r="AM55" s="121"/>
      <c r="AN55" s="121"/>
      <c r="AO55" s="121"/>
      <c r="AP55" s="121"/>
      <c r="AQ55" s="122"/>
      <c r="AR55" s="120">
        <f>データ!BM6</f>
        <v>110.63</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108.19</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108.98</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110.61</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9.0299999999999994</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9.31</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9.4700000000000006</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9.3000000000000007</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9.35</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59.56</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59.35</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58.27</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56.73</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58.21</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90.78</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91.13</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90.6</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90.49</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90.68</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x14ac:dyDescent="0.15">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116.75</v>
      </c>
      <c r="Y56" s="121"/>
      <c r="Z56" s="121"/>
      <c r="AA56" s="121"/>
      <c r="AB56" s="121"/>
      <c r="AC56" s="121"/>
      <c r="AD56" s="121"/>
      <c r="AE56" s="121"/>
      <c r="AF56" s="121"/>
      <c r="AG56" s="121"/>
      <c r="AH56" s="121"/>
      <c r="AI56" s="121"/>
      <c r="AJ56" s="121"/>
      <c r="AK56" s="121"/>
      <c r="AL56" s="121"/>
      <c r="AM56" s="121"/>
      <c r="AN56" s="121"/>
      <c r="AO56" s="121"/>
      <c r="AP56" s="121"/>
      <c r="AQ56" s="122"/>
      <c r="AR56" s="120">
        <f>データ!BR6</f>
        <v>115.48</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109.91</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111.83</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108.95</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17.22</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17.440000000000001</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18.62</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18.36</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18.88</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56</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56.81</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55.65</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54.73</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54.32</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80.08</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79.69</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78.66</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80.2</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79.72</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x14ac:dyDescent="0.15">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x14ac:dyDescent="0.15">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x14ac:dyDescent="0.15">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x14ac:dyDescent="0.15">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x14ac:dyDescent="0.15">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15">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15">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02" t="s">
        <v>105</v>
      </c>
      <c r="SN68" s="103"/>
      <c r="SO68" s="103"/>
      <c r="SP68" s="103"/>
      <c r="SQ68" s="103"/>
      <c r="SR68" s="103"/>
      <c r="SS68" s="103"/>
      <c r="ST68" s="103"/>
      <c r="SU68" s="103"/>
      <c r="SV68" s="103"/>
      <c r="SW68" s="103"/>
      <c r="SX68" s="103"/>
      <c r="SY68" s="103"/>
      <c r="SZ68" s="103"/>
      <c r="TA68" s="104"/>
    </row>
    <row r="69" spans="1:521" ht="13.5" customHeight="1" x14ac:dyDescent="0.15">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02"/>
      <c r="SN69" s="103"/>
      <c r="SO69" s="103"/>
      <c r="SP69" s="103"/>
      <c r="SQ69" s="103"/>
      <c r="SR69" s="103"/>
      <c r="SS69" s="103"/>
      <c r="ST69" s="103"/>
      <c r="SU69" s="103"/>
      <c r="SV69" s="103"/>
      <c r="SW69" s="103"/>
      <c r="SX69" s="103"/>
      <c r="SY69" s="103"/>
      <c r="SZ69" s="103"/>
      <c r="TA69" s="104"/>
    </row>
    <row r="70" spans="1:521" ht="13.5" customHeight="1" x14ac:dyDescent="0.15">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02"/>
      <c r="SN70" s="103"/>
      <c r="SO70" s="103"/>
      <c r="SP70" s="103"/>
      <c r="SQ70" s="103"/>
      <c r="SR70" s="103"/>
      <c r="SS70" s="103"/>
      <c r="ST70" s="103"/>
      <c r="SU70" s="103"/>
      <c r="SV70" s="103"/>
      <c r="SW70" s="103"/>
      <c r="SX70" s="103"/>
      <c r="SY70" s="103"/>
      <c r="SZ70" s="103"/>
      <c r="TA70" s="104"/>
    </row>
    <row r="71" spans="1:521" ht="13.5" customHeight="1" x14ac:dyDescent="0.15">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02"/>
      <c r="SN71" s="103"/>
      <c r="SO71" s="103"/>
      <c r="SP71" s="103"/>
      <c r="SQ71" s="103"/>
      <c r="SR71" s="103"/>
      <c r="SS71" s="103"/>
      <c r="ST71" s="103"/>
      <c r="SU71" s="103"/>
      <c r="SV71" s="103"/>
      <c r="SW71" s="103"/>
      <c r="SX71" s="103"/>
      <c r="SY71" s="103"/>
      <c r="SZ71" s="103"/>
      <c r="TA71" s="104"/>
    </row>
    <row r="72" spans="1:521" ht="13.5" customHeight="1" x14ac:dyDescent="0.15">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02"/>
      <c r="SN72" s="103"/>
      <c r="SO72" s="103"/>
      <c r="SP72" s="103"/>
      <c r="SQ72" s="103"/>
      <c r="SR72" s="103"/>
      <c r="SS72" s="103"/>
      <c r="ST72" s="103"/>
      <c r="SU72" s="103"/>
      <c r="SV72" s="103"/>
      <c r="SW72" s="103"/>
      <c r="SX72" s="103"/>
      <c r="SY72" s="103"/>
      <c r="SZ72" s="103"/>
      <c r="TA72" s="104"/>
    </row>
    <row r="73" spans="1:521" ht="13.5" customHeight="1" x14ac:dyDescent="0.15">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02"/>
      <c r="SN73" s="103"/>
      <c r="SO73" s="103"/>
      <c r="SP73" s="103"/>
      <c r="SQ73" s="103"/>
      <c r="SR73" s="103"/>
      <c r="SS73" s="103"/>
      <c r="ST73" s="103"/>
      <c r="SU73" s="103"/>
      <c r="SV73" s="103"/>
      <c r="SW73" s="103"/>
      <c r="SX73" s="103"/>
      <c r="SY73" s="103"/>
      <c r="SZ73" s="103"/>
      <c r="TA73" s="104"/>
    </row>
    <row r="74" spans="1:521" ht="13.5" customHeight="1" x14ac:dyDescent="0.15">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02"/>
      <c r="SN74" s="103"/>
      <c r="SO74" s="103"/>
      <c r="SP74" s="103"/>
      <c r="SQ74" s="103"/>
      <c r="SR74" s="103"/>
      <c r="SS74" s="103"/>
      <c r="ST74" s="103"/>
      <c r="SU74" s="103"/>
      <c r="SV74" s="103"/>
      <c r="SW74" s="103"/>
      <c r="SX74" s="103"/>
      <c r="SY74" s="103"/>
      <c r="SZ74" s="103"/>
      <c r="TA74" s="104"/>
    </row>
    <row r="75" spans="1:521" ht="13.5" customHeight="1" x14ac:dyDescent="0.15">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02"/>
      <c r="SN75" s="103"/>
      <c r="SO75" s="103"/>
      <c r="SP75" s="103"/>
      <c r="SQ75" s="103"/>
      <c r="SR75" s="103"/>
      <c r="SS75" s="103"/>
      <c r="ST75" s="103"/>
      <c r="SU75" s="103"/>
      <c r="SV75" s="103"/>
      <c r="SW75" s="103"/>
      <c r="SX75" s="103"/>
      <c r="SY75" s="103"/>
      <c r="SZ75" s="103"/>
      <c r="TA75" s="104"/>
    </row>
    <row r="76" spans="1:521" ht="13.5" customHeight="1" x14ac:dyDescent="0.15">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02"/>
      <c r="SN76" s="103"/>
      <c r="SO76" s="103"/>
      <c r="SP76" s="103"/>
      <c r="SQ76" s="103"/>
      <c r="SR76" s="103"/>
      <c r="SS76" s="103"/>
      <c r="ST76" s="103"/>
      <c r="SU76" s="103"/>
      <c r="SV76" s="103"/>
      <c r="SW76" s="103"/>
      <c r="SX76" s="103"/>
      <c r="SY76" s="103"/>
      <c r="SZ76" s="103"/>
      <c r="TA76" s="104"/>
    </row>
    <row r="77" spans="1:521" ht="13.5" customHeight="1" x14ac:dyDescent="0.15">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02"/>
      <c r="SN77" s="103"/>
      <c r="SO77" s="103"/>
      <c r="SP77" s="103"/>
      <c r="SQ77" s="103"/>
      <c r="SR77" s="103"/>
      <c r="SS77" s="103"/>
      <c r="ST77" s="103"/>
      <c r="SU77" s="103"/>
      <c r="SV77" s="103"/>
      <c r="SW77" s="103"/>
      <c r="SX77" s="103"/>
      <c r="SY77" s="103"/>
      <c r="SZ77" s="103"/>
      <c r="TA77" s="104"/>
    </row>
    <row r="78" spans="1:521" ht="13.5" customHeight="1" x14ac:dyDescent="0.15">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02"/>
      <c r="SN78" s="103"/>
      <c r="SO78" s="103"/>
      <c r="SP78" s="103"/>
      <c r="SQ78" s="103"/>
      <c r="SR78" s="103"/>
      <c r="SS78" s="103"/>
      <c r="ST78" s="103"/>
      <c r="SU78" s="103"/>
      <c r="SV78" s="103"/>
      <c r="SW78" s="103"/>
      <c r="SX78" s="103"/>
      <c r="SY78" s="103"/>
      <c r="SZ78" s="103"/>
      <c r="TA78" s="104"/>
    </row>
    <row r="79" spans="1:521" ht="13.5" customHeight="1" x14ac:dyDescent="0.15">
      <c r="A79" s="2"/>
      <c r="B79" s="13"/>
      <c r="C79" s="2"/>
      <c r="D79" s="2"/>
      <c r="E79" s="2"/>
      <c r="F79" s="2"/>
      <c r="G79" s="2"/>
      <c r="H79" s="2"/>
      <c r="I79" s="2"/>
      <c r="J79" s="15"/>
      <c r="K79" s="2"/>
      <c r="L79" s="135"/>
      <c r="M79" s="135"/>
      <c r="N79" s="135"/>
      <c r="O79" s="135"/>
      <c r="P79" s="135"/>
      <c r="Q79" s="135"/>
      <c r="R79" s="135"/>
      <c r="S79" s="135"/>
      <c r="T79" s="135"/>
      <c r="U79" s="135"/>
      <c r="V79" s="135"/>
      <c r="W79" s="135"/>
      <c r="X79" s="136"/>
      <c r="Y79" s="137" t="str">
        <f>データ!$B$10</f>
        <v>R02</v>
      </c>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9"/>
      <c r="AZ79" s="137" t="str">
        <f>データ!$C$10</f>
        <v>R03</v>
      </c>
      <c r="BA79" s="138"/>
      <c r="BB79" s="138"/>
      <c r="BC79" s="138"/>
      <c r="BD79" s="138"/>
      <c r="BE79" s="138"/>
      <c r="BF79" s="138"/>
      <c r="BG79" s="138"/>
      <c r="BH79" s="138"/>
      <c r="BI79" s="138"/>
      <c r="BJ79" s="138"/>
      <c r="BK79" s="138"/>
      <c r="BL79" s="138"/>
      <c r="BM79" s="138"/>
      <c r="BN79" s="138"/>
      <c r="BO79" s="138"/>
      <c r="BP79" s="138"/>
      <c r="BQ79" s="138"/>
      <c r="BR79" s="138"/>
      <c r="BS79" s="138"/>
      <c r="BT79" s="138"/>
      <c r="BU79" s="138"/>
      <c r="BV79" s="138"/>
      <c r="BW79" s="138"/>
      <c r="BX79" s="138"/>
      <c r="BY79" s="138"/>
      <c r="BZ79" s="139"/>
      <c r="CA79" s="137" t="str">
        <f>データ!$D$10</f>
        <v>R04</v>
      </c>
      <c r="CB79" s="138"/>
      <c r="CC79" s="138"/>
      <c r="CD79" s="138"/>
      <c r="CE79" s="138"/>
      <c r="CF79" s="138"/>
      <c r="CG79" s="138"/>
      <c r="CH79" s="138"/>
      <c r="CI79" s="138"/>
      <c r="CJ79" s="138"/>
      <c r="CK79" s="138"/>
      <c r="CL79" s="138"/>
      <c r="CM79" s="138"/>
      <c r="CN79" s="138"/>
      <c r="CO79" s="138"/>
      <c r="CP79" s="138"/>
      <c r="CQ79" s="138"/>
      <c r="CR79" s="138"/>
      <c r="CS79" s="138"/>
      <c r="CT79" s="138"/>
      <c r="CU79" s="138"/>
      <c r="CV79" s="138"/>
      <c r="CW79" s="138"/>
      <c r="CX79" s="138"/>
      <c r="CY79" s="138"/>
      <c r="CZ79" s="138"/>
      <c r="DA79" s="139"/>
      <c r="DB79" s="137" t="str">
        <f>データ!$E$10</f>
        <v>R05</v>
      </c>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9"/>
      <c r="EC79" s="137" t="str">
        <f>データ!$F$10</f>
        <v>R06</v>
      </c>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9"/>
      <c r="FD79" s="2"/>
      <c r="FE79" s="18"/>
      <c r="FF79" s="2"/>
      <c r="FG79" s="2"/>
      <c r="FH79" s="2"/>
      <c r="FI79" s="2"/>
      <c r="FJ79" s="2"/>
      <c r="FK79" s="2"/>
      <c r="FL79" s="2"/>
      <c r="FM79" s="2"/>
      <c r="FN79" s="2"/>
      <c r="FO79" s="2"/>
      <c r="FP79" s="2"/>
      <c r="FQ79" s="2"/>
      <c r="FR79" s="2"/>
      <c r="FS79" s="2"/>
      <c r="FT79" s="2"/>
      <c r="FU79" s="2"/>
      <c r="FV79" s="15"/>
      <c r="FW79" s="2"/>
      <c r="FX79" s="135"/>
      <c r="FY79" s="135"/>
      <c r="FZ79" s="135"/>
      <c r="GA79" s="135"/>
      <c r="GB79" s="135"/>
      <c r="GC79" s="135"/>
      <c r="GD79" s="135"/>
      <c r="GE79" s="135"/>
      <c r="GF79" s="135"/>
      <c r="GG79" s="135"/>
      <c r="GH79" s="135"/>
      <c r="GI79" s="135"/>
      <c r="GJ79" s="136"/>
      <c r="GK79" s="137" t="str">
        <f>データ!$B$10</f>
        <v>R02</v>
      </c>
      <c r="GL79" s="138"/>
      <c r="GM79" s="138"/>
      <c r="GN79" s="138"/>
      <c r="GO79" s="138"/>
      <c r="GP79" s="138"/>
      <c r="GQ79" s="138"/>
      <c r="GR79" s="138"/>
      <c r="GS79" s="138"/>
      <c r="GT79" s="138"/>
      <c r="GU79" s="138"/>
      <c r="GV79" s="138"/>
      <c r="GW79" s="138"/>
      <c r="GX79" s="138"/>
      <c r="GY79" s="138"/>
      <c r="GZ79" s="138"/>
      <c r="HA79" s="138"/>
      <c r="HB79" s="138"/>
      <c r="HC79" s="138"/>
      <c r="HD79" s="138"/>
      <c r="HE79" s="138"/>
      <c r="HF79" s="138"/>
      <c r="HG79" s="138"/>
      <c r="HH79" s="138"/>
      <c r="HI79" s="138"/>
      <c r="HJ79" s="138"/>
      <c r="HK79" s="139"/>
      <c r="HL79" s="137" t="str">
        <f>データ!$C$10</f>
        <v>R03</v>
      </c>
      <c r="HM79" s="138"/>
      <c r="HN79" s="138"/>
      <c r="HO79" s="138"/>
      <c r="HP79" s="138"/>
      <c r="HQ79" s="138"/>
      <c r="HR79" s="138"/>
      <c r="HS79" s="138"/>
      <c r="HT79" s="138"/>
      <c r="HU79" s="138"/>
      <c r="HV79" s="138"/>
      <c r="HW79" s="138"/>
      <c r="HX79" s="138"/>
      <c r="HY79" s="138"/>
      <c r="HZ79" s="138"/>
      <c r="IA79" s="138"/>
      <c r="IB79" s="138"/>
      <c r="IC79" s="138"/>
      <c r="ID79" s="138"/>
      <c r="IE79" s="138"/>
      <c r="IF79" s="138"/>
      <c r="IG79" s="138"/>
      <c r="IH79" s="138"/>
      <c r="II79" s="138"/>
      <c r="IJ79" s="138"/>
      <c r="IK79" s="138"/>
      <c r="IL79" s="139"/>
      <c r="IM79" s="137" t="str">
        <f>データ!$D$10</f>
        <v>R04</v>
      </c>
      <c r="IN79" s="138"/>
      <c r="IO79" s="138"/>
      <c r="IP79" s="138"/>
      <c r="IQ79" s="138"/>
      <c r="IR79" s="138"/>
      <c r="IS79" s="138"/>
      <c r="IT79" s="138"/>
      <c r="IU79" s="138"/>
      <c r="IV79" s="138"/>
      <c r="IW79" s="138"/>
      <c r="IX79" s="138"/>
      <c r="IY79" s="138"/>
      <c r="IZ79" s="138"/>
      <c r="JA79" s="138"/>
      <c r="JB79" s="138"/>
      <c r="JC79" s="138"/>
      <c r="JD79" s="138"/>
      <c r="JE79" s="138"/>
      <c r="JF79" s="138"/>
      <c r="JG79" s="138"/>
      <c r="JH79" s="138"/>
      <c r="JI79" s="138"/>
      <c r="JJ79" s="138"/>
      <c r="JK79" s="138"/>
      <c r="JL79" s="138"/>
      <c r="JM79" s="139"/>
      <c r="JN79" s="137" t="str">
        <f>データ!$E$10</f>
        <v>R05</v>
      </c>
      <c r="JO79" s="138"/>
      <c r="JP79" s="138"/>
      <c r="JQ79" s="138"/>
      <c r="JR79" s="138"/>
      <c r="JS79" s="138"/>
      <c r="JT79" s="138"/>
      <c r="JU79" s="138"/>
      <c r="JV79" s="138"/>
      <c r="JW79" s="138"/>
      <c r="JX79" s="138"/>
      <c r="JY79" s="138"/>
      <c r="JZ79" s="138"/>
      <c r="KA79" s="138"/>
      <c r="KB79" s="138"/>
      <c r="KC79" s="138"/>
      <c r="KD79" s="138"/>
      <c r="KE79" s="138"/>
      <c r="KF79" s="138"/>
      <c r="KG79" s="138"/>
      <c r="KH79" s="138"/>
      <c r="KI79" s="138"/>
      <c r="KJ79" s="138"/>
      <c r="KK79" s="138"/>
      <c r="KL79" s="138"/>
      <c r="KM79" s="138"/>
      <c r="KN79" s="139"/>
      <c r="KO79" s="137" t="str">
        <f>データ!$F$10</f>
        <v>R06</v>
      </c>
      <c r="KP79" s="138"/>
      <c r="KQ79" s="138"/>
      <c r="KR79" s="138"/>
      <c r="KS79" s="138"/>
      <c r="KT79" s="138"/>
      <c r="KU79" s="138"/>
      <c r="KV79" s="138"/>
      <c r="KW79" s="138"/>
      <c r="KX79" s="138"/>
      <c r="KY79" s="138"/>
      <c r="KZ79" s="138"/>
      <c r="LA79" s="138"/>
      <c r="LB79" s="138"/>
      <c r="LC79" s="138"/>
      <c r="LD79" s="138"/>
      <c r="LE79" s="138"/>
      <c r="LF79" s="138"/>
      <c r="LG79" s="138"/>
      <c r="LH79" s="138"/>
      <c r="LI79" s="138"/>
      <c r="LJ79" s="138"/>
      <c r="LK79" s="138"/>
      <c r="LL79" s="138"/>
      <c r="LM79" s="138"/>
      <c r="LN79" s="138"/>
      <c r="LO79" s="139"/>
      <c r="LP79" s="2"/>
      <c r="LQ79" s="18"/>
      <c r="LR79" s="2"/>
      <c r="LS79" s="2"/>
      <c r="LT79" s="2"/>
      <c r="LU79" s="2"/>
      <c r="LV79" s="2"/>
      <c r="LW79" s="2"/>
      <c r="LX79" s="2"/>
      <c r="LY79" s="2"/>
      <c r="LZ79" s="2"/>
      <c r="MA79" s="2"/>
      <c r="MB79" s="2"/>
      <c r="MC79" s="2"/>
      <c r="MD79" s="2"/>
      <c r="ME79" s="2"/>
      <c r="MF79" s="2"/>
      <c r="MG79" s="2"/>
      <c r="MH79" s="15"/>
      <c r="MI79" s="2"/>
      <c r="MJ79" s="135"/>
      <c r="MK79" s="135"/>
      <c r="ML79" s="135"/>
      <c r="MM79" s="135"/>
      <c r="MN79" s="135"/>
      <c r="MO79" s="135"/>
      <c r="MP79" s="135"/>
      <c r="MQ79" s="135"/>
      <c r="MR79" s="135"/>
      <c r="MS79" s="135"/>
      <c r="MT79" s="135"/>
      <c r="MU79" s="135"/>
      <c r="MV79" s="136"/>
      <c r="MW79" s="137" t="str">
        <f>データ!$B$10</f>
        <v>R02</v>
      </c>
      <c r="MX79" s="138"/>
      <c r="MY79" s="138"/>
      <c r="MZ79" s="138"/>
      <c r="NA79" s="138"/>
      <c r="NB79" s="138"/>
      <c r="NC79" s="138"/>
      <c r="ND79" s="138"/>
      <c r="NE79" s="138"/>
      <c r="NF79" s="138"/>
      <c r="NG79" s="138"/>
      <c r="NH79" s="138"/>
      <c r="NI79" s="138"/>
      <c r="NJ79" s="138"/>
      <c r="NK79" s="138"/>
      <c r="NL79" s="138"/>
      <c r="NM79" s="138"/>
      <c r="NN79" s="138"/>
      <c r="NO79" s="138"/>
      <c r="NP79" s="138"/>
      <c r="NQ79" s="138"/>
      <c r="NR79" s="138"/>
      <c r="NS79" s="138"/>
      <c r="NT79" s="138"/>
      <c r="NU79" s="138"/>
      <c r="NV79" s="138"/>
      <c r="NW79" s="139"/>
      <c r="NX79" s="137" t="str">
        <f>データ!$C$10</f>
        <v>R03</v>
      </c>
      <c r="NY79" s="138"/>
      <c r="NZ79" s="138"/>
      <c r="OA79" s="138"/>
      <c r="OB79" s="138"/>
      <c r="OC79" s="138"/>
      <c r="OD79" s="138"/>
      <c r="OE79" s="138"/>
      <c r="OF79" s="138"/>
      <c r="OG79" s="138"/>
      <c r="OH79" s="138"/>
      <c r="OI79" s="138"/>
      <c r="OJ79" s="138"/>
      <c r="OK79" s="138"/>
      <c r="OL79" s="138"/>
      <c r="OM79" s="138"/>
      <c r="ON79" s="138"/>
      <c r="OO79" s="138"/>
      <c r="OP79" s="138"/>
      <c r="OQ79" s="138"/>
      <c r="OR79" s="138"/>
      <c r="OS79" s="138"/>
      <c r="OT79" s="138"/>
      <c r="OU79" s="138"/>
      <c r="OV79" s="138"/>
      <c r="OW79" s="138"/>
      <c r="OX79" s="139"/>
      <c r="OY79" s="137" t="str">
        <f>データ!$D$10</f>
        <v>R04</v>
      </c>
      <c r="OZ79" s="138"/>
      <c r="PA79" s="138"/>
      <c r="PB79" s="138"/>
      <c r="PC79" s="138"/>
      <c r="PD79" s="138"/>
      <c r="PE79" s="138"/>
      <c r="PF79" s="138"/>
      <c r="PG79" s="138"/>
      <c r="PH79" s="138"/>
      <c r="PI79" s="138"/>
      <c r="PJ79" s="138"/>
      <c r="PK79" s="138"/>
      <c r="PL79" s="138"/>
      <c r="PM79" s="138"/>
      <c r="PN79" s="138"/>
      <c r="PO79" s="138"/>
      <c r="PP79" s="138"/>
      <c r="PQ79" s="138"/>
      <c r="PR79" s="138"/>
      <c r="PS79" s="138"/>
      <c r="PT79" s="138"/>
      <c r="PU79" s="138"/>
      <c r="PV79" s="138"/>
      <c r="PW79" s="138"/>
      <c r="PX79" s="138"/>
      <c r="PY79" s="139"/>
      <c r="PZ79" s="137" t="str">
        <f>データ!$E$10</f>
        <v>R05</v>
      </c>
      <c r="QA79" s="138"/>
      <c r="QB79" s="138"/>
      <c r="QC79" s="138"/>
      <c r="QD79" s="138"/>
      <c r="QE79" s="138"/>
      <c r="QF79" s="138"/>
      <c r="QG79" s="138"/>
      <c r="QH79" s="138"/>
      <c r="QI79" s="138"/>
      <c r="QJ79" s="138"/>
      <c r="QK79" s="138"/>
      <c r="QL79" s="138"/>
      <c r="QM79" s="138"/>
      <c r="QN79" s="138"/>
      <c r="QO79" s="138"/>
      <c r="QP79" s="138"/>
      <c r="QQ79" s="138"/>
      <c r="QR79" s="138"/>
      <c r="QS79" s="138"/>
      <c r="QT79" s="138"/>
      <c r="QU79" s="138"/>
      <c r="QV79" s="138"/>
      <c r="QW79" s="138"/>
      <c r="QX79" s="138"/>
      <c r="QY79" s="138"/>
      <c r="QZ79" s="139"/>
      <c r="RA79" s="137" t="str">
        <f>データ!$F$10</f>
        <v>R06</v>
      </c>
      <c r="RB79" s="138"/>
      <c r="RC79" s="138"/>
      <c r="RD79" s="138"/>
      <c r="RE79" s="138"/>
      <c r="RF79" s="138"/>
      <c r="RG79" s="138"/>
      <c r="RH79" s="138"/>
      <c r="RI79" s="138"/>
      <c r="RJ79" s="138"/>
      <c r="RK79" s="138"/>
      <c r="RL79" s="138"/>
      <c r="RM79" s="138"/>
      <c r="RN79" s="138"/>
      <c r="RO79" s="138"/>
      <c r="RP79" s="138"/>
      <c r="RQ79" s="138"/>
      <c r="RR79" s="138"/>
      <c r="RS79" s="138"/>
      <c r="RT79" s="138"/>
      <c r="RU79" s="138"/>
      <c r="RV79" s="138"/>
      <c r="RW79" s="138"/>
      <c r="RX79" s="138"/>
      <c r="RY79" s="138"/>
      <c r="RZ79" s="138"/>
      <c r="SA79" s="139"/>
      <c r="SB79" s="2"/>
      <c r="SC79" s="18"/>
      <c r="SD79" s="2"/>
      <c r="SE79" s="2"/>
      <c r="SF79" s="2"/>
      <c r="SG79" s="2"/>
      <c r="SH79" s="2"/>
      <c r="SI79" s="2"/>
      <c r="SJ79" s="2"/>
      <c r="SK79" s="14"/>
      <c r="SL79" s="2"/>
      <c r="SM79" s="102"/>
      <c r="SN79" s="103"/>
      <c r="SO79" s="103"/>
      <c r="SP79" s="103"/>
      <c r="SQ79" s="103"/>
      <c r="SR79" s="103"/>
      <c r="SS79" s="103"/>
      <c r="ST79" s="103"/>
      <c r="SU79" s="103"/>
      <c r="SV79" s="103"/>
      <c r="SW79" s="103"/>
      <c r="SX79" s="103"/>
      <c r="SY79" s="103"/>
      <c r="SZ79" s="103"/>
      <c r="TA79" s="104"/>
    </row>
    <row r="80" spans="1:521" ht="13.5" customHeight="1" x14ac:dyDescent="0.15">
      <c r="A80" s="2"/>
      <c r="B80" s="13"/>
      <c r="C80" s="2"/>
      <c r="D80" s="2"/>
      <c r="E80" s="2"/>
      <c r="F80" s="2"/>
      <c r="G80" s="2"/>
      <c r="H80" s="2"/>
      <c r="I80" s="2"/>
      <c r="J80" s="15"/>
      <c r="K80" s="2"/>
      <c r="L80" s="140" t="s">
        <v>23</v>
      </c>
      <c r="M80" s="140"/>
      <c r="N80" s="140"/>
      <c r="O80" s="140"/>
      <c r="P80" s="140"/>
      <c r="Q80" s="140"/>
      <c r="R80" s="140"/>
      <c r="S80" s="140"/>
      <c r="T80" s="140"/>
      <c r="U80" s="140"/>
      <c r="V80" s="140"/>
      <c r="W80" s="140"/>
      <c r="X80" s="140"/>
      <c r="Y80" s="141">
        <f>データ!DD6</f>
        <v>54.09</v>
      </c>
      <c r="Z80" s="141"/>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f>データ!DE6</f>
        <v>55.25</v>
      </c>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f>データ!DF6</f>
        <v>55.94</v>
      </c>
      <c r="CB80" s="141"/>
      <c r="CC80" s="141"/>
      <c r="CD80" s="141"/>
      <c r="CE80" s="141"/>
      <c r="CF80" s="141"/>
      <c r="CG80" s="141"/>
      <c r="CH80" s="141"/>
      <c r="CI80" s="141"/>
      <c r="CJ80" s="141"/>
      <c r="CK80" s="141"/>
      <c r="CL80" s="141"/>
      <c r="CM80" s="141"/>
      <c r="CN80" s="141"/>
      <c r="CO80" s="141"/>
      <c r="CP80" s="141"/>
      <c r="CQ80" s="141"/>
      <c r="CR80" s="141"/>
      <c r="CS80" s="141"/>
      <c r="CT80" s="141"/>
      <c r="CU80" s="141"/>
      <c r="CV80" s="141"/>
      <c r="CW80" s="141"/>
      <c r="CX80" s="141"/>
      <c r="CY80" s="141"/>
      <c r="CZ80" s="141"/>
      <c r="DA80" s="141"/>
      <c r="DB80" s="141">
        <f>データ!DG6</f>
        <v>56.82</v>
      </c>
      <c r="DC80" s="141"/>
      <c r="DD80" s="141"/>
      <c r="DE80" s="141"/>
      <c r="DF80" s="141"/>
      <c r="DG80" s="141"/>
      <c r="DH80" s="141"/>
      <c r="DI80" s="141"/>
      <c r="DJ80" s="141"/>
      <c r="DK80" s="141"/>
      <c r="DL80" s="141"/>
      <c r="DM80" s="141"/>
      <c r="DN80" s="141"/>
      <c r="DO80" s="141"/>
      <c r="DP80" s="141"/>
      <c r="DQ80" s="141"/>
      <c r="DR80" s="141"/>
      <c r="DS80" s="141"/>
      <c r="DT80" s="141"/>
      <c r="DU80" s="141"/>
      <c r="DV80" s="141"/>
      <c r="DW80" s="141"/>
      <c r="DX80" s="141"/>
      <c r="DY80" s="141"/>
      <c r="DZ80" s="141"/>
      <c r="EA80" s="141"/>
      <c r="EB80" s="141"/>
      <c r="EC80" s="141">
        <f>データ!DH6</f>
        <v>57.46</v>
      </c>
      <c r="ED80" s="141"/>
      <c r="EE80" s="141"/>
      <c r="EF80" s="141"/>
      <c r="EG80" s="141"/>
      <c r="EH80" s="141"/>
      <c r="EI80" s="141"/>
      <c r="EJ80" s="141"/>
      <c r="EK80" s="141"/>
      <c r="EL80" s="141"/>
      <c r="EM80" s="141"/>
      <c r="EN80" s="141"/>
      <c r="EO80" s="141"/>
      <c r="EP80" s="141"/>
      <c r="EQ80" s="141"/>
      <c r="ER80" s="141"/>
      <c r="ES80" s="141"/>
      <c r="ET80" s="141"/>
      <c r="EU80" s="141"/>
      <c r="EV80" s="141"/>
      <c r="EW80" s="141"/>
      <c r="EX80" s="141"/>
      <c r="EY80" s="141"/>
      <c r="EZ80" s="141"/>
      <c r="FA80" s="141"/>
      <c r="FB80" s="141"/>
      <c r="FC80" s="141"/>
      <c r="FD80" s="2"/>
      <c r="FE80" s="18"/>
      <c r="FF80" s="2"/>
      <c r="FG80" s="2"/>
      <c r="FH80" s="2"/>
      <c r="FI80" s="2"/>
      <c r="FJ80" s="2"/>
      <c r="FK80" s="2"/>
      <c r="FL80" s="2"/>
      <c r="FM80" s="2"/>
      <c r="FN80" s="2"/>
      <c r="FO80" s="2"/>
      <c r="FP80" s="2"/>
      <c r="FQ80" s="2"/>
      <c r="FR80" s="2"/>
      <c r="FS80" s="2"/>
      <c r="FT80" s="2"/>
      <c r="FU80" s="2"/>
      <c r="FV80" s="15"/>
      <c r="FW80" s="2"/>
      <c r="FX80" s="140" t="s">
        <v>23</v>
      </c>
      <c r="FY80" s="140"/>
      <c r="FZ80" s="140"/>
      <c r="GA80" s="140"/>
      <c r="GB80" s="140"/>
      <c r="GC80" s="140"/>
      <c r="GD80" s="140"/>
      <c r="GE80" s="140"/>
      <c r="GF80" s="140"/>
      <c r="GG80" s="140"/>
      <c r="GH80" s="140"/>
      <c r="GI80" s="140"/>
      <c r="GJ80" s="140"/>
      <c r="GK80" s="141">
        <f>データ!DO6</f>
        <v>42.64</v>
      </c>
      <c r="GL80" s="141"/>
      <c r="GM80" s="141"/>
      <c r="GN80" s="141"/>
      <c r="GO80" s="141"/>
      <c r="GP80" s="141"/>
      <c r="GQ80" s="141"/>
      <c r="GR80" s="141"/>
      <c r="GS80" s="141"/>
      <c r="GT80" s="141"/>
      <c r="GU80" s="141"/>
      <c r="GV80" s="141"/>
      <c r="GW80" s="141"/>
      <c r="GX80" s="141"/>
      <c r="GY80" s="141"/>
      <c r="GZ80" s="141"/>
      <c r="HA80" s="141"/>
      <c r="HB80" s="141"/>
      <c r="HC80" s="141"/>
      <c r="HD80" s="141"/>
      <c r="HE80" s="141"/>
      <c r="HF80" s="141"/>
      <c r="HG80" s="141"/>
      <c r="HH80" s="141"/>
      <c r="HI80" s="141"/>
      <c r="HJ80" s="141"/>
      <c r="HK80" s="141"/>
      <c r="HL80" s="141">
        <f>データ!DP6</f>
        <v>45.02</v>
      </c>
      <c r="HM80" s="141"/>
      <c r="HN80" s="141"/>
      <c r="HO80" s="141"/>
      <c r="HP80" s="141"/>
      <c r="HQ80" s="141"/>
      <c r="HR80" s="141"/>
      <c r="HS80" s="141"/>
      <c r="HT80" s="141"/>
      <c r="HU80" s="141"/>
      <c r="HV80" s="141"/>
      <c r="HW80" s="141"/>
      <c r="HX80" s="141"/>
      <c r="HY80" s="141"/>
      <c r="HZ80" s="141"/>
      <c r="IA80" s="141"/>
      <c r="IB80" s="141"/>
      <c r="IC80" s="141"/>
      <c r="ID80" s="141"/>
      <c r="IE80" s="141"/>
      <c r="IF80" s="141"/>
      <c r="IG80" s="141"/>
      <c r="IH80" s="141"/>
      <c r="II80" s="141"/>
      <c r="IJ80" s="141"/>
      <c r="IK80" s="141"/>
      <c r="IL80" s="141"/>
      <c r="IM80" s="141">
        <f>データ!DQ6</f>
        <v>45.13</v>
      </c>
      <c r="IN80" s="141"/>
      <c r="IO80" s="141"/>
      <c r="IP80" s="141"/>
      <c r="IQ80" s="141"/>
      <c r="IR80" s="141"/>
      <c r="IS80" s="141"/>
      <c r="IT80" s="141"/>
      <c r="IU80" s="141"/>
      <c r="IV80" s="141"/>
      <c r="IW80" s="141"/>
      <c r="IX80" s="141"/>
      <c r="IY80" s="141"/>
      <c r="IZ80" s="141"/>
      <c r="JA80" s="141"/>
      <c r="JB80" s="141"/>
      <c r="JC80" s="141"/>
      <c r="JD80" s="141"/>
      <c r="JE80" s="141"/>
      <c r="JF80" s="141"/>
      <c r="JG80" s="141"/>
      <c r="JH80" s="141"/>
      <c r="JI80" s="141"/>
      <c r="JJ80" s="141"/>
      <c r="JK80" s="141"/>
      <c r="JL80" s="141"/>
      <c r="JM80" s="141"/>
      <c r="JN80" s="141">
        <f>データ!DR6</f>
        <v>47.29</v>
      </c>
      <c r="JO80" s="141"/>
      <c r="JP80" s="141"/>
      <c r="JQ80" s="141"/>
      <c r="JR80" s="141"/>
      <c r="JS80" s="141"/>
      <c r="JT80" s="141"/>
      <c r="JU80" s="141"/>
      <c r="JV80" s="141"/>
      <c r="JW80" s="141"/>
      <c r="JX80" s="141"/>
      <c r="JY80" s="141"/>
      <c r="JZ80" s="141"/>
      <c r="KA80" s="141"/>
      <c r="KB80" s="141"/>
      <c r="KC80" s="141"/>
      <c r="KD80" s="141"/>
      <c r="KE80" s="141"/>
      <c r="KF80" s="141"/>
      <c r="KG80" s="141"/>
      <c r="KH80" s="141"/>
      <c r="KI80" s="141"/>
      <c r="KJ80" s="141"/>
      <c r="KK80" s="141"/>
      <c r="KL80" s="141"/>
      <c r="KM80" s="141"/>
      <c r="KN80" s="141"/>
      <c r="KO80" s="141">
        <f>データ!DS6</f>
        <v>47.26</v>
      </c>
      <c r="KP80" s="141"/>
      <c r="KQ80" s="141"/>
      <c r="KR80" s="141"/>
      <c r="KS80" s="141"/>
      <c r="KT80" s="141"/>
      <c r="KU80" s="141"/>
      <c r="KV80" s="141"/>
      <c r="KW80" s="141"/>
      <c r="KX80" s="141"/>
      <c r="KY80" s="141"/>
      <c r="KZ80" s="141"/>
      <c r="LA80" s="141"/>
      <c r="LB80" s="141"/>
      <c r="LC80" s="141"/>
      <c r="LD80" s="141"/>
      <c r="LE80" s="141"/>
      <c r="LF80" s="141"/>
      <c r="LG80" s="141"/>
      <c r="LH80" s="141"/>
      <c r="LI80" s="141"/>
      <c r="LJ80" s="141"/>
      <c r="LK80" s="141"/>
      <c r="LL80" s="141"/>
      <c r="LM80" s="141"/>
      <c r="LN80" s="141"/>
      <c r="LO80" s="141"/>
      <c r="LP80" s="2"/>
      <c r="LQ80" s="18"/>
      <c r="LR80" s="2"/>
      <c r="LS80" s="2"/>
      <c r="LT80" s="2"/>
      <c r="LU80" s="2"/>
      <c r="LV80" s="2"/>
      <c r="LW80" s="2"/>
      <c r="LX80" s="2"/>
      <c r="LY80" s="2"/>
      <c r="LZ80" s="2"/>
      <c r="MA80" s="2"/>
      <c r="MB80" s="2"/>
      <c r="MC80" s="2"/>
      <c r="MD80" s="2"/>
      <c r="ME80" s="2"/>
      <c r="MF80" s="2"/>
      <c r="MG80" s="2"/>
      <c r="MH80" s="15"/>
      <c r="MI80" s="2"/>
      <c r="MJ80" s="140" t="s">
        <v>23</v>
      </c>
      <c r="MK80" s="140"/>
      <c r="ML80" s="140"/>
      <c r="MM80" s="140"/>
      <c r="MN80" s="140"/>
      <c r="MO80" s="140"/>
      <c r="MP80" s="140"/>
      <c r="MQ80" s="140"/>
      <c r="MR80" s="140"/>
      <c r="MS80" s="140"/>
      <c r="MT80" s="140"/>
      <c r="MU80" s="140"/>
      <c r="MV80" s="140"/>
      <c r="MW80" s="141">
        <f>データ!DZ6</f>
        <v>4.0599999999999996</v>
      </c>
      <c r="MX80" s="141"/>
      <c r="MY80" s="141"/>
      <c r="MZ80" s="141"/>
      <c r="NA80" s="141"/>
      <c r="NB80" s="141"/>
      <c r="NC80" s="141"/>
      <c r="ND80" s="141"/>
      <c r="NE80" s="141"/>
      <c r="NF80" s="141"/>
      <c r="NG80" s="141"/>
      <c r="NH80" s="141"/>
      <c r="NI80" s="141"/>
      <c r="NJ80" s="141"/>
      <c r="NK80" s="141"/>
      <c r="NL80" s="141"/>
      <c r="NM80" s="141"/>
      <c r="NN80" s="141"/>
      <c r="NO80" s="141"/>
      <c r="NP80" s="141"/>
      <c r="NQ80" s="141"/>
      <c r="NR80" s="141"/>
      <c r="NS80" s="141"/>
      <c r="NT80" s="141"/>
      <c r="NU80" s="141"/>
      <c r="NV80" s="141"/>
      <c r="NW80" s="141"/>
      <c r="NX80" s="141">
        <f>データ!EA6</f>
        <v>0.1</v>
      </c>
      <c r="NY80" s="141"/>
      <c r="NZ80" s="141"/>
      <c r="OA80" s="141"/>
      <c r="OB80" s="141"/>
      <c r="OC80" s="141"/>
      <c r="OD80" s="141"/>
      <c r="OE80" s="141"/>
      <c r="OF80" s="141"/>
      <c r="OG80" s="141"/>
      <c r="OH80" s="141"/>
      <c r="OI80" s="141"/>
      <c r="OJ80" s="141"/>
      <c r="OK80" s="141"/>
      <c r="OL80" s="141"/>
      <c r="OM80" s="141"/>
      <c r="ON80" s="141"/>
      <c r="OO80" s="141"/>
      <c r="OP80" s="141"/>
      <c r="OQ80" s="141"/>
      <c r="OR80" s="141"/>
      <c r="OS80" s="141"/>
      <c r="OT80" s="141"/>
      <c r="OU80" s="141"/>
      <c r="OV80" s="141"/>
      <c r="OW80" s="141"/>
      <c r="OX80" s="141"/>
      <c r="OY80" s="141">
        <f>データ!EB6</f>
        <v>0.1</v>
      </c>
      <c r="OZ80" s="141"/>
      <c r="PA80" s="141"/>
      <c r="PB80" s="141"/>
      <c r="PC80" s="141"/>
      <c r="PD80" s="141"/>
      <c r="PE80" s="141"/>
      <c r="PF80" s="141"/>
      <c r="PG80" s="141"/>
      <c r="PH80" s="141"/>
      <c r="PI80" s="141"/>
      <c r="PJ80" s="141"/>
      <c r="PK80" s="141"/>
      <c r="PL80" s="141"/>
      <c r="PM80" s="141"/>
      <c r="PN80" s="141"/>
      <c r="PO80" s="141"/>
      <c r="PP80" s="141"/>
      <c r="PQ80" s="141"/>
      <c r="PR80" s="141"/>
      <c r="PS80" s="141"/>
      <c r="PT80" s="141"/>
      <c r="PU80" s="141"/>
      <c r="PV80" s="141"/>
      <c r="PW80" s="141"/>
      <c r="PX80" s="141"/>
      <c r="PY80" s="141"/>
      <c r="PZ80" s="141">
        <f>データ!EC6</f>
        <v>0.21</v>
      </c>
      <c r="QA80" s="141"/>
      <c r="QB80" s="141"/>
      <c r="QC80" s="141"/>
      <c r="QD80" s="141"/>
      <c r="QE80" s="141"/>
      <c r="QF80" s="141"/>
      <c r="QG80" s="141"/>
      <c r="QH80" s="141"/>
      <c r="QI80" s="141"/>
      <c r="QJ80" s="141"/>
      <c r="QK80" s="141"/>
      <c r="QL80" s="141"/>
      <c r="QM80" s="141"/>
      <c r="QN80" s="141"/>
      <c r="QO80" s="141"/>
      <c r="QP80" s="141"/>
      <c r="QQ80" s="141"/>
      <c r="QR80" s="141"/>
      <c r="QS80" s="141"/>
      <c r="QT80" s="141"/>
      <c r="QU80" s="141"/>
      <c r="QV80" s="141"/>
      <c r="QW80" s="141"/>
      <c r="QX80" s="141"/>
      <c r="QY80" s="141"/>
      <c r="QZ80" s="141"/>
      <c r="RA80" s="141">
        <f>データ!ED6</f>
        <v>0.24</v>
      </c>
      <c r="RB80" s="141"/>
      <c r="RC80" s="141"/>
      <c r="RD80" s="141"/>
      <c r="RE80" s="141"/>
      <c r="RF80" s="141"/>
      <c r="RG80" s="141"/>
      <c r="RH80" s="141"/>
      <c r="RI80" s="141"/>
      <c r="RJ80" s="141"/>
      <c r="RK80" s="141"/>
      <c r="RL80" s="141"/>
      <c r="RM80" s="141"/>
      <c r="RN80" s="141"/>
      <c r="RO80" s="141"/>
      <c r="RP80" s="141"/>
      <c r="RQ80" s="141"/>
      <c r="RR80" s="141"/>
      <c r="RS80" s="141"/>
      <c r="RT80" s="141"/>
      <c r="RU80" s="141"/>
      <c r="RV80" s="141"/>
      <c r="RW80" s="141"/>
      <c r="RX80" s="141"/>
      <c r="RY80" s="141"/>
      <c r="RZ80" s="141"/>
      <c r="SA80" s="141"/>
      <c r="SB80" s="2"/>
      <c r="SC80" s="18"/>
      <c r="SD80" s="2"/>
      <c r="SE80" s="2"/>
      <c r="SF80" s="2"/>
      <c r="SG80" s="2"/>
      <c r="SH80" s="2"/>
      <c r="SI80" s="2"/>
      <c r="SJ80" s="2"/>
      <c r="SK80" s="14"/>
      <c r="SL80" s="2"/>
      <c r="SM80" s="102"/>
      <c r="SN80" s="103"/>
      <c r="SO80" s="103"/>
      <c r="SP80" s="103"/>
      <c r="SQ80" s="103"/>
      <c r="SR80" s="103"/>
      <c r="SS80" s="103"/>
      <c r="ST80" s="103"/>
      <c r="SU80" s="103"/>
      <c r="SV80" s="103"/>
      <c r="SW80" s="103"/>
      <c r="SX80" s="103"/>
      <c r="SY80" s="103"/>
      <c r="SZ80" s="103"/>
      <c r="TA80" s="104"/>
    </row>
    <row r="81" spans="1:521" ht="13.5" customHeight="1" x14ac:dyDescent="0.15">
      <c r="A81" s="2"/>
      <c r="B81" s="13"/>
      <c r="C81" s="2"/>
      <c r="D81" s="2"/>
      <c r="E81" s="2"/>
      <c r="F81" s="2"/>
      <c r="G81" s="2"/>
      <c r="H81" s="2"/>
      <c r="I81" s="2"/>
      <c r="J81" s="15"/>
      <c r="K81" s="2"/>
      <c r="L81" s="140" t="s">
        <v>24</v>
      </c>
      <c r="M81" s="140"/>
      <c r="N81" s="140"/>
      <c r="O81" s="140"/>
      <c r="P81" s="140"/>
      <c r="Q81" s="140"/>
      <c r="R81" s="140"/>
      <c r="S81" s="140"/>
      <c r="T81" s="140"/>
      <c r="U81" s="140"/>
      <c r="V81" s="140"/>
      <c r="W81" s="140"/>
      <c r="X81" s="140"/>
      <c r="Y81" s="141">
        <f>データ!DI6</f>
        <v>60.35</v>
      </c>
      <c r="Z81" s="14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f>データ!DJ6</f>
        <v>61.07</v>
      </c>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f>データ!DK6</f>
        <v>61.99</v>
      </c>
      <c r="CB81" s="141"/>
      <c r="CC81" s="141"/>
      <c r="CD81" s="141"/>
      <c r="CE81" s="141"/>
      <c r="CF81" s="141"/>
      <c r="CG81" s="141"/>
      <c r="CH81" s="141"/>
      <c r="CI81" s="141"/>
      <c r="CJ81" s="141"/>
      <c r="CK81" s="141"/>
      <c r="CL81" s="141"/>
      <c r="CM81" s="141"/>
      <c r="CN81" s="141"/>
      <c r="CO81" s="141"/>
      <c r="CP81" s="141"/>
      <c r="CQ81" s="141"/>
      <c r="CR81" s="141"/>
      <c r="CS81" s="141"/>
      <c r="CT81" s="141"/>
      <c r="CU81" s="141"/>
      <c r="CV81" s="141"/>
      <c r="CW81" s="141"/>
      <c r="CX81" s="141"/>
      <c r="CY81" s="141"/>
      <c r="CZ81" s="141"/>
      <c r="DA81" s="141"/>
      <c r="DB81" s="141">
        <f>データ!DL6</f>
        <v>62.44</v>
      </c>
      <c r="DC81" s="141"/>
      <c r="DD81" s="141"/>
      <c r="DE81" s="141"/>
      <c r="DF81" s="141"/>
      <c r="DG81" s="141"/>
      <c r="DH81" s="141"/>
      <c r="DI81" s="141"/>
      <c r="DJ81" s="141"/>
      <c r="DK81" s="141"/>
      <c r="DL81" s="141"/>
      <c r="DM81" s="141"/>
      <c r="DN81" s="141"/>
      <c r="DO81" s="141"/>
      <c r="DP81" s="141"/>
      <c r="DQ81" s="141"/>
      <c r="DR81" s="141"/>
      <c r="DS81" s="141"/>
      <c r="DT81" s="141"/>
      <c r="DU81" s="141"/>
      <c r="DV81" s="141"/>
      <c r="DW81" s="141"/>
      <c r="DX81" s="141"/>
      <c r="DY81" s="141"/>
      <c r="DZ81" s="141"/>
      <c r="EA81" s="141"/>
      <c r="EB81" s="141"/>
      <c r="EC81" s="141">
        <f>データ!DM6</f>
        <v>62.28</v>
      </c>
      <c r="ED81" s="141"/>
      <c r="EE81" s="141"/>
      <c r="EF81" s="141"/>
      <c r="EG81" s="141"/>
      <c r="EH81" s="141"/>
      <c r="EI81" s="141"/>
      <c r="EJ81" s="141"/>
      <c r="EK81" s="141"/>
      <c r="EL81" s="141"/>
      <c r="EM81" s="141"/>
      <c r="EN81" s="141"/>
      <c r="EO81" s="141"/>
      <c r="EP81" s="141"/>
      <c r="EQ81" s="141"/>
      <c r="ER81" s="141"/>
      <c r="ES81" s="141"/>
      <c r="ET81" s="141"/>
      <c r="EU81" s="141"/>
      <c r="EV81" s="141"/>
      <c r="EW81" s="141"/>
      <c r="EX81" s="141"/>
      <c r="EY81" s="141"/>
      <c r="EZ81" s="141"/>
      <c r="FA81" s="141"/>
      <c r="FB81" s="141"/>
      <c r="FC81" s="141"/>
      <c r="FD81" s="2"/>
      <c r="FE81" s="18"/>
      <c r="FF81" s="2"/>
      <c r="FG81" s="2"/>
      <c r="FH81" s="2"/>
      <c r="FI81" s="2"/>
      <c r="FJ81" s="2"/>
      <c r="FK81" s="2"/>
      <c r="FL81" s="2"/>
      <c r="FM81" s="2"/>
      <c r="FN81" s="2"/>
      <c r="FO81" s="2"/>
      <c r="FP81" s="2"/>
      <c r="FQ81" s="2"/>
      <c r="FR81" s="2"/>
      <c r="FS81" s="2"/>
      <c r="FT81" s="2"/>
      <c r="FU81" s="2"/>
      <c r="FV81" s="15"/>
      <c r="FW81" s="2"/>
      <c r="FX81" s="140" t="s">
        <v>24</v>
      </c>
      <c r="FY81" s="140"/>
      <c r="FZ81" s="140"/>
      <c r="GA81" s="140"/>
      <c r="GB81" s="140"/>
      <c r="GC81" s="140"/>
      <c r="GD81" s="140"/>
      <c r="GE81" s="140"/>
      <c r="GF81" s="140"/>
      <c r="GG81" s="140"/>
      <c r="GH81" s="140"/>
      <c r="GI81" s="140"/>
      <c r="GJ81" s="140"/>
      <c r="GK81" s="141">
        <f>データ!DT6</f>
        <v>52.07</v>
      </c>
      <c r="GL81" s="141"/>
      <c r="GM81" s="141"/>
      <c r="GN81" s="141"/>
      <c r="GO81" s="141"/>
      <c r="GP81" s="141"/>
      <c r="GQ81" s="141"/>
      <c r="GR81" s="141"/>
      <c r="GS81" s="141"/>
      <c r="GT81" s="141"/>
      <c r="GU81" s="141"/>
      <c r="GV81" s="141"/>
      <c r="GW81" s="141"/>
      <c r="GX81" s="141"/>
      <c r="GY81" s="141"/>
      <c r="GZ81" s="141"/>
      <c r="HA81" s="141"/>
      <c r="HB81" s="141"/>
      <c r="HC81" s="141"/>
      <c r="HD81" s="141"/>
      <c r="HE81" s="141"/>
      <c r="HF81" s="141"/>
      <c r="HG81" s="141"/>
      <c r="HH81" s="141"/>
      <c r="HI81" s="141"/>
      <c r="HJ81" s="141"/>
      <c r="HK81" s="141"/>
      <c r="HL81" s="141">
        <f>データ!DU6</f>
        <v>50.36</v>
      </c>
      <c r="HM81" s="141"/>
      <c r="HN81" s="141"/>
      <c r="HO81" s="141"/>
      <c r="HP81" s="141"/>
      <c r="HQ81" s="141"/>
      <c r="HR81" s="141"/>
      <c r="HS81" s="141"/>
      <c r="HT81" s="141"/>
      <c r="HU81" s="141"/>
      <c r="HV81" s="141"/>
      <c r="HW81" s="141"/>
      <c r="HX81" s="141"/>
      <c r="HY81" s="141"/>
      <c r="HZ81" s="141"/>
      <c r="IA81" s="141"/>
      <c r="IB81" s="141"/>
      <c r="IC81" s="141"/>
      <c r="ID81" s="141"/>
      <c r="IE81" s="141"/>
      <c r="IF81" s="141"/>
      <c r="IG81" s="141"/>
      <c r="IH81" s="141"/>
      <c r="II81" s="141"/>
      <c r="IJ81" s="141"/>
      <c r="IK81" s="141"/>
      <c r="IL81" s="141"/>
      <c r="IM81" s="141">
        <f>データ!DV6</f>
        <v>51.48</v>
      </c>
      <c r="IN81" s="141"/>
      <c r="IO81" s="141"/>
      <c r="IP81" s="141"/>
      <c r="IQ81" s="141"/>
      <c r="IR81" s="141"/>
      <c r="IS81" s="141"/>
      <c r="IT81" s="141"/>
      <c r="IU81" s="141"/>
      <c r="IV81" s="141"/>
      <c r="IW81" s="141"/>
      <c r="IX81" s="141"/>
      <c r="IY81" s="141"/>
      <c r="IZ81" s="141"/>
      <c r="JA81" s="141"/>
      <c r="JB81" s="141"/>
      <c r="JC81" s="141"/>
      <c r="JD81" s="141"/>
      <c r="JE81" s="141"/>
      <c r="JF81" s="141"/>
      <c r="JG81" s="141"/>
      <c r="JH81" s="141"/>
      <c r="JI81" s="141"/>
      <c r="JJ81" s="141"/>
      <c r="JK81" s="141"/>
      <c r="JL81" s="141"/>
      <c r="JM81" s="141"/>
      <c r="JN81" s="141">
        <f>データ!DW6</f>
        <v>52.79</v>
      </c>
      <c r="JO81" s="141"/>
      <c r="JP81" s="141"/>
      <c r="JQ81" s="141"/>
      <c r="JR81" s="141"/>
      <c r="JS81" s="141"/>
      <c r="JT81" s="141"/>
      <c r="JU81" s="141"/>
      <c r="JV81" s="141"/>
      <c r="JW81" s="141"/>
      <c r="JX81" s="141"/>
      <c r="JY81" s="141"/>
      <c r="JZ81" s="141"/>
      <c r="KA81" s="141"/>
      <c r="KB81" s="141"/>
      <c r="KC81" s="141"/>
      <c r="KD81" s="141"/>
      <c r="KE81" s="141"/>
      <c r="KF81" s="141"/>
      <c r="KG81" s="141"/>
      <c r="KH81" s="141"/>
      <c r="KI81" s="141"/>
      <c r="KJ81" s="141"/>
      <c r="KK81" s="141"/>
      <c r="KL81" s="141"/>
      <c r="KM81" s="141"/>
      <c r="KN81" s="141"/>
      <c r="KO81" s="141">
        <f>データ!DX6</f>
        <v>53.56</v>
      </c>
      <c r="KP81" s="141"/>
      <c r="KQ81" s="141"/>
      <c r="KR81" s="141"/>
      <c r="KS81" s="141"/>
      <c r="KT81" s="141"/>
      <c r="KU81" s="141"/>
      <c r="KV81" s="141"/>
      <c r="KW81" s="141"/>
      <c r="KX81" s="141"/>
      <c r="KY81" s="141"/>
      <c r="KZ81" s="141"/>
      <c r="LA81" s="141"/>
      <c r="LB81" s="141"/>
      <c r="LC81" s="141"/>
      <c r="LD81" s="141"/>
      <c r="LE81" s="141"/>
      <c r="LF81" s="141"/>
      <c r="LG81" s="141"/>
      <c r="LH81" s="141"/>
      <c r="LI81" s="141"/>
      <c r="LJ81" s="141"/>
      <c r="LK81" s="141"/>
      <c r="LL81" s="141"/>
      <c r="LM81" s="141"/>
      <c r="LN81" s="141"/>
      <c r="LO81" s="141"/>
      <c r="LP81" s="2"/>
      <c r="LQ81" s="18"/>
      <c r="LR81" s="2"/>
      <c r="LS81" s="2"/>
      <c r="LT81" s="2"/>
      <c r="LU81" s="2"/>
      <c r="LV81" s="2"/>
      <c r="LW81" s="2"/>
      <c r="LX81" s="2"/>
      <c r="LY81" s="2"/>
      <c r="LZ81" s="2"/>
      <c r="MA81" s="2"/>
      <c r="MB81" s="2"/>
      <c r="MC81" s="2"/>
      <c r="MD81" s="2"/>
      <c r="ME81" s="2"/>
      <c r="MF81" s="2"/>
      <c r="MG81" s="2"/>
      <c r="MH81" s="15"/>
      <c r="MI81" s="2"/>
      <c r="MJ81" s="140" t="s">
        <v>24</v>
      </c>
      <c r="MK81" s="140"/>
      <c r="ML81" s="140"/>
      <c r="MM81" s="140"/>
      <c r="MN81" s="140"/>
      <c r="MO81" s="140"/>
      <c r="MP81" s="140"/>
      <c r="MQ81" s="140"/>
      <c r="MR81" s="140"/>
      <c r="MS81" s="140"/>
      <c r="MT81" s="140"/>
      <c r="MU81" s="140"/>
      <c r="MV81" s="140"/>
      <c r="MW81" s="141">
        <f>データ!EE6</f>
        <v>0.5</v>
      </c>
      <c r="MX81" s="141"/>
      <c r="MY81" s="141"/>
      <c r="MZ81" s="141"/>
      <c r="NA81" s="141"/>
      <c r="NB81" s="141"/>
      <c r="NC81" s="141"/>
      <c r="ND81" s="141"/>
      <c r="NE81" s="141"/>
      <c r="NF81" s="141"/>
      <c r="NG81" s="141"/>
      <c r="NH81" s="141"/>
      <c r="NI81" s="141"/>
      <c r="NJ81" s="141"/>
      <c r="NK81" s="141"/>
      <c r="NL81" s="141"/>
      <c r="NM81" s="141"/>
      <c r="NN81" s="141"/>
      <c r="NO81" s="141"/>
      <c r="NP81" s="141"/>
      <c r="NQ81" s="141"/>
      <c r="NR81" s="141"/>
      <c r="NS81" s="141"/>
      <c r="NT81" s="141"/>
      <c r="NU81" s="141"/>
      <c r="NV81" s="141"/>
      <c r="NW81" s="141"/>
      <c r="NX81" s="141">
        <f>データ!EF6</f>
        <v>0.2</v>
      </c>
      <c r="NY81" s="141"/>
      <c r="NZ81" s="141"/>
      <c r="OA81" s="141"/>
      <c r="OB81" s="141"/>
      <c r="OC81" s="141"/>
      <c r="OD81" s="141"/>
      <c r="OE81" s="141"/>
      <c r="OF81" s="141"/>
      <c r="OG81" s="141"/>
      <c r="OH81" s="141"/>
      <c r="OI81" s="141"/>
      <c r="OJ81" s="141"/>
      <c r="OK81" s="141"/>
      <c r="OL81" s="141"/>
      <c r="OM81" s="141"/>
      <c r="ON81" s="141"/>
      <c r="OO81" s="141"/>
      <c r="OP81" s="141"/>
      <c r="OQ81" s="141"/>
      <c r="OR81" s="141"/>
      <c r="OS81" s="141"/>
      <c r="OT81" s="141"/>
      <c r="OU81" s="141"/>
      <c r="OV81" s="141"/>
      <c r="OW81" s="141"/>
      <c r="OX81" s="141"/>
      <c r="OY81" s="141">
        <f>データ!EG6</f>
        <v>0.24</v>
      </c>
      <c r="OZ81" s="141"/>
      <c r="PA81" s="141"/>
      <c r="PB81" s="141"/>
      <c r="PC81" s="141"/>
      <c r="PD81" s="141"/>
      <c r="PE81" s="141"/>
      <c r="PF81" s="141"/>
      <c r="PG81" s="141"/>
      <c r="PH81" s="141"/>
      <c r="PI81" s="141"/>
      <c r="PJ81" s="141"/>
      <c r="PK81" s="141"/>
      <c r="PL81" s="141"/>
      <c r="PM81" s="141"/>
      <c r="PN81" s="141"/>
      <c r="PO81" s="141"/>
      <c r="PP81" s="141"/>
      <c r="PQ81" s="141"/>
      <c r="PR81" s="141"/>
      <c r="PS81" s="141"/>
      <c r="PT81" s="141"/>
      <c r="PU81" s="141"/>
      <c r="PV81" s="141"/>
      <c r="PW81" s="141"/>
      <c r="PX81" s="141"/>
      <c r="PY81" s="141"/>
      <c r="PZ81" s="141">
        <f>データ!EH6</f>
        <v>0.31</v>
      </c>
      <c r="QA81" s="141"/>
      <c r="QB81" s="141"/>
      <c r="QC81" s="141"/>
      <c r="QD81" s="141"/>
      <c r="QE81" s="141"/>
      <c r="QF81" s="141"/>
      <c r="QG81" s="141"/>
      <c r="QH81" s="141"/>
      <c r="QI81" s="141"/>
      <c r="QJ81" s="141"/>
      <c r="QK81" s="141"/>
      <c r="QL81" s="141"/>
      <c r="QM81" s="141"/>
      <c r="QN81" s="141"/>
      <c r="QO81" s="141"/>
      <c r="QP81" s="141"/>
      <c r="QQ81" s="141"/>
      <c r="QR81" s="141"/>
      <c r="QS81" s="141"/>
      <c r="QT81" s="141"/>
      <c r="QU81" s="141"/>
      <c r="QV81" s="141"/>
      <c r="QW81" s="141"/>
      <c r="QX81" s="141"/>
      <c r="QY81" s="141"/>
      <c r="QZ81" s="141"/>
      <c r="RA81" s="141">
        <f>データ!EI6</f>
        <v>0.22</v>
      </c>
      <c r="RB81" s="141"/>
      <c r="RC81" s="141"/>
      <c r="RD81" s="141"/>
      <c r="RE81" s="141"/>
      <c r="RF81" s="141"/>
      <c r="RG81" s="141"/>
      <c r="RH81" s="141"/>
      <c r="RI81" s="141"/>
      <c r="RJ81" s="141"/>
      <c r="RK81" s="141"/>
      <c r="RL81" s="141"/>
      <c r="RM81" s="141"/>
      <c r="RN81" s="141"/>
      <c r="RO81" s="141"/>
      <c r="RP81" s="141"/>
      <c r="RQ81" s="141"/>
      <c r="RR81" s="141"/>
      <c r="RS81" s="141"/>
      <c r="RT81" s="141"/>
      <c r="RU81" s="141"/>
      <c r="RV81" s="141"/>
      <c r="RW81" s="141"/>
      <c r="RX81" s="141"/>
      <c r="RY81" s="141"/>
      <c r="RZ81" s="141"/>
      <c r="SA81" s="141"/>
      <c r="SB81" s="2"/>
      <c r="SC81" s="18"/>
      <c r="SD81" s="2"/>
      <c r="SE81" s="2"/>
      <c r="SF81" s="2"/>
      <c r="SG81" s="2"/>
      <c r="SH81" s="2"/>
      <c r="SI81" s="2"/>
      <c r="SJ81" s="2"/>
      <c r="SK81" s="14"/>
      <c r="SL81" s="2"/>
      <c r="SM81" s="102"/>
      <c r="SN81" s="103"/>
      <c r="SO81" s="103"/>
      <c r="SP81" s="103"/>
      <c r="SQ81" s="103"/>
      <c r="SR81" s="103"/>
      <c r="SS81" s="103"/>
      <c r="ST81" s="103"/>
      <c r="SU81" s="103"/>
      <c r="SV81" s="103"/>
      <c r="SW81" s="103"/>
      <c r="SX81" s="103"/>
      <c r="SY81" s="103"/>
      <c r="SZ81" s="103"/>
      <c r="TA81" s="104"/>
    </row>
    <row r="82" spans="1:521" ht="13.5" customHeight="1" x14ac:dyDescent="0.15">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02"/>
      <c r="SN82" s="103"/>
      <c r="SO82" s="103"/>
      <c r="SP82" s="103"/>
      <c r="SQ82" s="103"/>
      <c r="SR82" s="103"/>
      <c r="SS82" s="103"/>
      <c r="ST82" s="103"/>
      <c r="SU82" s="103"/>
      <c r="SV82" s="103"/>
      <c r="SW82" s="103"/>
      <c r="SX82" s="103"/>
      <c r="SY82" s="103"/>
      <c r="SZ82" s="103"/>
      <c r="TA82" s="104"/>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02"/>
      <c r="SN83" s="103"/>
      <c r="SO83" s="103"/>
      <c r="SP83" s="103"/>
      <c r="SQ83" s="103"/>
      <c r="SR83" s="103"/>
      <c r="SS83" s="103"/>
      <c r="ST83" s="103"/>
      <c r="SU83" s="103"/>
      <c r="SV83" s="103"/>
      <c r="SW83" s="103"/>
      <c r="SX83" s="103"/>
      <c r="SY83" s="103"/>
      <c r="SZ83" s="103"/>
      <c r="TA83" s="104"/>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02"/>
      <c r="SN84" s="103"/>
      <c r="SO84" s="103"/>
      <c r="SP84" s="103"/>
      <c r="SQ84" s="103"/>
      <c r="SR84" s="103"/>
      <c r="SS84" s="103"/>
      <c r="ST84" s="103"/>
      <c r="SU84" s="103"/>
      <c r="SV84" s="103"/>
      <c r="SW84" s="103"/>
      <c r="SX84" s="103"/>
      <c r="SY84" s="103"/>
      <c r="SZ84" s="103"/>
      <c r="TA84" s="104"/>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05"/>
      <c r="SN85" s="106"/>
      <c r="SO85" s="106"/>
      <c r="SP85" s="106"/>
      <c r="SQ85" s="106"/>
      <c r="SR85" s="106"/>
      <c r="SS85" s="106"/>
      <c r="ST85" s="106"/>
      <c r="SU85" s="106"/>
      <c r="SV85" s="106"/>
      <c r="SW85" s="106"/>
      <c r="SX85" s="106"/>
      <c r="SY85" s="106"/>
      <c r="SZ85" s="106"/>
      <c r="TA85" s="107"/>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142" t="s">
        <v>29</v>
      </c>
      <c r="D89" s="142"/>
      <c r="E89" s="142"/>
      <c r="F89" s="142"/>
      <c r="G89" s="142"/>
      <c r="H89" s="142"/>
      <c r="I89" s="142"/>
      <c r="J89" s="142"/>
      <c r="K89" s="142"/>
      <c r="L89" s="142"/>
      <c r="M89" s="142"/>
      <c r="N89" s="142"/>
      <c r="O89" s="142"/>
      <c r="P89" s="142"/>
      <c r="Q89" s="142"/>
      <c r="R89" s="142"/>
      <c r="S89" s="142"/>
      <c r="T89" s="142"/>
      <c r="U89" s="142"/>
      <c r="V89" s="142"/>
      <c r="W89" s="142"/>
      <c r="X89" s="142"/>
      <c r="Y89" s="142"/>
      <c r="Z89" s="142"/>
      <c r="AA89" s="142"/>
      <c r="AB89" s="142"/>
      <c r="AC89" s="142"/>
      <c r="AD89" s="142" t="s">
        <v>30</v>
      </c>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t="s">
        <v>31</v>
      </c>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t="s">
        <v>32</v>
      </c>
      <c r="CG89" s="142"/>
      <c r="CH89" s="142"/>
      <c r="CI89" s="142"/>
      <c r="CJ89" s="142"/>
      <c r="CK89" s="142"/>
      <c r="CL89" s="142"/>
      <c r="CM89" s="142"/>
      <c r="CN89" s="142"/>
      <c r="CO89" s="142"/>
      <c r="CP89" s="142"/>
      <c r="CQ89" s="142"/>
      <c r="CR89" s="142"/>
      <c r="CS89" s="142"/>
      <c r="CT89" s="142"/>
      <c r="CU89" s="142"/>
      <c r="CV89" s="142"/>
      <c r="CW89" s="142"/>
      <c r="CX89" s="142"/>
      <c r="CY89" s="142"/>
      <c r="CZ89" s="142"/>
      <c r="DA89" s="142"/>
      <c r="DB89" s="142"/>
      <c r="DC89" s="142"/>
      <c r="DD89" s="142"/>
      <c r="DE89" s="142"/>
      <c r="DF89" s="142"/>
      <c r="DG89" s="142" t="s">
        <v>33</v>
      </c>
      <c r="DH89" s="142"/>
      <c r="DI89" s="142"/>
      <c r="DJ89" s="142"/>
      <c r="DK89" s="142"/>
      <c r="DL89" s="142"/>
      <c r="DM89" s="142"/>
      <c r="DN89" s="142"/>
      <c r="DO89" s="142"/>
      <c r="DP89" s="142"/>
      <c r="DQ89" s="142"/>
      <c r="DR89" s="142"/>
      <c r="DS89" s="142"/>
      <c r="DT89" s="142"/>
      <c r="DU89" s="142"/>
      <c r="DV89" s="142"/>
      <c r="DW89" s="142"/>
      <c r="DX89" s="142"/>
      <c r="DY89" s="142"/>
      <c r="DZ89" s="142"/>
      <c r="EA89" s="142"/>
      <c r="EB89" s="142"/>
      <c r="EC89" s="142"/>
      <c r="ED89" s="142"/>
      <c r="EE89" s="142"/>
      <c r="EF89" s="142"/>
      <c r="EG89" s="142"/>
      <c r="EH89" s="142" t="s">
        <v>34</v>
      </c>
      <c r="EI89" s="142"/>
      <c r="EJ89" s="142"/>
      <c r="EK89" s="142"/>
      <c r="EL89" s="142"/>
      <c r="EM89" s="142"/>
      <c r="EN89" s="142"/>
      <c r="EO89" s="142"/>
      <c r="EP89" s="142"/>
      <c r="EQ89" s="142"/>
      <c r="ER89" s="142"/>
      <c r="ES89" s="142"/>
      <c r="ET89" s="142"/>
      <c r="EU89" s="142"/>
      <c r="EV89" s="142"/>
      <c r="EW89" s="142"/>
      <c r="EX89" s="142"/>
      <c r="EY89" s="142"/>
      <c r="EZ89" s="142"/>
      <c r="FA89" s="142"/>
      <c r="FB89" s="142"/>
      <c r="FC89" s="142"/>
      <c r="FD89" s="142"/>
      <c r="FE89" s="142"/>
      <c r="FF89" s="142"/>
      <c r="FG89" s="142"/>
      <c r="FH89" s="142"/>
      <c r="FI89" s="142" t="s">
        <v>35</v>
      </c>
      <c r="FJ89" s="142"/>
      <c r="FK89" s="142"/>
      <c r="FL89" s="142"/>
      <c r="FM89" s="142"/>
      <c r="FN89" s="142"/>
      <c r="FO89" s="142"/>
      <c r="FP89" s="142"/>
      <c r="FQ89" s="142"/>
      <c r="FR89" s="142"/>
      <c r="FS89" s="142"/>
      <c r="FT89" s="142"/>
      <c r="FU89" s="142"/>
      <c r="FV89" s="142"/>
      <c r="FW89" s="142"/>
      <c r="FX89" s="142"/>
      <c r="FY89" s="142"/>
      <c r="FZ89" s="142"/>
      <c r="GA89" s="142"/>
      <c r="GB89" s="142"/>
      <c r="GC89" s="142"/>
      <c r="GD89" s="142"/>
      <c r="GE89" s="142"/>
      <c r="GF89" s="142"/>
      <c r="GG89" s="142"/>
      <c r="GH89" s="142"/>
      <c r="GI89" s="142"/>
      <c r="GJ89" s="142" t="s">
        <v>36</v>
      </c>
      <c r="GK89" s="142"/>
      <c r="GL89" s="142"/>
      <c r="GM89" s="142"/>
      <c r="GN89" s="142"/>
      <c r="GO89" s="142"/>
      <c r="GP89" s="142"/>
      <c r="GQ89" s="142"/>
      <c r="GR89" s="142"/>
      <c r="GS89" s="142"/>
      <c r="GT89" s="142"/>
      <c r="GU89" s="142"/>
      <c r="GV89" s="142"/>
      <c r="GW89" s="142"/>
      <c r="GX89" s="142"/>
      <c r="GY89" s="142"/>
      <c r="GZ89" s="142"/>
      <c r="HA89" s="142"/>
      <c r="HB89" s="142"/>
      <c r="HC89" s="142"/>
      <c r="HD89" s="142"/>
      <c r="HE89" s="142"/>
      <c r="HF89" s="142"/>
      <c r="HG89" s="142"/>
      <c r="HH89" s="142"/>
      <c r="HI89" s="142"/>
      <c r="HJ89" s="142"/>
      <c r="HK89" s="142" t="s">
        <v>29</v>
      </c>
      <c r="HL89" s="142"/>
      <c r="HM89" s="142"/>
      <c r="HN89" s="142"/>
      <c r="HO89" s="142"/>
      <c r="HP89" s="142"/>
      <c r="HQ89" s="142"/>
      <c r="HR89" s="142"/>
      <c r="HS89" s="142"/>
      <c r="HT89" s="142"/>
      <c r="HU89" s="142"/>
      <c r="HV89" s="142"/>
      <c r="HW89" s="142"/>
      <c r="HX89" s="142"/>
      <c r="HY89" s="142"/>
      <c r="HZ89" s="142"/>
      <c r="IA89" s="142"/>
      <c r="IB89" s="142"/>
      <c r="IC89" s="142"/>
      <c r="ID89" s="142"/>
      <c r="IE89" s="142"/>
      <c r="IF89" s="142"/>
      <c r="IG89" s="142"/>
      <c r="IH89" s="142"/>
      <c r="II89" s="142"/>
      <c r="IJ89" s="142"/>
      <c r="IK89" s="142"/>
      <c r="IL89" s="142" t="s">
        <v>30</v>
      </c>
      <c r="IM89" s="142"/>
      <c r="IN89" s="142"/>
      <c r="IO89" s="142"/>
      <c r="IP89" s="142"/>
      <c r="IQ89" s="142"/>
      <c r="IR89" s="142"/>
      <c r="IS89" s="142"/>
      <c r="IT89" s="142"/>
      <c r="IU89" s="142"/>
      <c r="IV89" s="142"/>
      <c r="IW89" s="142"/>
      <c r="IX89" s="142"/>
      <c r="IY89" s="142"/>
      <c r="IZ89" s="142"/>
      <c r="JA89" s="142"/>
      <c r="JB89" s="142"/>
      <c r="JC89" s="142"/>
      <c r="JD89" s="142"/>
      <c r="JE89" s="142"/>
      <c r="JF89" s="142"/>
      <c r="JG89" s="142"/>
      <c r="JH89" s="142"/>
      <c r="JI89" s="142"/>
      <c r="JJ89" s="142"/>
      <c r="JK89" s="142"/>
      <c r="JL89" s="142"/>
      <c r="JM89" s="142" t="s">
        <v>31</v>
      </c>
      <c r="JN89" s="142"/>
      <c r="JO89" s="142"/>
      <c r="JP89" s="142"/>
      <c r="JQ89" s="142"/>
      <c r="JR89" s="142"/>
      <c r="JS89" s="142"/>
      <c r="JT89" s="142"/>
      <c r="JU89" s="142"/>
      <c r="JV89" s="142"/>
      <c r="JW89" s="142"/>
      <c r="JX89" s="142"/>
      <c r="JY89" s="142"/>
      <c r="JZ89" s="142"/>
      <c r="KA89" s="142"/>
      <c r="KB89" s="142"/>
      <c r="KC89" s="142"/>
      <c r="KD89" s="142"/>
      <c r="KE89" s="142"/>
      <c r="KF89" s="142"/>
      <c r="KG89" s="142"/>
      <c r="KH89" s="142"/>
      <c r="KI89" s="142"/>
      <c r="KJ89" s="142"/>
      <c r="KK89" s="142"/>
      <c r="KL89" s="142"/>
      <c r="KM89" s="142"/>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143" t="str">
        <f>データ!AD6</f>
        <v>【111.95】</v>
      </c>
      <c r="D90" s="143"/>
      <c r="E90" s="143"/>
      <c r="F90" s="143"/>
      <c r="G90" s="143"/>
      <c r="H90" s="143"/>
      <c r="I90" s="143"/>
      <c r="J90" s="143"/>
      <c r="K90" s="143"/>
      <c r="L90" s="143"/>
      <c r="M90" s="143"/>
      <c r="N90" s="143"/>
      <c r="O90" s="143"/>
      <c r="P90" s="143"/>
      <c r="Q90" s="143"/>
      <c r="R90" s="143"/>
      <c r="S90" s="143"/>
      <c r="T90" s="143"/>
      <c r="U90" s="143"/>
      <c r="V90" s="143"/>
      <c r="W90" s="143"/>
      <c r="X90" s="143"/>
      <c r="Y90" s="143"/>
      <c r="Z90" s="143"/>
      <c r="AA90" s="143"/>
      <c r="AB90" s="143"/>
      <c r="AC90" s="143"/>
      <c r="AD90" s="143" t="str">
        <f>データ!AO6</f>
        <v>【22.25】</v>
      </c>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t="str">
        <f>データ!AZ6</f>
        <v>【439.16】</v>
      </c>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t="str">
        <f>データ!BK6</f>
        <v>【227.97】</v>
      </c>
      <c r="CG90" s="143"/>
      <c r="CH90" s="143"/>
      <c r="CI90" s="143"/>
      <c r="CJ90" s="143"/>
      <c r="CK90" s="143"/>
      <c r="CL90" s="143"/>
      <c r="CM90" s="143"/>
      <c r="CN90" s="143"/>
      <c r="CO90" s="143"/>
      <c r="CP90" s="143"/>
      <c r="CQ90" s="143"/>
      <c r="CR90" s="143"/>
      <c r="CS90" s="143"/>
      <c r="CT90" s="143"/>
      <c r="CU90" s="143"/>
      <c r="CV90" s="143"/>
      <c r="CW90" s="143"/>
      <c r="CX90" s="143"/>
      <c r="CY90" s="143"/>
      <c r="CZ90" s="143"/>
      <c r="DA90" s="143"/>
      <c r="DB90" s="143"/>
      <c r="DC90" s="143"/>
      <c r="DD90" s="143"/>
      <c r="DE90" s="143"/>
      <c r="DF90" s="143"/>
      <c r="DG90" s="143" t="str">
        <f>データ!BV6</f>
        <v>【107.69】</v>
      </c>
      <c r="DH90" s="143"/>
      <c r="DI90" s="143"/>
      <c r="DJ90" s="143"/>
      <c r="DK90" s="143"/>
      <c r="DL90" s="143"/>
      <c r="DM90" s="143"/>
      <c r="DN90" s="143"/>
      <c r="DO90" s="143"/>
      <c r="DP90" s="143"/>
      <c r="DQ90" s="143"/>
      <c r="DR90" s="143"/>
      <c r="DS90" s="143"/>
      <c r="DT90" s="143"/>
      <c r="DU90" s="143"/>
      <c r="DV90" s="143"/>
      <c r="DW90" s="143"/>
      <c r="DX90" s="143"/>
      <c r="DY90" s="143"/>
      <c r="DZ90" s="143"/>
      <c r="EA90" s="143"/>
      <c r="EB90" s="143"/>
      <c r="EC90" s="143"/>
      <c r="ED90" s="143"/>
      <c r="EE90" s="143"/>
      <c r="EF90" s="143"/>
      <c r="EG90" s="143"/>
      <c r="EH90" s="143" t="str">
        <f>データ!CG6</f>
        <v>【20.26】</v>
      </c>
      <c r="EI90" s="143"/>
      <c r="EJ90" s="143"/>
      <c r="EK90" s="143"/>
      <c r="EL90" s="143"/>
      <c r="EM90" s="143"/>
      <c r="EN90" s="143"/>
      <c r="EO90" s="143"/>
      <c r="EP90" s="143"/>
      <c r="EQ90" s="143"/>
      <c r="ER90" s="143"/>
      <c r="ES90" s="143"/>
      <c r="ET90" s="143"/>
      <c r="EU90" s="143"/>
      <c r="EV90" s="143"/>
      <c r="EW90" s="143"/>
      <c r="EX90" s="143"/>
      <c r="EY90" s="143"/>
      <c r="EZ90" s="143"/>
      <c r="FA90" s="143"/>
      <c r="FB90" s="143"/>
      <c r="FC90" s="143"/>
      <c r="FD90" s="143"/>
      <c r="FE90" s="143"/>
      <c r="FF90" s="143"/>
      <c r="FG90" s="143"/>
      <c r="FH90" s="143"/>
      <c r="FI90" s="143" t="str">
        <f>データ!CR6</f>
        <v>【52.31】</v>
      </c>
      <c r="FJ90" s="144"/>
      <c r="FK90" s="144"/>
      <c r="FL90" s="144"/>
      <c r="FM90" s="144"/>
      <c r="FN90" s="144"/>
      <c r="FO90" s="144"/>
      <c r="FP90" s="144"/>
      <c r="FQ90" s="144"/>
      <c r="FR90" s="144"/>
      <c r="FS90" s="144"/>
      <c r="FT90" s="144"/>
      <c r="FU90" s="144"/>
      <c r="FV90" s="144"/>
      <c r="FW90" s="144"/>
      <c r="FX90" s="144"/>
      <c r="FY90" s="144"/>
      <c r="FZ90" s="144"/>
      <c r="GA90" s="144"/>
      <c r="GB90" s="144"/>
      <c r="GC90" s="144"/>
      <c r="GD90" s="144"/>
      <c r="GE90" s="144"/>
      <c r="GF90" s="144"/>
      <c r="GG90" s="144"/>
      <c r="GH90" s="144"/>
      <c r="GI90" s="144"/>
      <c r="GJ90" s="143" t="str">
        <f>データ!DC6</f>
        <v>【77.20】</v>
      </c>
      <c r="GK90" s="144"/>
      <c r="GL90" s="144"/>
      <c r="GM90" s="144"/>
      <c r="GN90" s="144"/>
      <c r="GO90" s="144"/>
      <c r="GP90" s="144"/>
      <c r="GQ90" s="144"/>
      <c r="GR90" s="144"/>
      <c r="GS90" s="144"/>
      <c r="GT90" s="144"/>
      <c r="GU90" s="144"/>
      <c r="GV90" s="144"/>
      <c r="GW90" s="144"/>
      <c r="GX90" s="144"/>
      <c r="GY90" s="144"/>
      <c r="GZ90" s="144"/>
      <c r="HA90" s="144"/>
      <c r="HB90" s="144"/>
      <c r="HC90" s="144"/>
      <c r="HD90" s="144"/>
      <c r="HE90" s="144"/>
      <c r="HF90" s="144"/>
      <c r="HG90" s="144"/>
      <c r="HH90" s="144"/>
      <c r="HI90" s="144"/>
      <c r="HJ90" s="144"/>
      <c r="HK90" s="143" t="str">
        <f>データ!DN6</f>
        <v>【61.29】</v>
      </c>
      <c r="HL90" s="144"/>
      <c r="HM90" s="144"/>
      <c r="HN90" s="144"/>
      <c r="HO90" s="144"/>
      <c r="HP90" s="144"/>
      <c r="HQ90" s="144"/>
      <c r="HR90" s="144"/>
      <c r="HS90" s="144"/>
      <c r="HT90" s="144"/>
      <c r="HU90" s="144"/>
      <c r="HV90" s="144"/>
      <c r="HW90" s="144"/>
      <c r="HX90" s="144"/>
      <c r="HY90" s="144"/>
      <c r="HZ90" s="144"/>
      <c r="IA90" s="144"/>
      <c r="IB90" s="144"/>
      <c r="IC90" s="144"/>
      <c r="ID90" s="144"/>
      <c r="IE90" s="144"/>
      <c r="IF90" s="144"/>
      <c r="IG90" s="144"/>
      <c r="IH90" s="144"/>
      <c r="II90" s="144"/>
      <c r="IJ90" s="144"/>
      <c r="IK90" s="144"/>
      <c r="IL90" s="143" t="str">
        <f>データ!DY6</f>
        <v>【50.74】</v>
      </c>
      <c r="IM90" s="144"/>
      <c r="IN90" s="144"/>
      <c r="IO90" s="144"/>
      <c r="IP90" s="144"/>
      <c r="IQ90" s="144"/>
      <c r="IR90" s="144"/>
      <c r="IS90" s="144"/>
      <c r="IT90" s="144"/>
      <c r="IU90" s="144"/>
      <c r="IV90" s="144"/>
      <c r="IW90" s="144"/>
      <c r="IX90" s="144"/>
      <c r="IY90" s="144"/>
      <c r="IZ90" s="144"/>
      <c r="JA90" s="144"/>
      <c r="JB90" s="144"/>
      <c r="JC90" s="144"/>
      <c r="JD90" s="144"/>
      <c r="JE90" s="144"/>
      <c r="JF90" s="144"/>
      <c r="JG90" s="144"/>
      <c r="JH90" s="144"/>
      <c r="JI90" s="144"/>
      <c r="JJ90" s="144"/>
      <c r="JK90" s="144"/>
      <c r="JL90" s="144"/>
      <c r="JM90" s="143" t="str">
        <f>データ!EJ6</f>
        <v>【0.20】</v>
      </c>
      <c r="JN90" s="144"/>
      <c r="JO90" s="144"/>
      <c r="JP90" s="144"/>
      <c r="JQ90" s="144"/>
      <c r="JR90" s="144"/>
      <c r="JS90" s="144"/>
      <c r="JT90" s="144"/>
      <c r="JU90" s="144"/>
      <c r="JV90" s="144"/>
      <c r="JW90" s="144"/>
      <c r="JX90" s="144"/>
      <c r="JY90" s="144"/>
      <c r="JZ90" s="144"/>
      <c r="KA90" s="144"/>
      <c r="KB90" s="144"/>
      <c r="KC90" s="144"/>
      <c r="KD90" s="144"/>
      <c r="KE90" s="144"/>
      <c r="KF90" s="144"/>
      <c r="KG90" s="144"/>
      <c r="KH90" s="144"/>
      <c r="KI90" s="144"/>
      <c r="KJ90" s="144"/>
      <c r="KK90" s="144"/>
      <c r="KL90" s="144"/>
      <c r="KM90" s="14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kLqpbFKxPwvmBuzxDkGwA/Rhces1YEtqkFgL/2/j2ILphZmBLrvDgqksiwtpGmEferO5JbpQfGzgy+HCxvRXug==" saltValue="2g+DwzZiTbd/bpzSY0rOuA==" spinCount="100000" sheet="1" objects="1" scenarios="1" formatCells="0" formatColumns="0" formatRows="0"/>
  <mergeCells count="289">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OY81:PY81"/>
    <mergeCell ref="PZ81:QZ81"/>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MJ80:MV80"/>
    <mergeCell ref="MW80:NW80"/>
    <mergeCell ref="NX80:OX80"/>
    <mergeCell ref="MJ81:MV81"/>
    <mergeCell ref="MW81:NW81"/>
    <mergeCell ref="NX81:OX81"/>
    <mergeCell ref="MJ79:MV79"/>
    <mergeCell ref="MW79:NW79"/>
    <mergeCell ref="OY80:PY80"/>
    <mergeCell ref="PZ80:QZ80"/>
    <mergeCell ref="RA80:SA80"/>
    <mergeCell ref="FX80:GJ80"/>
    <mergeCell ref="GK80:HK80"/>
    <mergeCell ref="HL80:IL80"/>
    <mergeCell ref="IM80:JM80"/>
    <mergeCell ref="JN80:KN80"/>
    <mergeCell ref="KO80:LO80"/>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8" scale="67"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26</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48</v>
      </c>
      <c r="B4" s="30"/>
      <c r="C4" s="30"/>
      <c r="D4" s="30"/>
      <c r="E4" s="30"/>
      <c r="F4" s="30"/>
      <c r="G4" s="30"/>
      <c r="H4" s="148"/>
      <c r="I4" s="149"/>
      <c r="J4" s="149"/>
      <c r="K4" s="149"/>
      <c r="L4" s="149"/>
      <c r="M4" s="149"/>
      <c r="N4" s="149"/>
      <c r="O4" s="149"/>
      <c r="P4" s="149"/>
      <c r="Q4" s="149"/>
      <c r="R4" s="149"/>
      <c r="S4" s="149"/>
      <c r="T4" s="145" t="s">
        <v>49</v>
      </c>
      <c r="U4" s="145"/>
      <c r="V4" s="145"/>
      <c r="W4" s="145"/>
      <c r="X4" s="145"/>
      <c r="Y4" s="145"/>
      <c r="Z4" s="145"/>
      <c r="AA4" s="145"/>
      <c r="AB4" s="145"/>
      <c r="AC4" s="145"/>
      <c r="AD4" s="145"/>
      <c r="AE4" s="145" t="s">
        <v>50</v>
      </c>
      <c r="AF4" s="145"/>
      <c r="AG4" s="145"/>
      <c r="AH4" s="145"/>
      <c r="AI4" s="145"/>
      <c r="AJ4" s="145"/>
      <c r="AK4" s="145"/>
      <c r="AL4" s="145"/>
      <c r="AM4" s="145"/>
      <c r="AN4" s="145"/>
      <c r="AO4" s="145"/>
      <c r="AP4" s="145" t="s">
        <v>51</v>
      </c>
      <c r="AQ4" s="145"/>
      <c r="AR4" s="145"/>
      <c r="AS4" s="145"/>
      <c r="AT4" s="145"/>
      <c r="AU4" s="145"/>
      <c r="AV4" s="145"/>
      <c r="AW4" s="145"/>
      <c r="AX4" s="145"/>
      <c r="AY4" s="145"/>
      <c r="AZ4" s="145"/>
      <c r="BA4" s="145" t="s">
        <v>52</v>
      </c>
      <c r="BB4" s="145"/>
      <c r="BC4" s="145"/>
      <c r="BD4" s="145"/>
      <c r="BE4" s="145"/>
      <c r="BF4" s="145"/>
      <c r="BG4" s="145"/>
      <c r="BH4" s="145"/>
      <c r="BI4" s="145"/>
      <c r="BJ4" s="145"/>
      <c r="BK4" s="145"/>
      <c r="BL4" s="145" t="s">
        <v>53</v>
      </c>
      <c r="BM4" s="145"/>
      <c r="BN4" s="145"/>
      <c r="BO4" s="145"/>
      <c r="BP4" s="145"/>
      <c r="BQ4" s="145"/>
      <c r="BR4" s="145"/>
      <c r="BS4" s="145"/>
      <c r="BT4" s="145"/>
      <c r="BU4" s="145"/>
      <c r="BV4" s="145"/>
      <c r="BW4" s="145" t="s">
        <v>54</v>
      </c>
      <c r="BX4" s="145"/>
      <c r="BY4" s="145"/>
      <c r="BZ4" s="145"/>
      <c r="CA4" s="145"/>
      <c r="CB4" s="145"/>
      <c r="CC4" s="145"/>
      <c r="CD4" s="145"/>
      <c r="CE4" s="145"/>
      <c r="CF4" s="145"/>
      <c r="CG4" s="145"/>
      <c r="CH4" s="145" t="s">
        <v>55</v>
      </c>
      <c r="CI4" s="145"/>
      <c r="CJ4" s="145"/>
      <c r="CK4" s="145"/>
      <c r="CL4" s="145"/>
      <c r="CM4" s="145"/>
      <c r="CN4" s="145"/>
      <c r="CO4" s="145"/>
      <c r="CP4" s="145"/>
      <c r="CQ4" s="145"/>
      <c r="CR4" s="145"/>
      <c r="CS4" s="145" t="s">
        <v>56</v>
      </c>
      <c r="CT4" s="145"/>
      <c r="CU4" s="145"/>
      <c r="CV4" s="145"/>
      <c r="CW4" s="145"/>
      <c r="CX4" s="145"/>
      <c r="CY4" s="145"/>
      <c r="CZ4" s="145"/>
      <c r="DA4" s="145"/>
      <c r="DB4" s="145"/>
      <c r="DC4" s="145"/>
      <c r="DD4" s="145" t="s">
        <v>57</v>
      </c>
      <c r="DE4" s="145"/>
      <c r="DF4" s="145"/>
      <c r="DG4" s="145"/>
      <c r="DH4" s="145"/>
      <c r="DI4" s="145"/>
      <c r="DJ4" s="145"/>
      <c r="DK4" s="145"/>
      <c r="DL4" s="145"/>
      <c r="DM4" s="145"/>
      <c r="DN4" s="145"/>
      <c r="DO4" s="145" t="s">
        <v>58</v>
      </c>
      <c r="DP4" s="145"/>
      <c r="DQ4" s="145"/>
      <c r="DR4" s="145"/>
      <c r="DS4" s="145"/>
      <c r="DT4" s="145"/>
      <c r="DU4" s="145"/>
      <c r="DV4" s="145"/>
      <c r="DW4" s="145"/>
      <c r="DX4" s="145"/>
      <c r="DY4" s="145"/>
      <c r="DZ4" s="145" t="s">
        <v>59</v>
      </c>
      <c r="EA4" s="145"/>
      <c r="EB4" s="145"/>
      <c r="EC4" s="145"/>
      <c r="ED4" s="145"/>
      <c r="EE4" s="145"/>
      <c r="EF4" s="145"/>
      <c r="EG4" s="145"/>
      <c r="EH4" s="145"/>
      <c r="EI4" s="145"/>
      <c r="EJ4" s="145"/>
    </row>
    <row r="5" spans="1:140" x14ac:dyDescent="0.15">
      <c r="A5" s="28" t="s">
        <v>60</v>
      </c>
      <c r="B5" s="31"/>
      <c r="C5" s="31"/>
      <c r="D5" s="31"/>
      <c r="E5" s="31"/>
      <c r="F5" s="31"/>
      <c r="G5" s="31"/>
      <c r="H5" s="32" t="s">
        <v>61</v>
      </c>
      <c r="I5" s="32" t="s">
        <v>62</v>
      </c>
      <c r="J5" s="32" t="s">
        <v>63</v>
      </c>
      <c r="K5" s="32" t="s">
        <v>64</v>
      </c>
      <c r="L5" s="32" t="s">
        <v>65</v>
      </c>
      <c r="M5" s="32" t="s">
        <v>66</v>
      </c>
      <c r="N5" s="32" t="s">
        <v>67</v>
      </c>
      <c r="O5" s="32" t="s">
        <v>68</v>
      </c>
      <c r="P5" s="32" t="s">
        <v>69</v>
      </c>
      <c r="Q5" s="32" t="s">
        <v>70</v>
      </c>
      <c r="R5" s="32" t="s">
        <v>71</v>
      </c>
      <c r="S5" s="32" t="s">
        <v>72</v>
      </c>
      <c r="T5" s="32" t="s">
        <v>73</v>
      </c>
      <c r="U5" s="32" t="s">
        <v>74</v>
      </c>
      <c r="V5" s="32" t="s">
        <v>75</v>
      </c>
      <c r="W5" s="32" t="s">
        <v>76</v>
      </c>
      <c r="X5" s="32" t="s">
        <v>77</v>
      </c>
      <c r="Y5" s="32" t="s">
        <v>78</v>
      </c>
      <c r="Z5" s="32" t="s">
        <v>79</v>
      </c>
      <c r="AA5" s="32" t="s">
        <v>80</v>
      </c>
      <c r="AB5" s="32" t="s">
        <v>81</v>
      </c>
      <c r="AC5" s="32" t="s">
        <v>82</v>
      </c>
      <c r="AD5" s="32" t="s">
        <v>83</v>
      </c>
      <c r="AE5" s="32" t="s">
        <v>73</v>
      </c>
      <c r="AF5" s="32" t="s">
        <v>74</v>
      </c>
      <c r="AG5" s="32" t="s">
        <v>75</v>
      </c>
      <c r="AH5" s="32" t="s">
        <v>76</v>
      </c>
      <c r="AI5" s="32" t="s">
        <v>77</v>
      </c>
      <c r="AJ5" s="32" t="s">
        <v>78</v>
      </c>
      <c r="AK5" s="32" t="s">
        <v>79</v>
      </c>
      <c r="AL5" s="32" t="s">
        <v>80</v>
      </c>
      <c r="AM5" s="32" t="s">
        <v>81</v>
      </c>
      <c r="AN5" s="32" t="s">
        <v>82</v>
      </c>
      <c r="AO5" s="32" t="s">
        <v>84</v>
      </c>
      <c r="AP5" s="32" t="s">
        <v>73</v>
      </c>
      <c r="AQ5" s="32" t="s">
        <v>74</v>
      </c>
      <c r="AR5" s="32" t="s">
        <v>75</v>
      </c>
      <c r="AS5" s="32" t="s">
        <v>76</v>
      </c>
      <c r="AT5" s="32" t="s">
        <v>77</v>
      </c>
      <c r="AU5" s="32" t="s">
        <v>78</v>
      </c>
      <c r="AV5" s="32" t="s">
        <v>79</v>
      </c>
      <c r="AW5" s="32" t="s">
        <v>80</v>
      </c>
      <c r="AX5" s="32" t="s">
        <v>81</v>
      </c>
      <c r="AY5" s="32" t="s">
        <v>82</v>
      </c>
      <c r="AZ5" s="32" t="s">
        <v>84</v>
      </c>
      <c r="BA5" s="32" t="s">
        <v>73</v>
      </c>
      <c r="BB5" s="32" t="s">
        <v>74</v>
      </c>
      <c r="BC5" s="32" t="s">
        <v>75</v>
      </c>
      <c r="BD5" s="32" t="s">
        <v>76</v>
      </c>
      <c r="BE5" s="32" t="s">
        <v>77</v>
      </c>
      <c r="BF5" s="32" t="s">
        <v>78</v>
      </c>
      <c r="BG5" s="32" t="s">
        <v>79</v>
      </c>
      <c r="BH5" s="32" t="s">
        <v>80</v>
      </c>
      <c r="BI5" s="32" t="s">
        <v>81</v>
      </c>
      <c r="BJ5" s="32" t="s">
        <v>82</v>
      </c>
      <c r="BK5" s="32" t="s">
        <v>84</v>
      </c>
      <c r="BL5" s="32" t="s">
        <v>73</v>
      </c>
      <c r="BM5" s="32" t="s">
        <v>74</v>
      </c>
      <c r="BN5" s="32" t="s">
        <v>75</v>
      </c>
      <c r="BO5" s="32" t="s">
        <v>76</v>
      </c>
      <c r="BP5" s="32" t="s">
        <v>77</v>
      </c>
      <c r="BQ5" s="32" t="s">
        <v>78</v>
      </c>
      <c r="BR5" s="32" t="s">
        <v>79</v>
      </c>
      <c r="BS5" s="32" t="s">
        <v>80</v>
      </c>
      <c r="BT5" s="32" t="s">
        <v>81</v>
      </c>
      <c r="BU5" s="32" t="s">
        <v>82</v>
      </c>
      <c r="BV5" s="32" t="s">
        <v>84</v>
      </c>
      <c r="BW5" s="32" t="s">
        <v>73</v>
      </c>
      <c r="BX5" s="32" t="s">
        <v>74</v>
      </c>
      <c r="BY5" s="32" t="s">
        <v>75</v>
      </c>
      <c r="BZ5" s="32" t="s">
        <v>76</v>
      </c>
      <c r="CA5" s="32" t="s">
        <v>77</v>
      </c>
      <c r="CB5" s="32" t="s">
        <v>78</v>
      </c>
      <c r="CC5" s="32" t="s">
        <v>79</v>
      </c>
      <c r="CD5" s="32" t="s">
        <v>80</v>
      </c>
      <c r="CE5" s="32" t="s">
        <v>81</v>
      </c>
      <c r="CF5" s="32" t="s">
        <v>82</v>
      </c>
      <c r="CG5" s="32" t="s">
        <v>84</v>
      </c>
      <c r="CH5" s="32" t="s">
        <v>73</v>
      </c>
      <c r="CI5" s="32" t="s">
        <v>74</v>
      </c>
      <c r="CJ5" s="32" t="s">
        <v>75</v>
      </c>
      <c r="CK5" s="32" t="s">
        <v>76</v>
      </c>
      <c r="CL5" s="32" t="s">
        <v>77</v>
      </c>
      <c r="CM5" s="32" t="s">
        <v>78</v>
      </c>
      <c r="CN5" s="32" t="s">
        <v>79</v>
      </c>
      <c r="CO5" s="32" t="s">
        <v>80</v>
      </c>
      <c r="CP5" s="32" t="s">
        <v>81</v>
      </c>
      <c r="CQ5" s="32" t="s">
        <v>82</v>
      </c>
      <c r="CR5" s="32" t="s">
        <v>84</v>
      </c>
      <c r="CS5" s="32" t="s">
        <v>73</v>
      </c>
      <c r="CT5" s="32" t="s">
        <v>74</v>
      </c>
      <c r="CU5" s="32" t="s">
        <v>75</v>
      </c>
      <c r="CV5" s="32" t="s">
        <v>76</v>
      </c>
      <c r="CW5" s="32" t="s">
        <v>77</v>
      </c>
      <c r="CX5" s="32" t="s">
        <v>78</v>
      </c>
      <c r="CY5" s="32" t="s">
        <v>79</v>
      </c>
      <c r="CZ5" s="32" t="s">
        <v>80</v>
      </c>
      <c r="DA5" s="32" t="s">
        <v>81</v>
      </c>
      <c r="DB5" s="32" t="s">
        <v>82</v>
      </c>
      <c r="DC5" s="32" t="s">
        <v>84</v>
      </c>
      <c r="DD5" s="32" t="s">
        <v>73</v>
      </c>
      <c r="DE5" s="32" t="s">
        <v>74</v>
      </c>
      <c r="DF5" s="32" t="s">
        <v>75</v>
      </c>
      <c r="DG5" s="32" t="s">
        <v>76</v>
      </c>
      <c r="DH5" s="32" t="s">
        <v>77</v>
      </c>
      <c r="DI5" s="32" t="s">
        <v>78</v>
      </c>
      <c r="DJ5" s="32" t="s">
        <v>79</v>
      </c>
      <c r="DK5" s="32" t="s">
        <v>80</v>
      </c>
      <c r="DL5" s="32" t="s">
        <v>81</v>
      </c>
      <c r="DM5" s="32" t="s">
        <v>82</v>
      </c>
      <c r="DN5" s="32" t="s">
        <v>84</v>
      </c>
      <c r="DO5" s="32" t="s">
        <v>73</v>
      </c>
      <c r="DP5" s="32" t="s">
        <v>74</v>
      </c>
      <c r="DQ5" s="32" t="s">
        <v>75</v>
      </c>
      <c r="DR5" s="32" t="s">
        <v>76</v>
      </c>
      <c r="DS5" s="32" t="s">
        <v>77</v>
      </c>
      <c r="DT5" s="32" t="s">
        <v>78</v>
      </c>
      <c r="DU5" s="32" t="s">
        <v>79</v>
      </c>
      <c r="DV5" s="32" t="s">
        <v>80</v>
      </c>
      <c r="DW5" s="32" t="s">
        <v>81</v>
      </c>
      <c r="DX5" s="32" t="s">
        <v>82</v>
      </c>
      <c r="DY5" s="32" t="s">
        <v>84</v>
      </c>
      <c r="DZ5" s="32" t="s">
        <v>73</v>
      </c>
      <c r="EA5" s="32" t="s">
        <v>74</v>
      </c>
      <c r="EB5" s="32" t="s">
        <v>75</v>
      </c>
      <c r="EC5" s="32" t="s">
        <v>76</v>
      </c>
      <c r="ED5" s="32" t="s">
        <v>77</v>
      </c>
      <c r="EE5" s="32" t="s">
        <v>78</v>
      </c>
      <c r="EF5" s="32" t="s">
        <v>79</v>
      </c>
      <c r="EG5" s="32" t="s">
        <v>80</v>
      </c>
      <c r="EH5" s="32" t="s">
        <v>81</v>
      </c>
      <c r="EI5" s="32" t="s">
        <v>82</v>
      </c>
      <c r="EJ5" s="32" t="s">
        <v>84</v>
      </c>
    </row>
    <row r="6" spans="1:140" s="36" customFormat="1" x14ac:dyDescent="0.15">
      <c r="A6" s="28" t="s">
        <v>85</v>
      </c>
      <c r="B6" s="33"/>
      <c r="C6" s="33"/>
      <c r="D6" s="33"/>
      <c r="E6" s="33"/>
      <c r="F6" s="33"/>
      <c r="G6" s="33"/>
      <c r="H6" s="33"/>
      <c r="I6" s="33"/>
      <c r="J6" s="33"/>
      <c r="K6" s="33"/>
      <c r="L6" s="33"/>
      <c r="M6" s="33"/>
      <c r="N6" s="33"/>
      <c r="O6" s="33"/>
      <c r="P6" s="33"/>
      <c r="Q6" s="34"/>
      <c r="R6" s="33"/>
      <c r="S6" s="33"/>
      <c r="T6" s="35">
        <f t="shared" ref="T6:CE6" si="3">T7</f>
        <v>115.49</v>
      </c>
      <c r="U6" s="35">
        <f>U7</f>
        <v>113.94</v>
      </c>
      <c r="V6" s="35">
        <f>V7</f>
        <v>111.5</v>
      </c>
      <c r="W6" s="35">
        <f>W7</f>
        <v>112.65</v>
      </c>
      <c r="X6" s="35">
        <f t="shared" si="3"/>
        <v>114.61</v>
      </c>
      <c r="Y6" s="35">
        <f t="shared" si="3"/>
        <v>119.93</v>
      </c>
      <c r="Z6" s="35">
        <f t="shared" si="3"/>
        <v>118.4</v>
      </c>
      <c r="AA6" s="35">
        <f t="shared" si="3"/>
        <v>113.04</v>
      </c>
      <c r="AB6" s="35">
        <f t="shared" si="3"/>
        <v>115.02</v>
      </c>
      <c r="AC6" s="35">
        <f t="shared" si="3"/>
        <v>111.98</v>
      </c>
      <c r="AD6" s="33" t="str">
        <f>IF(AD7="-","【-】","【"&amp;SUBSTITUTE(TEXT(AD7,"#,##0.00"),"-","△")&amp;"】")</f>
        <v>【111.95】</v>
      </c>
      <c r="AE6" s="35">
        <f t="shared" si="3"/>
        <v>0</v>
      </c>
      <c r="AF6" s="35">
        <f>AF7</f>
        <v>0</v>
      </c>
      <c r="AG6" s="35">
        <f>AG7</f>
        <v>0</v>
      </c>
      <c r="AH6" s="35">
        <f>AH7</f>
        <v>0</v>
      </c>
      <c r="AI6" s="35">
        <f t="shared" si="3"/>
        <v>0</v>
      </c>
      <c r="AJ6" s="35">
        <f t="shared" si="3"/>
        <v>9.4700000000000006</v>
      </c>
      <c r="AK6" s="35">
        <f t="shared" si="3"/>
        <v>11.03</v>
      </c>
      <c r="AL6" s="35">
        <f t="shared" si="3"/>
        <v>1.88</v>
      </c>
      <c r="AM6" s="35">
        <f t="shared" si="3"/>
        <v>1.46</v>
      </c>
      <c r="AN6" s="35">
        <f t="shared" si="3"/>
        <v>1.18</v>
      </c>
      <c r="AO6" s="33" t="str">
        <f>IF(AO7="-","【-】","【"&amp;SUBSTITUTE(TEXT(AO7,"#,##0.00"),"-","△")&amp;"】")</f>
        <v>【22.25】</v>
      </c>
      <c r="AP6" s="35">
        <f t="shared" si="3"/>
        <v>271.23</v>
      </c>
      <c r="AQ6" s="35">
        <f>AQ7</f>
        <v>400.3</v>
      </c>
      <c r="AR6" s="35">
        <f>AR7</f>
        <v>349.49</v>
      </c>
      <c r="AS6" s="35">
        <f>AS7</f>
        <v>391.67</v>
      </c>
      <c r="AT6" s="35">
        <f t="shared" si="3"/>
        <v>360.47</v>
      </c>
      <c r="AU6" s="35">
        <f t="shared" si="3"/>
        <v>380.84</v>
      </c>
      <c r="AV6" s="35">
        <f t="shared" si="3"/>
        <v>424.64</v>
      </c>
      <c r="AW6" s="35">
        <f t="shared" si="3"/>
        <v>427.23</v>
      </c>
      <c r="AX6" s="35">
        <f t="shared" si="3"/>
        <v>454.07</v>
      </c>
      <c r="AY6" s="35">
        <f t="shared" si="3"/>
        <v>381.88</v>
      </c>
      <c r="AZ6" s="33" t="str">
        <f>IF(AZ7="-","【-】","【"&amp;SUBSTITUTE(TEXT(AZ7,"#,##0.00"),"-","△")&amp;"】")</f>
        <v>【439.16】</v>
      </c>
      <c r="BA6" s="35">
        <f t="shared" si="3"/>
        <v>286.16000000000003</v>
      </c>
      <c r="BB6" s="35">
        <f>BB7</f>
        <v>278.11</v>
      </c>
      <c r="BC6" s="35">
        <f>BC7</f>
        <v>263.56</v>
      </c>
      <c r="BD6" s="35">
        <f>BD7</f>
        <v>251.93</v>
      </c>
      <c r="BE6" s="35">
        <f t="shared" si="3"/>
        <v>231.61</v>
      </c>
      <c r="BF6" s="35">
        <f t="shared" si="3"/>
        <v>225.72</v>
      </c>
      <c r="BG6" s="35">
        <f t="shared" si="3"/>
        <v>217.8</v>
      </c>
      <c r="BH6" s="35">
        <f t="shared" si="3"/>
        <v>216.05</v>
      </c>
      <c r="BI6" s="35">
        <f t="shared" si="3"/>
        <v>213.13</v>
      </c>
      <c r="BJ6" s="35">
        <f t="shared" si="3"/>
        <v>213.1</v>
      </c>
      <c r="BK6" s="33" t="str">
        <f>IF(BK7="-","【-】","【"&amp;SUBSTITUTE(TEXT(BK7,"#,##0.00"),"-","△")&amp;"】")</f>
        <v>【227.97】</v>
      </c>
      <c r="BL6" s="35">
        <f t="shared" si="3"/>
        <v>112.33</v>
      </c>
      <c r="BM6" s="35">
        <f>BM7</f>
        <v>110.63</v>
      </c>
      <c r="BN6" s="35">
        <f>BN7</f>
        <v>108.19</v>
      </c>
      <c r="BO6" s="35">
        <f>BO7</f>
        <v>108.98</v>
      </c>
      <c r="BP6" s="35">
        <f t="shared" si="3"/>
        <v>110.61</v>
      </c>
      <c r="BQ6" s="35">
        <f t="shared" si="3"/>
        <v>116.75</v>
      </c>
      <c r="BR6" s="35">
        <f t="shared" si="3"/>
        <v>115.48</v>
      </c>
      <c r="BS6" s="35">
        <f t="shared" si="3"/>
        <v>109.91</v>
      </c>
      <c r="BT6" s="35">
        <f t="shared" si="3"/>
        <v>111.83</v>
      </c>
      <c r="BU6" s="35">
        <f t="shared" si="3"/>
        <v>108.95</v>
      </c>
      <c r="BV6" s="33" t="str">
        <f>IF(BV7="-","【-】","【"&amp;SUBSTITUTE(TEXT(BV7,"#,##0.00"),"-","△")&amp;"】")</f>
        <v>【107.69】</v>
      </c>
      <c r="BW6" s="35">
        <f t="shared" si="3"/>
        <v>9.0299999999999994</v>
      </c>
      <c r="BX6" s="35">
        <f>BX7</f>
        <v>9.31</v>
      </c>
      <c r="BY6" s="35">
        <f>BY7</f>
        <v>9.4700000000000006</v>
      </c>
      <c r="BZ6" s="35">
        <f>BZ7</f>
        <v>9.3000000000000007</v>
      </c>
      <c r="CA6" s="35">
        <f t="shared" si="3"/>
        <v>9.35</v>
      </c>
      <c r="CB6" s="35">
        <f t="shared" si="3"/>
        <v>17.22</v>
      </c>
      <c r="CC6" s="35">
        <f t="shared" si="3"/>
        <v>17.440000000000001</v>
      </c>
      <c r="CD6" s="35">
        <f t="shared" si="3"/>
        <v>18.62</v>
      </c>
      <c r="CE6" s="35">
        <f t="shared" si="3"/>
        <v>18.36</v>
      </c>
      <c r="CF6" s="35">
        <f t="shared" ref="CF6" si="4">CF7</f>
        <v>18.88</v>
      </c>
      <c r="CG6" s="33" t="str">
        <f>IF(CG7="-","【-】","【"&amp;SUBSTITUTE(TEXT(CG7,"#,##0.00"),"-","△")&amp;"】")</f>
        <v>【20.26】</v>
      </c>
      <c r="CH6" s="35">
        <f t="shared" ref="CH6:CQ6" si="5">CH7</f>
        <v>59.56</v>
      </c>
      <c r="CI6" s="35">
        <f>CI7</f>
        <v>59.35</v>
      </c>
      <c r="CJ6" s="35">
        <f>CJ7</f>
        <v>58.27</v>
      </c>
      <c r="CK6" s="35">
        <f>CK7</f>
        <v>56.73</v>
      </c>
      <c r="CL6" s="35">
        <f t="shared" si="5"/>
        <v>58.21</v>
      </c>
      <c r="CM6" s="35">
        <f t="shared" si="5"/>
        <v>56</v>
      </c>
      <c r="CN6" s="35">
        <f t="shared" si="5"/>
        <v>56.81</v>
      </c>
      <c r="CO6" s="35">
        <f t="shared" si="5"/>
        <v>55.65</v>
      </c>
      <c r="CP6" s="35">
        <f t="shared" si="5"/>
        <v>54.73</v>
      </c>
      <c r="CQ6" s="35">
        <f t="shared" si="5"/>
        <v>54.32</v>
      </c>
      <c r="CR6" s="33" t="str">
        <f>IF(CR7="-","【-】","【"&amp;SUBSTITUTE(TEXT(CR7,"#,##0.00"),"-","△")&amp;"】")</f>
        <v>【52.31】</v>
      </c>
      <c r="CS6" s="35">
        <f t="shared" ref="CS6:DB6" si="6">CS7</f>
        <v>90.78</v>
      </c>
      <c r="CT6" s="35">
        <f>CT7</f>
        <v>91.13</v>
      </c>
      <c r="CU6" s="35">
        <f>CU7</f>
        <v>90.6</v>
      </c>
      <c r="CV6" s="35">
        <f>CV7</f>
        <v>90.49</v>
      </c>
      <c r="CW6" s="35">
        <f t="shared" si="6"/>
        <v>90.68</v>
      </c>
      <c r="CX6" s="35">
        <f t="shared" si="6"/>
        <v>80.08</v>
      </c>
      <c r="CY6" s="35">
        <f t="shared" si="6"/>
        <v>79.69</v>
      </c>
      <c r="CZ6" s="35">
        <f t="shared" si="6"/>
        <v>78.66</v>
      </c>
      <c r="DA6" s="35">
        <f t="shared" si="6"/>
        <v>80.2</v>
      </c>
      <c r="DB6" s="35">
        <f t="shared" si="6"/>
        <v>79.72</v>
      </c>
      <c r="DC6" s="33" t="str">
        <f>IF(DC7="-","【-】","【"&amp;SUBSTITUTE(TEXT(DC7,"#,##0.00"),"-","△")&amp;"】")</f>
        <v>【77.20】</v>
      </c>
      <c r="DD6" s="35">
        <f t="shared" ref="DD6:DM6" si="7">DD7</f>
        <v>54.09</v>
      </c>
      <c r="DE6" s="35">
        <f>DE7</f>
        <v>55.25</v>
      </c>
      <c r="DF6" s="35">
        <f>DF7</f>
        <v>55.94</v>
      </c>
      <c r="DG6" s="35">
        <f>DG7</f>
        <v>56.82</v>
      </c>
      <c r="DH6" s="35">
        <f t="shared" si="7"/>
        <v>57.46</v>
      </c>
      <c r="DI6" s="35">
        <f t="shared" si="7"/>
        <v>60.35</v>
      </c>
      <c r="DJ6" s="35">
        <f t="shared" si="7"/>
        <v>61.07</v>
      </c>
      <c r="DK6" s="35">
        <f t="shared" si="7"/>
        <v>61.99</v>
      </c>
      <c r="DL6" s="35">
        <f t="shared" si="7"/>
        <v>62.44</v>
      </c>
      <c r="DM6" s="35">
        <f t="shared" si="7"/>
        <v>62.28</v>
      </c>
      <c r="DN6" s="33" t="str">
        <f>IF(DN7="-","【-】","【"&amp;SUBSTITUTE(TEXT(DN7,"#,##0.00"),"-","△")&amp;"】")</f>
        <v>【61.29】</v>
      </c>
      <c r="DO6" s="35">
        <f t="shared" ref="DO6:DX6" si="8">DO7</f>
        <v>42.64</v>
      </c>
      <c r="DP6" s="35">
        <f>DP7</f>
        <v>45.02</v>
      </c>
      <c r="DQ6" s="35">
        <f>DQ7</f>
        <v>45.13</v>
      </c>
      <c r="DR6" s="35">
        <f>DR7</f>
        <v>47.29</v>
      </c>
      <c r="DS6" s="35">
        <f t="shared" si="8"/>
        <v>47.26</v>
      </c>
      <c r="DT6" s="35">
        <f t="shared" si="8"/>
        <v>52.07</v>
      </c>
      <c r="DU6" s="35">
        <f t="shared" si="8"/>
        <v>50.36</v>
      </c>
      <c r="DV6" s="35">
        <f t="shared" si="8"/>
        <v>51.48</v>
      </c>
      <c r="DW6" s="35">
        <f t="shared" si="8"/>
        <v>52.79</v>
      </c>
      <c r="DX6" s="35">
        <f t="shared" si="8"/>
        <v>53.56</v>
      </c>
      <c r="DY6" s="33" t="str">
        <f>IF(DY7="-","【-】","【"&amp;SUBSTITUTE(TEXT(DY7,"#,##0.00"),"-","△")&amp;"】")</f>
        <v>【50.74】</v>
      </c>
      <c r="DZ6" s="35">
        <f t="shared" ref="DZ6:EI6" si="9">DZ7</f>
        <v>4.0599999999999996</v>
      </c>
      <c r="EA6" s="35">
        <f>EA7</f>
        <v>0.1</v>
      </c>
      <c r="EB6" s="35">
        <f>EB7</f>
        <v>0.1</v>
      </c>
      <c r="EC6" s="35">
        <f>EC7</f>
        <v>0.21</v>
      </c>
      <c r="ED6" s="35">
        <f t="shared" si="9"/>
        <v>0.24</v>
      </c>
      <c r="EE6" s="35">
        <f t="shared" si="9"/>
        <v>0.5</v>
      </c>
      <c r="EF6" s="35">
        <f t="shared" si="9"/>
        <v>0.2</v>
      </c>
      <c r="EG6" s="35">
        <f t="shared" si="9"/>
        <v>0.24</v>
      </c>
      <c r="EH6" s="35">
        <f t="shared" si="9"/>
        <v>0.31</v>
      </c>
      <c r="EI6" s="35">
        <f t="shared" si="9"/>
        <v>0.22</v>
      </c>
      <c r="EJ6" s="33" t="str">
        <f>IF(EJ7="-","【-】","【"&amp;SUBSTITUTE(TEXT(EJ7,"#,##0.00"),"-","△")&amp;"】")</f>
        <v>【0.20】</v>
      </c>
    </row>
    <row r="7" spans="1:140" s="36" customFormat="1" x14ac:dyDescent="0.15">
      <c r="A7"/>
      <c r="B7" s="37" t="s">
        <v>86</v>
      </c>
      <c r="C7" s="37" t="s">
        <v>87</v>
      </c>
      <c r="D7" s="37" t="s">
        <v>88</v>
      </c>
      <c r="E7" s="37" t="s">
        <v>89</v>
      </c>
      <c r="F7" s="37" t="s">
        <v>90</v>
      </c>
      <c r="G7" s="37" t="s">
        <v>91</v>
      </c>
      <c r="H7" s="37" t="s">
        <v>92</v>
      </c>
      <c r="I7" s="37" t="s">
        <v>93</v>
      </c>
      <c r="J7" s="37" t="s">
        <v>94</v>
      </c>
      <c r="K7" s="38">
        <v>1729550</v>
      </c>
      <c r="L7" s="37" t="s">
        <v>95</v>
      </c>
      <c r="M7" s="38">
        <v>15</v>
      </c>
      <c r="N7" s="38">
        <v>1006776</v>
      </c>
      <c r="O7" s="39" t="s">
        <v>96</v>
      </c>
      <c r="P7" s="39">
        <v>76.400000000000006</v>
      </c>
      <c r="Q7" s="38">
        <v>131</v>
      </c>
      <c r="R7" s="38">
        <v>1568420</v>
      </c>
      <c r="S7" s="37" t="s">
        <v>97</v>
      </c>
      <c r="T7" s="40">
        <v>115.49</v>
      </c>
      <c r="U7" s="40">
        <v>113.94</v>
      </c>
      <c r="V7" s="40">
        <v>111.5</v>
      </c>
      <c r="W7" s="40">
        <v>112.65</v>
      </c>
      <c r="X7" s="40">
        <v>114.61</v>
      </c>
      <c r="Y7" s="40">
        <v>119.93</v>
      </c>
      <c r="Z7" s="40">
        <v>118.4</v>
      </c>
      <c r="AA7" s="40">
        <v>113.04</v>
      </c>
      <c r="AB7" s="40">
        <v>115.02</v>
      </c>
      <c r="AC7" s="41">
        <v>111.98</v>
      </c>
      <c r="AD7" s="40">
        <v>111.95</v>
      </c>
      <c r="AE7" s="40">
        <v>0</v>
      </c>
      <c r="AF7" s="40">
        <v>0</v>
      </c>
      <c r="AG7" s="40">
        <v>0</v>
      </c>
      <c r="AH7" s="40">
        <v>0</v>
      </c>
      <c r="AI7" s="40">
        <v>0</v>
      </c>
      <c r="AJ7" s="40">
        <v>9.4700000000000006</v>
      </c>
      <c r="AK7" s="40">
        <v>11.03</v>
      </c>
      <c r="AL7" s="40">
        <v>1.88</v>
      </c>
      <c r="AM7" s="40">
        <v>1.46</v>
      </c>
      <c r="AN7" s="40">
        <v>1.18</v>
      </c>
      <c r="AO7" s="40">
        <v>22.25</v>
      </c>
      <c r="AP7" s="40">
        <v>271.23</v>
      </c>
      <c r="AQ7" s="40">
        <v>400.3</v>
      </c>
      <c r="AR7" s="40">
        <v>349.49</v>
      </c>
      <c r="AS7" s="40">
        <v>391.67</v>
      </c>
      <c r="AT7" s="40">
        <v>360.47</v>
      </c>
      <c r="AU7" s="40">
        <v>380.84</v>
      </c>
      <c r="AV7" s="40">
        <v>424.64</v>
      </c>
      <c r="AW7" s="40">
        <v>427.23</v>
      </c>
      <c r="AX7" s="40">
        <v>454.07</v>
      </c>
      <c r="AY7" s="40">
        <v>381.88</v>
      </c>
      <c r="AZ7" s="40">
        <v>439.16</v>
      </c>
      <c r="BA7" s="40">
        <v>286.16000000000003</v>
      </c>
      <c r="BB7" s="40">
        <v>278.11</v>
      </c>
      <c r="BC7" s="40">
        <v>263.56</v>
      </c>
      <c r="BD7" s="40">
        <v>251.93</v>
      </c>
      <c r="BE7" s="40">
        <v>231.61</v>
      </c>
      <c r="BF7" s="40">
        <v>225.72</v>
      </c>
      <c r="BG7" s="40">
        <v>217.8</v>
      </c>
      <c r="BH7" s="40">
        <v>216.05</v>
      </c>
      <c r="BI7" s="40">
        <v>213.13</v>
      </c>
      <c r="BJ7" s="40">
        <v>213.1</v>
      </c>
      <c r="BK7" s="40">
        <v>227.97</v>
      </c>
      <c r="BL7" s="40">
        <v>112.33</v>
      </c>
      <c r="BM7" s="40">
        <v>110.63</v>
      </c>
      <c r="BN7" s="40">
        <v>108.19</v>
      </c>
      <c r="BO7" s="40">
        <v>108.98</v>
      </c>
      <c r="BP7" s="40">
        <v>110.61</v>
      </c>
      <c r="BQ7" s="40">
        <v>116.75</v>
      </c>
      <c r="BR7" s="40">
        <v>115.48</v>
      </c>
      <c r="BS7" s="40">
        <v>109.91</v>
      </c>
      <c r="BT7" s="40">
        <v>111.83</v>
      </c>
      <c r="BU7" s="40">
        <v>108.95</v>
      </c>
      <c r="BV7" s="40">
        <v>107.69</v>
      </c>
      <c r="BW7" s="40">
        <v>9.0299999999999994</v>
      </c>
      <c r="BX7" s="40">
        <v>9.31</v>
      </c>
      <c r="BY7" s="40">
        <v>9.4700000000000006</v>
      </c>
      <c r="BZ7" s="40">
        <v>9.3000000000000007</v>
      </c>
      <c r="CA7" s="40">
        <v>9.35</v>
      </c>
      <c r="CB7" s="40">
        <v>17.22</v>
      </c>
      <c r="CC7" s="40">
        <v>17.440000000000001</v>
      </c>
      <c r="CD7" s="40">
        <v>18.62</v>
      </c>
      <c r="CE7" s="40">
        <v>18.36</v>
      </c>
      <c r="CF7" s="40">
        <v>18.88</v>
      </c>
      <c r="CG7" s="40">
        <v>20.260000000000002</v>
      </c>
      <c r="CH7" s="40">
        <v>59.56</v>
      </c>
      <c r="CI7" s="40">
        <v>59.35</v>
      </c>
      <c r="CJ7" s="40">
        <v>58.27</v>
      </c>
      <c r="CK7" s="40">
        <v>56.73</v>
      </c>
      <c r="CL7" s="40">
        <v>58.21</v>
      </c>
      <c r="CM7" s="40">
        <v>56</v>
      </c>
      <c r="CN7" s="40">
        <v>56.81</v>
      </c>
      <c r="CO7" s="40">
        <v>55.65</v>
      </c>
      <c r="CP7" s="40">
        <v>54.73</v>
      </c>
      <c r="CQ7" s="40">
        <v>54.32</v>
      </c>
      <c r="CR7" s="40">
        <v>52.31</v>
      </c>
      <c r="CS7" s="40">
        <v>90.78</v>
      </c>
      <c r="CT7" s="40">
        <v>91.13</v>
      </c>
      <c r="CU7" s="40">
        <v>90.6</v>
      </c>
      <c r="CV7" s="40">
        <v>90.49</v>
      </c>
      <c r="CW7" s="40">
        <v>90.68</v>
      </c>
      <c r="CX7" s="40">
        <v>80.08</v>
      </c>
      <c r="CY7" s="40">
        <v>79.69</v>
      </c>
      <c r="CZ7" s="40">
        <v>78.66</v>
      </c>
      <c r="DA7" s="40">
        <v>80.2</v>
      </c>
      <c r="DB7" s="40">
        <v>79.72</v>
      </c>
      <c r="DC7" s="40">
        <v>77.2</v>
      </c>
      <c r="DD7" s="40">
        <v>54.09</v>
      </c>
      <c r="DE7" s="40">
        <v>55.25</v>
      </c>
      <c r="DF7" s="40">
        <v>55.94</v>
      </c>
      <c r="DG7" s="40">
        <v>56.82</v>
      </c>
      <c r="DH7" s="40">
        <v>57.46</v>
      </c>
      <c r="DI7" s="40">
        <v>60.35</v>
      </c>
      <c r="DJ7" s="40">
        <v>61.07</v>
      </c>
      <c r="DK7" s="40">
        <v>61.99</v>
      </c>
      <c r="DL7" s="40">
        <v>62.44</v>
      </c>
      <c r="DM7" s="40">
        <v>62.28</v>
      </c>
      <c r="DN7" s="40">
        <v>61.29</v>
      </c>
      <c r="DO7" s="40">
        <v>42.64</v>
      </c>
      <c r="DP7" s="40">
        <v>45.02</v>
      </c>
      <c r="DQ7" s="40">
        <v>45.13</v>
      </c>
      <c r="DR7" s="40">
        <v>47.29</v>
      </c>
      <c r="DS7" s="40">
        <v>47.26</v>
      </c>
      <c r="DT7" s="40">
        <v>52.07</v>
      </c>
      <c r="DU7" s="40">
        <v>50.36</v>
      </c>
      <c r="DV7" s="40">
        <v>51.48</v>
      </c>
      <c r="DW7" s="40">
        <v>52.79</v>
      </c>
      <c r="DX7" s="40">
        <v>53.56</v>
      </c>
      <c r="DY7" s="40">
        <v>50.74</v>
      </c>
      <c r="DZ7" s="40">
        <v>4.0599999999999996</v>
      </c>
      <c r="EA7" s="40">
        <v>0.1</v>
      </c>
      <c r="EB7" s="40">
        <v>0.1</v>
      </c>
      <c r="EC7" s="40">
        <v>0.21</v>
      </c>
      <c r="ED7" s="40">
        <v>0.24</v>
      </c>
      <c r="EE7" s="40">
        <v>0.5</v>
      </c>
      <c r="EF7" s="40">
        <v>0.2</v>
      </c>
      <c r="EG7" s="40">
        <v>0.24</v>
      </c>
      <c r="EH7" s="40">
        <v>0.31</v>
      </c>
      <c r="EI7" s="40">
        <v>0.22</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98</v>
      </c>
      <c r="C9" s="43" t="s">
        <v>99</v>
      </c>
      <c r="D9" s="43" t="s">
        <v>100</v>
      </c>
      <c r="E9" s="43" t="s">
        <v>101</v>
      </c>
      <c r="F9" s="43" t="s">
        <v>102</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115.49</v>
      </c>
      <c r="V11" s="48">
        <f>IF(U6="-",NA(),U6)</f>
        <v>113.94</v>
      </c>
      <c r="W11" s="48">
        <f>IF(V6="-",NA(),V6)</f>
        <v>111.5</v>
      </c>
      <c r="X11" s="48">
        <f>IF(W6="-",NA(),W6)</f>
        <v>112.65</v>
      </c>
      <c r="Y11" s="48">
        <f>IF(X6="-",NA(),X6)</f>
        <v>114.61</v>
      </c>
      <c r="AE11" s="47" t="s">
        <v>23</v>
      </c>
      <c r="AF11" s="48">
        <f>IF(AE6="-",NA(),AE6)</f>
        <v>0</v>
      </c>
      <c r="AG11" s="48">
        <f>IF(AF6="-",NA(),AF6)</f>
        <v>0</v>
      </c>
      <c r="AH11" s="48">
        <f>IF(AG6="-",NA(),AG6)</f>
        <v>0</v>
      </c>
      <c r="AI11" s="48">
        <f>IF(AH6="-",NA(),AH6)</f>
        <v>0</v>
      </c>
      <c r="AJ11" s="48">
        <f>IF(AI6="-",NA(),AI6)</f>
        <v>0</v>
      </c>
      <c r="AP11" s="47" t="s">
        <v>23</v>
      </c>
      <c r="AQ11" s="48">
        <f>IF(AP6="-",NA(),AP6)</f>
        <v>271.23</v>
      </c>
      <c r="AR11" s="48">
        <f>IF(AQ6="-",NA(),AQ6)</f>
        <v>400.3</v>
      </c>
      <c r="AS11" s="48">
        <f>IF(AR6="-",NA(),AR6)</f>
        <v>349.49</v>
      </c>
      <c r="AT11" s="48">
        <f>IF(AS6="-",NA(),AS6)</f>
        <v>391.67</v>
      </c>
      <c r="AU11" s="48">
        <f>IF(AT6="-",NA(),AT6)</f>
        <v>360.47</v>
      </c>
      <c r="BA11" s="47" t="s">
        <v>23</v>
      </c>
      <c r="BB11" s="48">
        <f>IF(BA6="-",NA(),BA6)</f>
        <v>286.16000000000003</v>
      </c>
      <c r="BC11" s="48">
        <f>IF(BB6="-",NA(),BB6)</f>
        <v>278.11</v>
      </c>
      <c r="BD11" s="48">
        <f>IF(BC6="-",NA(),BC6)</f>
        <v>263.56</v>
      </c>
      <c r="BE11" s="48">
        <f>IF(BD6="-",NA(),BD6)</f>
        <v>251.93</v>
      </c>
      <c r="BF11" s="48">
        <f>IF(BE6="-",NA(),BE6)</f>
        <v>231.61</v>
      </c>
      <c r="BL11" s="47" t="s">
        <v>23</v>
      </c>
      <c r="BM11" s="48">
        <f>IF(BL6="-",NA(),BL6)</f>
        <v>112.33</v>
      </c>
      <c r="BN11" s="48">
        <f>IF(BM6="-",NA(),BM6)</f>
        <v>110.63</v>
      </c>
      <c r="BO11" s="48">
        <f>IF(BN6="-",NA(),BN6)</f>
        <v>108.19</v>
      </c>
      <c r="BP11" s="48">
        <f>IF(BO6="-",NA(),BO6)</f>
        <v>108.98</v>
      </c>
      <c r="BQ11" s="48">
        <f>IF(BP6="-",NA(),BP6)</f>
        <v>110.61</v>
      </c>
      <c r="BW11" s="47" t="s">
        <v>23</v>
      </c>
      <c r="BX11" s="48">
        <f>IF(BW6="-",NA(),BW6)</f>
        <v>9.0299999999999994</v>
      </c>
      <c r="BY11" s="48">
        <f>IF(BX6="-",NA(),BX6)</f>
        <v>9.31</v>
      </c>
      <c r="BZ11" s="48">
        <f>IF(BY6="-",NA(),BY6)</f>
        <v>9.4700000000000006</v>
      </c>
      <c r="CA11" s="48">
        <f>IF(BZ6="-",NA(),BZ6)</f>
        <v>9.3000000000000007</v>
      </c>
      <c r="CB11" s="48">
        <f>IF(CA6="-",NA(),CA6)</f>
        <v>9.35</v>
      </c>
      <c r="CH11" s="47" t="s">
        <v>23</v>
      </c>
      <c r="CI11" s="48">
        <f>IF(CH6="-",NA(),CH6)</f>
        <v>59.56</v>
      </c>
      <c r="CJ11" s="48">
        <f>IF(CI6="-",NA(),CI6)</f>
        <v>59.35</v>
      </c>
      <c r="CK11" s="48">
        <f>IF(CJ6="-",NA(),CJ6)</f>
        <v>58.27</v>
      </c>
      <c r="CL11" s="48">
        <f>IF(CK6="-",NA(),CK6)</f>
        <v>56.73</v>
      </c>
      <c r="CM11" s="48">
        <f>IF(CL6="-",NA(),CL6)</f>
        <v>58.21</v>
      </c>
      <c r="CS11" s="47" t="s">
        <v>23</v>
      </c>
      <c r="CT11" s="48">
        <f>IF(CS6="-",NA(),CS6)</f>
        <v>90.78</v>
      </c>
      <c r="CU11" s="48">
        <f>IF(CT6="-",NA(),CT6)</f>
        <v>91.13</v>
      </c>
      <c r="CV11" s="48">
        <f>IF(CU6="-",NA(),CU6)</f>
        <v>90.6</v>
      </c>
      <c r="CW11" s="48">
        <f>IF(CV6="-",NA(),CV6)</f>
        <v>90.49</v>
      </c>
      <c r="CX11" s="48">
        <f>IF(CW6="-",NA(),CW6)</f>
        <v>90.68</v>
      </c>
      <c r="DD11" s="47" t="s">
        <v>23</v>
      </c>
      <c r="DE11" s="48">
        <f>IF(DD6="-",NA(),DD6)</f>
        <v>54.09</v>
      </c>
      <c r="DF11" s="48">
        <f>IF(DE6="-",NA(),DE6)</f>
        <v>55.25</v>
      </c>
      <c r="DG11" s="48">
        <f>IF(DF6="-",NA(),DF6)</f>
        <v>55.94</v>
      </c>
      <c r="DH11" s="48">
        <f>IF(DG6="-",NA(),DG6)</f>
        <v>56.82</v>
      </c>
      <c r="DI11" s="48">
        <f>IF(DH6="-",NA(),DH6)</f>
        <v>57.46</v>
      </c>
      <c r="DO11" s="47" t="s">
        <v>23</v>
      </c>
      <c r="DP11" s="48">
        <f>IF(DO6="-",NA(),DO6)</f>
        <v>42.64</v>
      </c>
      <c r="DQ11" s="48">
        <f>IF(DP6="-",NA(),DP6)</f>
        <v>45.02</v>
      </c>
      <c r="DR11" s="48">
        <f>IF(DQ6="-",NA(),DQ6)</f>
        <v>45.13</v>
      </c>
      <c r="DS11" s="48">
        <f>IF(DR6="-",NA(),DR6)</f>
        <v>47.29</v>
      </c>
      <c r="DT11" s="48">
        <f>IF(DS6="-",NA(),DS6)</f>
        <v>47.26</v>
      </c>
      <c r="DZ11" s="47" t="s">
        <v>23</v>
      </c>
      <c r="EA11" s="48">
        <f>IF(DZ6="-",NA(),DZ6)</f>
        <v>4.0599999999999996</v>
      </c>
      <c r="EB11" s="48">
        <f>IF(EA6="-",NA(),EA6)</f>
        <v>0.1</v>
      </c>
      <c r="EC11" s="48">
        <f>IF(EB6="-",NA(),EB6)</f>
        <v>0.1</v>
      </c>
      <c r="ED11" s="48">
        <f>IF(EC6="-",NA(),EC6)</f>
        <v>0.21</v>
      </c>
      <c r="EE11" s="48">
        <f>IF(ED6="-",NA(),ED6)</f>
        <v>0.24</v>
      </c>
    </row>
    <row r="12" spans="1:140" x14ac:dyDescent="0.15">
      <c r="T12" s="47" t="s">
        <v>24</v>
      </c>
      <c r="U12" s="48">
        <f>IF(Y6="-",NA(),Y6)</f>
        <v>119.93</v>
      </c>
      <c r="V12" s="48">
        <f>IF(Z6="-",NA(),Z6)</f>
        <v>118.4</v>
      </c>
      <c r="W12" s="48">
        <f>IF(AA6="-",NA(),AA6)</f>
        <v>113.04</v>
      </c>
      <c r="X12" s="48">
        <f>IF(AB6="-",NA(),AB6)</f>
        <v>115.02</v>
      </c>
      <c r="Y12" s="48">
        <f>IF(AC6="-",NA(),AC6)</f>
        <v>111.98</v>
      </c>
      <c r="AE12" s="47" t="s">
        <v>24</v>
      </c>
      <c r="AF12" s="48">
        <f>IF(AJ6="-",NA(),AJ6)</f>
        <v>9.4700000000000006</v>
      </c>
      <c r="AG12" s="48">
        <f t="shared" ref="AG12:AJ12" si="10">IF(AK6="-",NA(),AK6)</f>
        <v>11.03</v>
      </c>
      <c r="AH12" s="48">
        <f t="shared" si="10"/>
        <v>1.88</v>
      </c>
      <c r="AI12" s="48">
        <f t="shared" si="10"/>
        <v>1.46</v>
      </c>
      <c r="AJ12" s="48">
        <f t="shared" si="10"/>
        <v>1.18</v>
      </c>
      <c r="AP12" s="47" t="s">
        <v>24</v>
      </c>
      <c r="AQ12" s="48">
        <f>IF(AU6="-",NA(),AU6)</f>
        <v>380.84</v>
      </c>
      <c r="AR12" s="48">
        <f t="shared" ref="AR12:AU12" si="11">IF(AV6="-",NA(),AV6)</f>
        <v>424.64</v>
      </c>
      <c r="AS12" s="48">
        <f t="shared" si="11"/>
        <v>427.23</v>
      </c>
      <c r="AT12" s="48">
        <f t="shared" si="11"/>
        <v>454.07</v>
      </c>
      <c r="AU12" s="48">
        <f t="shared" si="11"/>
        <v>381.88</v>
      </c>
      <c r="BA12" s="47" t="s">
        <v>24</v>
      </c>
      <c r="BB12" s="48">
        <f>IF(BF6="-",NA(),BF6)</f>
        <v>225.72</v>
      </c>
      <c r="BC12" s="48">
        <f t="shared" ref="BC12:BF12" si="12">IF(BG6="-",NA(),BG6)</f>
        <v>217.8</v>
      </c>
      <c r="BD12" s="48">
        <f t="shared" si="12"/>
        <v>216.05</v>
      </c>
      <c r="BE12" s="48">
        <f t="shared" si="12"/>
        <v>213.13</v>
      </c>
      <c r="BF12" s="48">
        <f t="shared" si="12"/>
        <v>213.1</v>
      </c>
      <c r="BL12" s="47" t="s">
        <v>24</v>
      </c>
      <c r="BM12" s="48">
        <f>IF(BQ6="-",NA(),BQ6)</f>
        <v>116.75</v>
      </c>
      <c r="BN12" s="48">
        <f t="shared" ref="BN12:BQ12" si="13">IF(BR6="-",NA(),BR6)</f>
        <v>115.48</v>
      </c>
      <c r="BO12" s="48">
        <f t="shared" si="13"/>
        <v>109.91</v>
      </c>
      <c r="BP12" s="48">
        <f t="shared" si="13"/>
        <v>111.83</v>
      </c>
      <c r="BQ12" s="48">
        <f t="shared" si="13"/>
        <v>108.95</v>
      </c>
      <c r="BW12" s="47" t="s">
        <v>24</v>
      </c>
      <c r="BX12" s="48">
        <f>IF(CB6="-",NA(),CB6)</f>
        <v>17.22</v>
      </c>
      <c r="BY12" s="48">
        <f t="shared" ref="BY12:CB12" si="14">IF(CC6="-",NA(),CC6)</f>
        <v>17.440000000000001</v>
      </c>
      <c r="BZ12" s="48">
        <f t="shared" si="14"/>
        <v>18.62</v>
      </c>
      <c r="CA12" s="48">
        <f t="shared" si="14"/>
        <v>18.36</v>
      </c>
      <c r="CB12" s="48">
        <f t="shared" si="14"/>
        <v>18.88</v>
      </c>
      <c r="CH12" s="47" t="s">
        <v>24</v>
      </c>
      <c r="CI12" s="48">
        <f>IF(CM6="-",NA(),CM6)</f>
        <v>56</v>
      </c>
      <c r="CJ12" s="48">
        <f t="shared" ref="CJ12:CM12" si="15">IF(CN6="-",NA(),CN6)</f>
        <v>56.81</v>
      </c>
      <c r="CK12" s="48">
        <f t="shared" si="15"/>
        <v>55.65</v>
      </c>
      <c r="CL12" s="48">
        <f t="shared" si="15"/>
        <v>54.73</v>
      </c>
      <c r="CM12" s="48">
        <f t="shared" si="15"/>
        <v>54.32</v>
      </c>
      <c r="CS12" s="47" t="s">
        <v>24</v>
      </c>
      <c r="CT12" s="48">
        <f>IF(CX6="-",NA(),CX6)</f>
        <v>80.08</v>
      </c>
      <c r="CU12" s="48">
        <f t="shared" ref="CU12:CX12" si="16">IF(CY6="-",NA(),CY6)</f>
        <v>79.69</v>
      </c>
      <c r="CV12" s="48">
        <f t="shared" si="16"/>
        <v>78.66</v>
      </c>
      <c r="CW12" s="48">
        <f t="shared" si="16"/>
        <v>80.2</v>
      </c>
      <c r="CX12" s="48">
        <f t="shared" si="16"/>
        <v>79.72</v>
      </c>
      <c r="DD12" s="47" t="s">
        <v>24</v>
      </c>
      <c r="DE12" s="48">
        <f>IF(DI6="-",NA(),DI6)</f>
        <v>60.35</v>
      </c>
      <c r="DF12" s="48">
        <f t="shared" ref="DF12:DI12" si="17">IF(DJ6="-",NA(),DJ6)</f>
        <v>61.07</v>
      </c>
      <c r="DG12" s="48">
        <f t="shared" si="17"/>
        <v>61.99</v>
      </c>
      <c r="DH12" s="48">
        <f t="shared" si="17"/>
        <v>62.44</v>
      </c>
      <c r="DI12" s="48">
        <f t="shared" si="17"/>
        <v>62.28</v>
      </c>
      <c r="DO12" s="47" t="s">
        <v>24</v>
      </c>
      <c r="DP12" s="48">
        <f>IF(DT6="-",NA(),DT6)</f>
        <v>52.07</v>
      </c>
      <c r="DQ12" s="48">
        <f t="shared" ref="DQ12:DT12" si="18">IF(DU6="-",NA(),DU6)</f>
        <v>50.36</v>
      </c>
      <c r="DR12" s="48">
        <f t="shared" si="18"/>
        <v>51.48</v>
      </c>
      <c r="DS12" s="48">
        <f t="shared" si="18"/>
        <v>52.79</v>
      </c>
      <c r="DT12" s="48">
        <f t="shared" si="18"/>
        <v>53.56</v>
      </c>
      <c r="DZ12" s="47" t="s">
        <v>24</v>
      </c>
      <c r="EA12" s="48">
        <f>IF(EE6="-",NA(),EE6)</f>
        <v>0.5</v>
      </c>
      <c r="EB12" s="48">
        <f t="shared" ref="EB12:EE12" si="19">IF(EF6="-",NA(),EF6)</f>
        <v>0.2</v>
      </c>
      <c r="EC12" s="48">
        <f t="shared" si="19"/>
        <v>0.24</v>
      </c>
      <c r="ED12" s="48">
        <f t="shared" si="19"/>
        <v>0.31</v>
      </c>
      <c r="EE12" s="48">
        <f t="shared" si="19"/>
        <v>0.22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D09C4DDA-BFBE-4165-B7D1-101393659C46}"/>
</file>

<file path=customXml/itemProps2.xml><?xml version="1.0" encoding="utf-8"?>
<ds:datastoreItem xmlns:ds="http://schemas.openxmlformats.org/officeDocument/2006/customXml" ds:itemID="{9AF4752A-2170-42BD-A07A-408353441F54}"/>
</file>

<file path=customXml/itemProps3.xml><?xml version="1.0" encoding="utf-8"?>
<ds:datastoreItem xmlns:ds="http://schemas.openxmlformats.org/officeDocument/2006/customXml" ds:itemID="{87D1BFE2-741F-4339-A795-A0BB66D2AEE6}"/>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2026-02-03T01:38:27Z</dcterms:created>
  <dcterms:modified xsi:type="dcterms:W3CDTF">2026-02-03T01:38:41Z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