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juto0003$\03経理\0163路外駐車場費\06路外駐車場\04　R6決算\05　公営企業決算\08　経営比較分析表（0203〆）\04　決裁\元データ\"/>
    </mc:Choice>
  </mc:AlternateContent>
  <xr:revisionPtr revIDLastSave="0" documentId="13_ncr:1_{0FA05474-0D1A-487A-AC8B-EDDE89A67F06}" xr6:coauthVersionLast="47" xr6:coauthVersionMax="47" xr10:uidLastSave="{00000000-0000-0000-0000-000000000000}"/>
  <workbookProtection workbookAlgorithmName="SHA-512" workbookHashValue="1To6wQzlql5xYm7+z1HRtXZBq2LRCyKMZXBM97RYcQGgiZfizF8TMqV1uIkDm1SpQIixr2IdJ9VEb9C18YRbYQ==" workbookSaltValue="zQb7usagf/RJbGS30UpqAw==" workbookSpinCount="100000" lockStructure="1"/>
  <bookViews>
    <workbookView xWindow="-28860" yWindow="-60" windowWidth="2892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MA31" i="4" s="1"/>
  <c r="DN7" i="5"/>
  <c r="LH31" i="4" s="1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GQ52" i="4" s="1"/>
  <c r="BH7" i="5"/>
  <c r="FX52" i="4" s="1"/>
  <c r="BG7" i="5"/>
  <c r="BF7" i="5"/>
  <c r="BD7" i="5"/>
  <c r="CS53" i="4" s="1"/>
  <c r="BC7" i="5"/>
  <c r="BZ53" i="4" s="1"/>
  <c r="BB7" i="5"/>
  <c r="BA7" i="5"/>
  <c r="AN53" i="4" s="1"/>
  <c r="AZ7" i="5"/>
  <c r="U53" i="4" s="1"/>
  <c r="AY7" i="5"/>
  <c r="CS52" i="4" s="1"/>
  <c r="AX7" i="5"/>
  <c r="AW7" i="5"/>
  <c r="AV7" i="5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LJ8" i="4" s="1"/>
  <c r="T7" i="5"/>
  <c r="S7" i="5"/>
  <c r="R7" i="5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BG53" i="4"/>
  <c r="MA52" i="4"/>
  <c r="LH52" i="4"/>
  <c r="KO52" i="4"/>
  <c r="HJ52" i="4"/>
  <c r="FE52" i="4"/>
  <c r="EL52" i="4"/>
  <c r="BZ52" i="4"/>
  <c r="BG52" i="4"/>
  <c r="AN52" i="4"/>
  <c r="MA32" i="4"/>
  <c r="LH32" i="4"/>
  <c r="KO32" i="4"/>
  <c r="JC32" i="4"/>
  <c r="HJ32" i="4"/>
  <c r="GQ32" i="4"/>
  <c r="EL32" i="4"/>
  <c r="CS32" i="4"/>
  <c r="BG32" i="4"/>
  <c r="AN32" i="4"/>
  <c r="U32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DU10" i="4"/>
  <c r="CF10" i="4"/>
  <c r="B10" i="4"/>
  <c r="JQ8" i="4"/>
  <c r="HX8" i="4"/>
  <c r="FJ8" i="4"/>
  <c r="DU8" i="4"/>
  <c r="CF8" i="4"/>
  <c r="AQ8" i="4"/>
  <c r="B6" i="4" l="1"/>
  <c r="CS30" i="4"/>
  <c r="BZ76" i="4"/>
  <c r="MA51" i="4"/>
  <c r="MI76" i="4"/>
  <c r="HJ51" i="4"/>
  <c r="MA30" i="4"/>
  <c r="IT76" i="4"/>
  <c r="CS51" i="4"/>
  <c r="HJ30" i="4"/>
  <c r="C11" i="5"/>
  <c r="D11" i="5"/>
  <c r="E11" i="5"/>
  <c r="B11" i="5"/>
  <c r="IE76" i="4" l="1"/>
  <c r="BZ51" i="4"/>
  <c r="GQ30" i="4"/>
  <c r="BZ30" i="4"/>
  <c r="BK76" i="4"/>
  <c r="LH51" i="4"/>
  <c r="LT76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U30" i="4"/>
  <c r="R76" i="4"/>
  <c r="JC51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<sst xmlns="http://schemas.openxmlformats.org/spreadsheetml/2006/main" count="278" uniqueCount="140">
  <si>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</si>
  <si>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</si>
  <si>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</si>
  <si>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</si>
  <si>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</si>
  <si>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</si>
  <si>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</si>
  <si>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</si>
  <si>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</si>
  <si>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</si>
  <si>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</si>
  <si>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</si>
  <si>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</si>
  <si>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</si>
  <si>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</si>
  <si>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</si>
  <si>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</si>
  <si>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</si>
  <si>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</si>
  <si>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</si>
  <si>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</si>
  <si>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</si>
  <si>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</si>
  <si>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</si>
  <si>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</si>
  <si>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</si>
  <si>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</si>
  <si>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</si>
  <si>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</si>
  <si>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</si>
  <si>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</si>
  <si>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</si>
  <si>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</si>
  <si>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</si>
  <si>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</si>
  <si>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</si>
  <si>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</si>
  <si>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</si>
  <si>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</si>
  <si>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</si>
  <si>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</si>
  <si>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</si>
  <si>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</si>
  <si>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</si>
  <si>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</si>
  <si>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</si>
  <si>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</si>
  <si>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</si>
  <si>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</si>
  <si>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</si>
  <si>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</si>
  <si>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</si>
  <si>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</si>
  <si>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</si>
  <si>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</si>
  <si>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</si>
  <si>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</si>
  <si>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</si>
  <si>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</si>
  <si>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</si>
  <si>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</si>
  <si>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</si>
  <si>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</si>
  <si>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</si>
  <si>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</si>
  <si>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</si>
  <si>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</si>
  <si>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</si>
  <si>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</si>
  <si>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</si>
  <si>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</si>
  <si>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</si>
  <si>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</si>
  <si>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</si>
  <si>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</si>
  <si>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</si>
  <si>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</si>
  <si>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</si>
  <si>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</si>
  <si>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</si>
  <si>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</si>
  <si>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</si>
  <si>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</si>
  <si>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</si>
  <si>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</si>
  <si>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</si>
  <si>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</si>
  <si>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</si>
  <si>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</si>
  <si>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</si>
  <si>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</si>
  <si>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</si>
  <si>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</si>
  <si>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</si>
  <si>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</si>
  <si>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</si>
  <si>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</si>
  <si>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</si>
  <si>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</si>
  <si>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</si>
  <si>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</si>
  <si>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</si>
  <si>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</si>
  <si>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</si>
  <si>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</si>
  <si>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</si>
  <si>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</si>
  <si>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</si>
  <si>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</si>
  <si>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</si>
  <si>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</si>
  <si>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</si>
  <si>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</si>
  <si>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</si>
  <si>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</si>
  <si>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</si>
  <si>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</si>
  <si>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</si>
  <si>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愛知県　名古屋市</t>
  </si>
  <si>
    <t>名古屋市営久屋駐車場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</si>
  <si>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</si>
  <si>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</si>
  <si>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</si>
  <si>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</si>
  <si>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</si>
  <si>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</si>
  <si>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</si>
  <si>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</si>
  <si>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</si>
  <si>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</si>
  <si>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</si>
  <si>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</si>
  <si>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</si>
  <si>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</si>
  <si>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</si>
  <si>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</si>
  <si>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⑥有形固定資産減価償却率及び⑨累積欠損金比率は法非適用事業のため対象外。また、地方債の償還が既に完了しているため、⑩企業債残高対料金収入比率は0％となっている。</t>
    <phoneticPr fontId="5"/>
  </si>
  <si>
    <t>稼働率は類似施設平均値を大きく上回っており、高い稼働率で推移している。</t>
    <phoneticPr fontId="5"/>
  </si>
  <si>
    <t>高い稼働率を維持しているが、老朽化による修繕等の実施により、他会計からの繰り入れが発生する場合があるため、今後も収支状況を注視しながら管理運営を行う。</t>
    <phoneticPr fontId="5"/>
  </si>
  <si>
    <t>令和６年度の①収益的収支比率は修繕費の増加により前年度を下回った。また、他会計からの繰入金がなかったため、②他会計補助金比率及び③駐車台数一台当たりの他会計補助金額は0となった。</t>
    <rPh sb="19" eb="21">
      <t>ゾウカ</t>
    </rPh>
    <rPh sb="28" eb="29">
      <t>シタ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</si>
</sst>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10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103.5</c:v>
                </c:pt>
                <c:pt idx="2">
                  <c:v>257.8</c:v>
                </c:pt>
                <c:pt idx="3">
                  <c:v>284.89999999999998</c:v>
                </c:pt>
                <c:pt idx="4">
                  <c:v>142.5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E-4EF8-9972-7A84B88B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E-4EF8-9972-7A84B88B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E-4F94-81E0-B432CFE29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E-4F94-81E0-B432CFE29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2B-43F8-ABF8-0205E56D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B-43F8-ABF8-0205E56D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02-4347-9A29-9FCF864E6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2-4347-9A29-9FCF864E6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13</c:v>
                </c:pt>
                <c:pt idx="1">
                  <c:v>4.4000000000000004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A-43BE-A6C8-B105646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A-43BE-A6C8-B105646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800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A-4AFB-8195-81E2F94D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A-4AFB-8195-81E2F94D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403.5</c:v>
                </c:pt>
                <c:pt idx="1">
                  <c:v>401</c:v>
                </c:pt>
                <c:pt idx="2">
                  <c:v>398.6</c:v>
                </c:pt>
                <c:pt idx="3">
                  <c:v>396.3</c:v>
                </c:pt>
                <c:pt idx="4">
                  <c:v>393.9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D-4F0A-961B-5E714353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F0A-961B-5E714353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-14.9</c:v>
                </c:pt>
                <c:pt idx="1">
                  <c:v>3.4</c:v>
                </c:pt>
                <c:pt idx="2">
                  <c:v>61.2</c:v>
                </c:pt>
                <c:pt idx="3">
                  <c:v>64.900000000000006</c:v>
                </c:pt>
                <c:pt idx="4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2-42BC-924F-59EBC0B0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2-42BC-924F-59EBC0B0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-57542</c:v>
                </c:pt>
                <c:pt idx="1">
                  <c:v>-3906</c:v>
                </c:pt>
                <c:pt idx="2">
                  <c:v>288467</c:v>
                </c:pt>
                <c:pt idx="3">
                  <c:v>269315</c:v>
                </c:pt>
                <c:pt idx="4">
                  <c:v>143765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D-4DF1-846C-77466F3A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DF1-846C-77466F3A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U56" sqref="NU56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愛知県名古屋市　名古屋市営久屋駐車場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21365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126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509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600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代行制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40" t="s">
        <v>139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0" t="str">
        <f>データ!$B$11</f>
        <v>R02</v>
      </c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 t="str">
        <f>データ!$C$11</f>
        <v>R03</v>
      </c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 t="str">
        <f>データ!$D$11</f>
        <v>R04</v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 t="str">
        <f>データ!$E$11</f>
        <v>R05</v>
      </c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 t="str">
        <f>データ!$F$11</f>
        <v>R06</v>
      </c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0" t="str">
        <f>データ!$B$11</f>
        <v>R02</v>
      </c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 t="str">
        <f>データ!$C$11</f>
        <v>R03</v>
      </c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 t="str">
        <f>データ!$D$11</f>
        <v>R04</v>
      </c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 t="str">
        <f>データ!$E$11</f>
        <v>R05</v>
      </c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 t="str">
        <f>データ!$F$11</f>
        <v>R06</v>
      </c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0" t="str">
        <f>データ!$B$11</f>
        <v>R02</v>
      </c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  <c r="JR30" s="100"/>
      <c r="JS30" s="100"/>
      <c r="JT30" s="100"/>
      <c r="JU30" s="100"/>
      <c r="JV30" s="100" t="str">
        <f>データ!$C$11</f>
        <v>R03</v>
      </c>
      <c r="JW30" s="100"/>
      <c r="JX30" s="100"/>
      <c r="JY30" s="100"/>
      <c r="JZ30" s="100"/>
      <c r="KA30" s="100"/>
      <c r="KB30" s="100"/>
      <c r="KC30" s="100"/>
      <c r="KD30" s="100"/>
      <c r="KE30" s="100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 t="str">
        <f>データ!$D$11</f>
        <v>R04</v>
      </c>
      <c r="KP30" s="100"/>
      <c r="KQ30" s="100"/>
      <c r="KR30" s="100"/>
      <c r="KS30" s="100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100"/>
      <c r="LE30" s="100"/>
      <c r="LF30" s="100"/>
      <c r="LG30" s="100"/>
      <c r="LH30" s="100" t="str">
        <f>データ!$E$11</f>
        <v>R05</v>
      </c>
      <c r="LI30" s="100"/>
      <c r="LJ30" s="100"/>
      <c r="LK30" s="100"/>
      <c r="LL30" s="100"/>
      <c r="LM30" s="100"/>
      <c r="LN30" s="100"/>
      <c r="LO30" s="100"/>
      <c r="LP30" s="100"/>
      <c r="LQ30" s="100"/>
      <c r="LR30" s="100"/>
      <c r="LS30" s="100"/>
      <c r="LT30" s="100"/>
      <c r="LU30" s="100"/>
      <c r="LV30" s="100"/>
      <c r="LW30" s="100"/>
      <c r="LX30" s="100"/>
      <c r="LY30" s="100"/>
      <c r="LZ30" s="100"/>
      <c r="MA30" s="100" t="str">
        <f>データ!$F$11</f>
        <v>R06</v>
      </c>
      <c r="MB30" s="100"/>
      <c r="MC30" s="100"/>
      <c r="MD30" s="100"/>
      <c r="ME30" s="100"/>
      <c r="MF30" s="100"/>
      <c r="MG30" s="100"/>
      <c r="MH30" s="100"/>
      <c r="MI30" s="100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100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103.5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257.8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284.89999999999998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142.5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13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4.4000000000000004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07">
        <f>データ!DK7</f>
        <v>403.5</v>
      </c>
      <c r="JD31" s="108"/>
      <c r="JE31" s="108"/>
      <c r="JF31" s="108"/>
      <c r="JG31" s="108"/>
      <c r="JH31" s="108"/>
      <c r="JI31" s="108"/>
      <c r="JJ31" s="108"/>
      <c r="JK31" s="108"/>
      <c r="JL31" s="108"/>
      <c r="JM31" s="108"/>
      <c r="JN31" s="108"/>
      <c r="JO31" s="108"/>
      <c r="JP31" s="108"/>
      <c r="JQ31" s="108"/>
      <c r="JR31" s="108"/>
      <c r="JS31" s="108"/>
      <c r="JT31" s="108"/>
      <c r="JU31" s="109"/>
      <c r="JV31" s="107">
        <f>データ!DL7</f>
        <v>401</v>
      </c>
      <c r="JW31" s="108"/>
      <c r="JX31" s="108"/>
      <c r="JY31" s="108"/>
      <c r="JZ31" s="108"/>
      <c r="KA31" s="108"/>
      <c r="KB31" s="108"/>
      <c r="KC31" s="108"/>
      <c r="KD31" s="108"/>
      <c r="KE31" s="108"/>
      <c r="KF31" s="108"/>
      <c r="KG31" s="108"/>
      <c r="KH31" s="108"/>
      <c r="KI31" s="108"/>
      <c r="KJ31" s="108"/>
      <c r="KK31" s="108"/>
      <c r="KL31" s="108"/>
      <c r="KM31" s="108"/>
      <c r="KN31" s="109"/>
      <c r="KO31" s="107">
        <f>データ!DM7</f>
        <v>398.6</v>
      </c>
      <c r="KP31" s="108"/>
      <c r="KQ31" s="108"/>
      <c r="KR31" s="108"/>
      <c r="KS31" s="108"/>
      <c r="KT31" s="108"/>
      <c r="KU31" s="108"/>
      <c r="KV31" s="108"/>
      <c r="KW31" s="108"/>
      <c r="KX31" s="108"/>
      <c r="KY31" s="108"/>
      <c r="KZ31" s="108"/>
      <c r="LA31" s="108"/>
      <c r="LB31" s="108"/>
      <c r="LC31" s="108"/>
      <c r="LD31" s="108"/>
      <c r="LE31" s="108"/>
      <c r="LF31" s="108"/>
      <c r="LG31" s="109"/>
      <c r="LH31" s="107">
        <f>データ!DN7</f>
        <v>396.3</v>
      </c>
      <c r="LI31" s="108"/>
      <c r="LJ31" s="108"/>
      <c r="LK31" s="108"/>
      <c r="LL31" s="108"/>
      <c r="LM31" s="108"/>
      <c r="LN31" s="108"/>
      <c r="LO31" s="108"/>
      <c r="LP31" s="108"/>
      <c r="LQ31" s="108"/>
      <c r="LR31" s="108"/>
      <c r="LS31" s="108"/>
      <c r="LT31" s="108"/>
      <c r="LU31" s="108"/>
      <c r="LV31" s="108"/>
      <c r="LW31" s="108"/>
      <c r="LX31" s="108"/>
      <c r="LY31" s="108"/>
      <c r="LZ31" s="109"/>
      <c r="MA31" s="107">
        <f>データ!DO7</f>
        <v>393.9</v>
      </c>
      <c r="MB31" s="108"/>
      <c r="MC31" s="108"/>
      <c r="MD31" s="108"/>
      <c r="ME31" s="108"/>
      <c r="MF31" s="108"/>
      <c r="MG31" s="108"/>
      <c r="MH31" s="108"/>
      <c r="MI31" s="108"/>
      <c r="MJ31" s="108"/>
      <c r="MK31" s="108"/>
      <c r="ML31" s="108"/>
      <c r="MM31" s="108"/>
      <c r="MN31" s="108"/>
      <c r="MO31" s="108"/>
      <c r="MP31" s="108"/>
      <c r="MQ31" s="108"/>
      <c r="MR31" s="108"/>
      <c r="MS31" s="109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07">
        <f>データ!DP7</f>
        <v>153.80000000000001</v>
      </c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8"/>
      <c r="JO32" s="108"/>
      <c r="JP32" s="108"/>
      <c r="JQ32" s="108"/>
      <c r="JR32" s="108"/>
      <c r="JS32" s="108"/>
      <c r="JT32" s="108"/>
      <c r="JU32" s="109"/>
      <c r="JV32" s="107">
        <f>データ!DQ7</f>
        <v>163.5</v>
      </c>
      <c r="JW32" s="108"/>
      <c r="JX32" s="108"/>
      <c r="JY32" s="108"/>
      <c r="JZ32" s="108"/>
      <c r="KA32" s="108"/>
      <c r="KB32" s="108"/>
      <c r="KC32" s="108"/>
      <c r="KD32" s="108"/>
      <c r="KE32" s="108"/>
      <c r="KF32" s="108"/>
      <c r="KG32" s="108"/>
      <c r="KH32" s="108"/>
      <c r="KI32" s="108"/>
      <c r="KJ32" s="108"/>
      <c r="KK32" s="108"/>
      <c r="KL32" s="108"/>
      <c r="KM32" s="108"/>
      <c r="KN32" s="109"/>
      <c r="KO32" s="107">
        <f>データ!DR7</f>
        <v>178.3</v>
      </c>
      <c r="KP32" s="108"/>
      <c r="KQ32" s="108"/>
      <c r="KR32" s="108"/>
      <c r="KS32" s="108"/>
      <c r="KT32" s="108"/>
      <c r="KU32" s="108"/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9"/>
      <c r="LH32" s="107">
        <f>データ!DS7</f>
        <v>181.9</v>
      </c>
      <c r="LI32" s="108"/>
      <c r="LJ32" s="108"/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8"/>
      <c r="LY32" s="108"/>
      <c r="LZ32" s="109"/>
      <c r="MA32" s="107">
        <f>データ!DT7</f>
        <v>184.5</v>
      </c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8"/>
      <c r="MN32" s="108"/>
      <c r="MO32" s="108"/>
      <c r="MP32" s="108"/>
      <c r="MQ32" s="108"/>
      <c r="MR32" s="108"/>
      <c r="MS32" s="109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3" t="s">
        <v>136</v>
      </c>
      <c r="NE32" s="144"/>
      <c r="NF32" s="144"/>
      <c r="NG32" s="144"/>
      <c r="NH32" s="144"/>
      <c r="NI32" s="144"/>
      <c r="NJ32" s="144"/>
      <c r="NK32" s="144"/>
      <c r="NL32" s="144"/>
      <c r="NM32" s="144"/>
      <c r="NN32" s="144"/>
      <c r="NO32" s="144"/>
      <c r="NP32" s="144"/>
      <c r="NQ32" s="144"/>
      <c r="NR32" s="145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3"/>
      <c r="NE33" s="144"/>
      <c r="NF33" s="144"/>
      <c r="NG33" s="144"/>
      <c r="NH33" s="144"/>
      <c r="NI33" s="144"/>
      <c r="NJ33" s="144"/>
      <c r="NK33" s="144"/>
      <c r="NL33" s="144"/>
      <c r="NM33" s="144"/>
      <c r="NN33" s="144"/>
      <c r="NO33" s="144"/>
      <c r="NP33" s="144"/>
      <c r="NQ33" s="144"/>
      <c r="NR33" s="145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3"/>
      <c r="NE34" s="144"/>
      <c r="NF34" s="144"/>
      <c r="NG34" s="144"/>
      <c r="NH34" s="144"/>
      <c r="NI34" s="144"/>
      <c r="NJ34" s="144"/>
      <c r="NK34" s="144"/>
      <c r="NL34" s="144"/>
      <c r="NM34" s="144"/>
      <c r="NN34" s="144"/>
      <c r="NO34" s="144"/>
      <c r="NP34" s="144"/>
      <c r="NQ34" s="144"/>
      <c r="NR34" s="145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3"/>
      <c r="NE35" s="144"/>
      <c r="NF35" s="144"/>
      <c r="NG35" s="144"/>
      <c r="NH35" s="144"/>
      <c r="NI35" s="144"/>
      <c r="NJ35" s="144"/>
      <c r="NK35" s="144"/>
      <c r="NL35" s="144"/>
      <c r="NM35" s="144"/>
      <c r="NN35" s="144"/>
      <c r="NO35" s="144"/>
      <c r="NP35" s="144"/>
      <c r="NQ35" s="144"/>
      <c r="NR35" s="145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3"/>
      <c r="NE36" s="144"/>
      <c r="NF36" s="144"/>
      <c r="NG36" s="144"/>
      <c r="NH36" s="144"/>
      <c r="NI36" s="144"/>
      <c r="NJ36" s="144"/>
      <c r="NK36" s="144"/>
      <c r="NL36" s="144"/>
      <c r="NM36" s="144"/>
      <c r="NN36" s="144"/>
      <c r="NO36" s="144"/>
      <c r="NP36" s="144"/>
      <c r="NQ36" s="144"/>
      <c r="NR36" s="145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3"/>
      <c r="NE37" s="144"/>
      <c r="NF37" s="144"/>
      <c r="NG37" s="144"/>
      <c r="NH37" s="144"/>
      <c r="NI37" s="144"/>
      <c r="NJ37" s="144"/>
      <c r="NK37" s="144"/>
      <c r="NL37" s="144"/>
      <c r="NM37" s="144"/>
      <c r="NN37" s="144"/>
      <c r="NO37" s="144"/>
      <c r="NP37" s="144"/>
      <c r="NQ37" s="144"/>
      <c r="NR37" s="145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3"/>
      <c r="NE38" s="144"/>
      <c r="NF38" s="144"/>
      <c r="NG38" s="144"/>
      <c r="NH38" s="144"/>
      <c r="NI38" s="144"/>
      <c r="NJ38" s="144"/>
      <c r="NK38" s="144"/>
      <c r="NL38" s="144"/>
      <c r="NM38" s="144"/>
      <c r="NN38" s="144"/>
      <c r="NO38" s="144"/>
      <c r="NP38" s="144"/>
      <c r="NQ38" s="144"/>
      <c r="NR38" s="145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3"/>
      <c r="NE39" s="144"/>
      <c r="NF39" s="144"/>
      <c r="NG39" s="144"/>
      <c r="NH39" s="144"/>
      <c r="NI39" s="144"/>
      <c r="NJ39" s="144"/>
      <c r="NK39" s="144"/>
      <c r="NL39" s="144"/>
      <c r="NM39" s="144"/>
      <c r="NN39" s="144"/>
      <c r="NO39" s="144"/>
      <c r="NP39" s="144"/>
      <c r="NQ39" s="144"/>
      <c r="NR39" s="145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3"/>
      <c r="NE40" s="144"/>
      <c r="NF40" s="144"/>
      <c r="NG40" s="144"/>
      <c r="NH40" s="144"/>
      <c r="NI40" s="144"/>
      <c r="NJ40" s="144"/>
      <c r="NK40" s="144"/>
      <c r="NL40" s="144"/>
      <c r="NM40" s="144"/>
      <c r="NN40" s="144"/>
      <c r="NO40" s="144"/>
      <c r="NP40" s="144"/>
      <c r="NQ40" s="144"/>
      <c r="NR40" s="145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3"/>
      <c r="NE41" s="144"/>
      <c r="NF41" s="144"/>
      <c r="NG41" s="144"/>
      <c r="NH41" s="144"/>
      <c r="NI41" s="144"/>
      <c r="NJ41" s="144"/>
      <c r="NK41" s="144"/>
      <c r="NL41" s="144"/>
      <c r="NM41" s="144"/>
      <c r="NN41" s="144"/>
      <c r="NO41" s="144"/>
      <c r="NP41" s="144"/>
      <c r="NQ41" s="144"/>
      <c r="NR41" s="145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3"/>
      <c r="NE42" s="144"/>
      <c r="NF42" s="144"/>
      <c r="NG42" s="144"/>
      <c r="NH42" s="144"/>
      <c r="NI42" s="144"/>
      <c r="NJ42" s="144"/>
      <c r="NK42" s="144"/>
      <c r="NL42" s="144"/>
      <c r="NM42" s="144"/>
      <c r="NN42" s="144"/>
      <c r="NO42" s="144"/>
      <c r="NP42" s="144"/>
      <c r="NQ42" s="144"/>
      <c r="NR42" s="145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3"/>
      <c r="NE43" s="144"/>
      <c r="NF43" s="144"/>
      <c r="NG43" s="144"/>
      <c r="NH43" s="144"/>
      <c r="NI43" s="144"/>
      <c r="NJ43" s="144"/>
      <c r="NK43" s="144"/>
      <c r="NL43" s="144"/>
      <c r="NM43" s="144"/>
      <c r="NN43" s="144"/>
      <c r="NO43" s="144"/>
      <c r="NP43" s="144"/>
      <c r="NQ43" s="144"/>
      <c r="NR43" s="145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3"/>
      <c r="NE44" s="144"/>
      <c r="NF44" s="144"/>
      <c r="NG44" s="144"/>
      <c r="NH44" s="144"/>
      <c r="NI44" s="144"/>
      <c r="NJ44" s="144"/>
      <c r="NK44" s="144"/>
      <c r="NL44" s="144"/>
      <c r="NM44" s="144"/>
      <c r="NN44" s="144"/>
      <c r="NO44" s="144"/>
      <c r="NP44" s="144"/>
      <c r="NQ44" s="144"/>
      <c r="NR44" s="145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3"/>
      <c r="NE45" s="144"/>
      <c r="NF45" s="144"/>
      <c r="NG45" s="144"/>
      <c r="NH45" s="144"/>
      <c r="NI45" s="144"/>
      <c r="NJ45" s="144"/>
      <c r="NK45" s="144"/>
      <c r="NL45" s="144"/>
      <c r="NM45" s="144"/>
      <c r="NN45" s="144"/>
      <c r="NO45" s="144"/>
      <c r="NP45" s="144"/>
      <c r="NQ45" s="144"/>
      <c r="NR45" s="145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3"/>
      <c r="NE46" s="144"/>
      <c r="NF46" s="144"/>
      <c r="NG46" s="144"/>
      <c r="NH46" s="144"/>
      <c r="NI46" s="144"/>
      <c r="NJ46" s="144"/>
      <c r="NK46" s="144"/>
      <c r="NL46" s="144"/>
      <c r="NM46" s="144"/>
      <c r="NN46" s="144"/>
      <c r="NO46" s="144"/>
      <c r="NP46" s="144"/>
      <c r="NQ46" s="144"/>
      <c r="NR46" s="145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3"/>
      <c r="NE47" s="144"/>
      <c r="NF47" s="144"/>
      <c r="NG47" s="144"/>
      <c r="NH47" s="144"/>
      <c r="NI47" s="144"/>
      <c r="NJ47" s="144"/>
      <c r="NK47" s="144"/>
      <c r="NL47" s="144"/>
      <c r="NM47" s="144"/>
      <c r="NN47" s="144"/>
      <c r="NO47" s="144"/>
      <c r="NP47" s="144"/>
      <c r="NQ47" s="144"/>
      <c r="NR47" s="145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3" t="s">
        <v>137</v>
      </c>
      <c r="NE49" s="144"/>
      <c r="NF49" s="144"/>
      <c r="NG49" s="144"/>
      <c r="NH49" s="144"/>
      <c r="NI49" s="144"/>
      <c r="NJ49" s="144"/>
      <c r="NK49" s="144"/>
      <c r="NL49" s="144"/>
      <c r="NM49" s="144"/>
      <c r="NN49" s="144"/>
      <c r="NO49" s="144"/>
      <c r="NP49" s="144"/>
      <c r="NQ49" s="144"/>
      <c r="NR49" s="145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3"/>
      <c r="NE50" s="144"/>
      <c r="NF50" s="144"/>
      <c r="NG50" s="144"/>
      <c r="NH50" s="144"/>
      <c r="NI50" s="144"/>
      <c r="NJ50" s="144"/>
      <c r="NK50" s="144"/>
      <c r="NL50" s="144"/>
      <c r="NM50" s="144"/>
      <c r="NN50" s="144"/>
      <c r="NO50" s="144"/>
      <c r="NP50" s="144"/>
      <c r="NQ50" s="144"/>
      <c r="NR50" s="145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0" t="str">
        <f>データ!$B$11</f>
        <v>R02</v>
      </c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 t="str">
        <f>データ!$C$11</f>
        <v>R03</v>
      </c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 t="str">
        <f>データ!$D$11</f>
        <v>R04</v>
      </c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 t="str">
        <f>データ!$E$11</f>
        <v>R05</v>
      </c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 t="str">
        <f>データ!$F$11</f>
        <v>R06</v>
      </c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0" t="str">
        <f>データ!$B$11</f>
        <v>R02</v>
      </c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 t="str">
        <f>データ!$C$11</f>
        <v>R03</v>
      </c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 t="str">
        <f>データ!$D$11</f>
        <v>R04</v>
      </c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 t="str">
        <f>データ!$E$11</f>
        <v>R05</v>
      </c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 t="str">
        <f>データ!$F$11</f>
        <v>R06</v>
      </c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0" t="str">
        <f>データ!$B$11</f>
        <v>R02</v>
      </c>
      <c r="JD51" s="100"/>
      <c r="JE51" s="100"/>
      <c r="JF51" s="100"/>
      <c r="JG51" s="100"/>
      <c r="JH51" s="100"/>
      <c r="JI51" s="100"/>
      <c r="JJ51" s="100"/>
      <c r="JK51" s="100"/>
      <c r="JL51" s="100"/>
      <c r="JM51" s="100"/>
      <c r="JN51" s="100"/>
      <c r="JO51" s="100"/>
      <c r="JP51" s="100"/>
      <c r="JQ51" s="100"/>
      <c r="JR51" s="100"/>
      <c r="JS51" s="100"/>
      <c r="JT51" s="100"/>
      <c r="JU51" s="100"/>
      <c r="JV51" s="100" t="str">
        <f>データ!$C$11</f>
        <v>R03</v>
      </c>
      <c r="JW51" s="100"/>
      <c r="JX51" s="100"/>
      <c r="JY51" s="100"/>
      <c r="JZ51" s="100"/>
      <c r="KA51" s="100"/>
      <c r="KB51" s="100"/>
      <c r="KC51" s="100"/>
      <c r="KD51" s="100"/>
      <c r="KE51" s="100"/>
      <c r="KF51" s="100"/>
      <c r="KG51" s="100"/>
      <c r="KH51" s="100"/>
      <c r="KI51" s="100"/>
      <c r="KJ51" s="100"/>
      <c r="KK51" s="100"/>
      <c r="KL51" s="100"/>
      <c r="KM51" s="100"/>
      <c r="KN51" s="100"/>
      <c r="KO51" s="100" t="str">
        <f>データ!$D$11</f>
        <v>R04</v>
      </c>
      <c r="KP51" s="100"/>
      <c r="KQ51" s="100"/>
      <c r="KR51" s="100"/>
      <c r="KS51" s="100"/>
      <c r="KT51" s="100"/>
      <c r="KU51" s="100"/>
      <c r="KV51" s="100"/>
      <c r="KW51" s="100"/>
      <c r="KX51" s="100"/>
      <c r="KY51" s="100"/>
      <c r="KZ51" s="100"/>
      <c r="LA51" s="100"/>
      <c r="LB51" s="100"/>
      <c r="LC51" s="100"/>
      <c r="LD51" s="100"/>
      <c r="LE51" s="100"/>
      <c r="LF51" s="100"/>
      <c r="LG51" s="100"/>
      <c r="LH51" s="100" t="str">
        <f>データ!$E$11</f>
        <v>R05</v>
      </c>
      <c r="LI51" s="100"/>
      <c r="LJ51" s="100"/>
      <c r="LK51" s="100"/>
      <c r="LL51" s="100"/>
      <c r="LM51" s="100"/>
      <c r="LN51" s="100"/>
      <c r="LO51" s="100"/>
      <c r="LP51" s="100"/>
      <c r="LQ51" s="100"/>
      <c r="LR51" s="100"/>
      <c r="LS51" s="100"/>
      <c r="LT51" s="100"/>
      <c r="LU51" s="100"/>
      <c r="LV51" s="100"/>
      <c r="LW51" s="100"/>
      <c r="LX51" s="100"/>
      <c r="LY51" s="100"/>
      <c r="LZ51" s="100"/>
      <c r="MA51" s="100" t="str">
        <f>データ!$F$11</f>
        <v>R06</v>
      </c>
      <c r="MB51" s="100"/>
      <c r="MC51" s="100"/>
      <c r="MD51" s="100"/>
      <c r="ME51" s="100"/>
      <c r="MF51" s="100"/>
      <c r="MG51" s="100"/>
      <c r="MH51" s="100"/>
      <c r="MI51" s="100"/>
      <c r="MJ51" s="100"/>
      <c r="MK51" s="100"/>
      <c r="ML51" s="100"/>
      <c r="MM51" s="100"/>
      <c r="MN51" s="100"/>
      <c r="MO51" s="100"/>
      <c r="MP51" s="100"/>
      <c r="MQ51" s="100"/>
      <c r="MR51" s="100"/>
      <c r="MS51" s="100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3"/>
      <c r="NE51" s="144"/>
      <c r="NF51" s="144"/>
      <c r="NG51" s="144"/>
      <c r="NH51" s="144"/>
      <c r="NI51" s="144"/>
      <c r="NJ51" s="144"/>
      <c r="NK51" s="144"/>
      <c r="NL51" s="144"/>
      <c r="NM51" s="144"/>
      <c r="NN51" s="144"/>
      <c r="NO51" s="144"/>
      <c r="NP51" s="144"/>
      <c r="NQ51" s="144"/>
      <c r="NR51" s="145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14">
        <f>データ!AU7</f>
        <v>800</v>
      </c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>
        <f>データ!AV7</f>
        <v>25</v>
      </c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>
        <f>データ!AW7</f>
        <v>0</v>
      </c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>
        <f>データ!AX7</f>
        <v>0</v>
      </c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>
        <f>データ!AY7</f>
        <v>0</v>
      </c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-14.9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3.4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61.2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64.900000000000006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29.8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14">
        <f>データ!BQ7</f>
        <v>-57542</v>
      </c>
      <c r="JD52" s="114"/>
      <c r="JE52" s="114"/>
      <c r="JF52" s="114"/>
      <c r="JG52" s="114"/>
      <c r="JH52" s="114"/>
      <c r="JI52" s="114"/>
      <c r="JJ52" s="114"/>
      <c r="JK52" s="114"/>
      <c r="JL52" s="114"/>
      <c r="JM52" s="114"/>
      <c r="JN52" s="114"/>
      <c r="JO52" s="114"/>
      <c r="JP52" s="114"/>
      <c r="JQ52" s="114"/>
      <c r="JR52" s="114"/>
      <c r="JS52" s="114"/>
      <c r="JT52" s="114"/>
      <c r="JU52" s="114"/>
      <c r="JV52" s="114">
        <f>データ!BR7</f>
        <v>-3906</v>
      </c>
      <c r="JW52" s="114"/>
      <c r="JX52" s="114"/>
      <c r="JY52" s="114"/>
      <c r="JZ52" s="114"/>
      <c r="KA52" s="114"/>
      <c r="KB52" s="114"/>
      <c r="KC52" s="114"/>
      <c r="KD52" s="114"/>
      <c r="KE52" s="114"/>
      <c r="KF52" s="114"/>
      <c r="KG52" s="114"/>
      <c r="KH52" s="114"/>
      <c r="KI52" s="114"/>
      <c r="KJ52" s="114"/>
      <c r="KK52" s="114"/>
      <c r="KL52" s="114"/>
      <c r="KM52" s="114"/>
      <c r="KN52" s="114"/>
      <c r="KO52" s="114">
        <f>データ!BS7</f>
        <v>288467</v>
      </c>
      <c r="KP52" s="114"/>
      <c r="KQ52" s="114"/>
      <c r="KR52" s="114"/>
      <c r="KS52" s="114"/>
      <c r="KT52" s="114"/>
      <c r="KU52" s="114"/>
      <c r="KV52" s="114"/>
      <c r="KW52" s="114"/>
      <c r="KX52" s="114"/>
      <c r="KY52" s="114"/>
      <c r="KZ52" s="114"/>
      <c r="LA52" s="114"/>
      <c r="LB52" s="114"/>
      <c r="LC52" s="114"/>
      <c r="LD52" s="114"/>
      <c r="LE52" s="114"/>
      <c r="LF52" s="114"/>
      <c r="LG52" s="114"/>
      <c r="LH52" s="114">
        <f>データ!BT7</f>
        <v>269315</v>
      </c>
      <c r="LI52" s="114"/>
      <c r="LJ52" s="114"/>
      <c r="LK52" s="114"/>
      <c r="LL52" s="114"/>
      <c r="LM52" s="114"/>
      <c r="LN52" s="114"/>
      <c r="LO52" s="114"/>
      <c r="LP52" s="114"/>
      <c r="LQ52" s="114"/>
      <c r="LR52" s="114"/>
      <c r="LS52" s="114"/>
      <c r="LT52" s="114"/>
      <c r="LU52" s="114"/>
      <c r="LV52" s="114"/>
      <c r="LW52" s="114"/>
      <c r="LX52" s="114"/>
      <c r="LY52" s="114"/>
      <c r="LZ52" s="114"/>
      <c r="MA52" s="114">
        <f>データ!BU7</f>
        <v>143765</v>
      </c>
      <c r="MB52" s="114"/>
      <c r="MC52" s="114"/>
      <c r="MD52" s="114"/>
      <c r="ME52" s="114"/>
      <c r="MF52" s="114"/>
      <c r="MG52" s="114"/>
      <c r="MH52" s="114"/>
      <c r="MI52" s="114"/>
      <c r="MJ52" s="114"/>
      <c r="MK52" s="114"/>
      <c r="ML52" s="114"/>
      <c r="MM52" s="114"/>
      <c r="MN52" s="114"/>
      <c r="MO52" s="114"/>
      <c r="MP52" s="114"/>
      <c r="MQ52" s="114"/>
      <c r="MR52" s="114"/>
      <c r="MS52" s="114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3"/>
      <c r="NE52" s="144"/>
      <c r="NF52" s="144"/>
      <c r="NG52" s="144"/>
      <c r="NH52" s="144"/>
      <c r="NI52" s="144"/>
      <c r="NJ52" s="144"/>
      <c r="NK52" s="144"/>
      <c r="NL52" s="144"/>
      <c r="NM52" s="144"/>
      <c r="NN52" s="144"/>
      <c r="NO52" s="144"/>
      <c r="NP52" s="144"/>
      <c r="NQ52" s="144"/>
      <c r="NR52" s="145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14">
        <f>データ!AZ7</f>
        <v>654</v>
      </c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>
        <f>データ!BA7</f>
        <v>2466</v>
      </c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>
        <f>データ!BB7</f>
        <v>58</v>
      </c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>
        <f>データ!BC7</f>
        <v>49</v>
      </c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>
        <f>データ!BD7</f>
        <v>25</v>
      </c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14">
        <f>データ!BV7</f>
        <v>4836</v>
      </c>
      <c r="JD53" s="114"/>
      <c r="JE53" s="114"/>
      <c r="JF53" s="114"/>
      <c r="JG53" s="114"/>
      <c r="JH53" s="114"/>
      <c r="JI53" s="114"/>
      <c r="JJ53" s="114"/>
      <c r="JK53" s="114"/>
      <c r="JL53" s="114"/>
      <c r="JM53" s="114"/>
      <c r="JN53" s="114"/>
      <c r="JO53" s="114"/>
      <c r="JP53" s="114"/>
      <c r="JQ53" s="114"/>
      <c r="JR53" s="114"/>
      <c r="JS53" s="114"/>
      <c r="JT53" s="114"/>
      <c r="JU53" s="114"/>
      <c r="JV53" s="114">
        <f>データ!BW7</f>
        <v>37213</v>
      </c>
      <c r="JW53" s="114"/>
      <c r="JX53" s="114"/>
      <c r="JY53" s="114"/>
      <c r="JZ53" s="114"/>
      <c r="KA53" s="114"/>
      <c r="KB53" s="114"/>
      <c r="KC53" s="114"/>
      <c r="KD53" s="114"/>
      <c r="KE53" s="114"/>
      <c r="KF53" s="114"/>
      <c r="KG53" s="114"/>
      <c r="KH53" s="114"/>
      <c r="KI53" s="114"/>
      <c r="KJ53" s="114"/>
      <c r="KK53" s="114"/>
      <c r="KL53" s="114"/>
      <c r="KM53" s="114"/>
      <c r="KN53" s="114"/>
      <c r="KO53" s="114">
        <f>データ!BX7</f>
        <v>17293</v>
      </c>
      <c r="KP53" s="114"/>
      <c r="KQ53" s="114"/>
      <c r="KR53" s="114"/>
      <c r="KS53" s="114"/>
      <c r="KT53" s="114"/>
      <c r="KU53" s="114"/>
      <c r="KV53" s="114"/>
      <c r="KW53" s="114"/>
      <c r="KX53" s="114"/>
      <c r="KY53" s="114"/>
      <c r="KZ53" s="114"/>
      <c r="LA53" s="114"/>
      <c r="LB53" s="114"/>
      <c r="LC53" s="114"/>
      <c r="LD53" s="114"/>
      <c r="LE53" s="114"/>
      <c r="LF53" s="114"/>
      <c r="LG53" s="114"/>
      <c r="LH53" s="114">
        <f>データ!BY7</f>
        <v>15316</v>
      </c>
      <c r="LI53" s="114"/>
      <c r="LJ53" s="114"/>
      <c r="LK53" s="114"/>
      <c r="LL53" s="114"/>
      <c r="LM53" s="114"/>
      <c r="LN53" s="114"/>
      <c r="LO53" s="114"/>
      <c r="LP53" s="114"/>
      <c r="LQ53" s="114"/>
      <c r="LR53" s="114"/>
      <c r="LS53" s="114"/>
      <c r="LT53" s="114"/>
      <c r="LU53" s="114"/>
      <c r="LV53" s="114"/>
      <c r="LW53" s="114"/>
      <c r="LX53" s="114"/>
      <c r="LY53" s="114"/>
      <c r="LZ53" s="114"/>
      <c r="MA53" s="114">
        <f>データ!BZ7</f>
        <v>8831</v>
      </c>
      <c r="MB53" s="114"/>
      <c r="MC53" s="114"/>
      <c r="MD53" s="114"/>
      <c r="ME53" s="114"/>
      <c r="MF53" s="114"/>
      <c r="MG53" s="114"/>
      <c r="MH53" s="114"/>
      <c r="MI53" s="114"/>
      <c r="MJ53" s="114"/>
      <c r="MK53" s="114"/>
      <c r="ML53" s="114"/>
      <c r="MM53" s="114"/>
      <c r="MN53" s="114"/>
      <c r="MO53" s="114"/>
      <c r="MP53" s="114"/>
      <c r="MQ53" s="114"/>
      <c r="MR53" s="114"/>
      <c r="MS53" s="114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3"/>
      <c r="NE53" s="144"/>
      <c r="NF53" s="144"/>
      <c r="NG53" s="144"/>
      <c r="NH53" s="144"/>
      <c r="NI53" s="144"/>
      <c r="NJ53" s="144"/>
      <c r="NK53" s="144"/>
      <c r="NL53" s="144"/>
      <c r="NM53" s="144"/>
      <c r="NN53" s="144"/>
      <c r="NO53" s="144"/>
      <c r="NP53" s="144"/>
      <c r="NQ53" s="144"/>
      <c r="NR53" s="145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3"/>
      <c r="NE54" s="144"/>
      <c r="NF54" s="144"/>
      <c r="NG54" s="144"/>
      <c r="NH54" s="144"/>
      <c r="NI54" s="144"/>
      <c r="NJ54" s="144"/>
      <c r="NK54" s="144"/>
      <c r="NL54" s="144"/>
      <c r="NM54" s="144"/>
      <c r="NN54" s="144"/>
      <c r="NO54" s="144"/>
      <c r="NP54" s="144"/>
      <c r="NQ54" s="144"/>
      <c r="NR54" s="145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3"/>
      <c r="NE55" s="144"/>
      <c r="NF55" s="144"/>
      <c r="NG55" s="144"/>
      <c r="NH55" s="144"/>
      <c r="NI55" s="144"/>
      <c r="NJ55" s="144"/>
      <c r="NK55" s="144"/>
      <c r="NL55" s="144"/>
      <c r="NM55" s="144"/>
      <c r="NN55" s="144"/>
      <c r="NO55" s="144"/>
      <c r="NP55" s="144"/>
      <c r="NQ55" s="144"/>
      <c r="NR55" s="145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3"/>
      <c r="NE56" s="144"/>
      <c r="NF56" s="144"/>
      <c r="NG56" s="144"/>
      <c r="NH56" s="144"/>
      <c r="NI56" s="144"/>
      <c r="NJ56" s="144"/>
      <c r="NK56" s="144"/>
      <c r="NL56" s="144"/>
      <c r="NM56" s="144"/>
      <c r="NN56" s="144"/>
      <c r="NO56" s="144"/>
      <c r="NP56" s="144"/>
      <c r="NQ56" s="144"/>
      <c r="NR56" s="145"/>
    </row>
    <row r="57" spans="1:382" ht="13.5" customHeight="1" x14ac:dyDescent="0.2">
      <c r="A57" s="2"/>
      <c r="B57" s="25"/>
      <c r="NB57" s="26"/>
      <c r="NC57" s="2"/>
      <c r="ND57" s="143"/>
      <c r="NE57" s="144"/>
      <c r="NF57" s="144"/>
      <c r="NG57" s="144"/>
      <c r="NH57" s="144"/>
      <c r="NI57" s="144"/>
      <c r="NJ57" s="144"/>
      <c r="NK57" s="144"/>
      <c r="NL57" s="144"/>
      <c r="NM57" s="144"/>
      <c r="NN57" s="144"/>
      <c r="NO57" s="144"/>
      <c r="NP57" s="144"/>
      <c r="NQ57" s="144"/>
      <c r="NR57" s="145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3"/>
      <c r="NE58" s="144"/>
      <c r="NF58" s="144"/>
      <c r="NG58" s="144"/>
      <c r="NH58" s="144"/>
      <c r="NI58" s="144"/>
      <c r="NJ58" s="144"/>
      <c r="NK58" s="144"/>
      <c r="NL58" s="144"/>
      <c r="NM58" s="144"/>
      <c r="NN58" s="144"/>
      <c r="NO58" s="144"/>
      <c r="NP58" s="144"/>
      <c r="NQ58" s="144"/>
      <c r="NR58" s="145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3"/>
      <c r="NE59" s="144"/>
      <c r="NF59" s="144"/>
      <c r="NG59" s="144"/>
      <c r="NH59" s="144"/>
      <c r="NI59" s="144"/>
      <c r="NJ59" s="144"/>
      <c r="NK59" s="144"/>
      <c r="NL59" s="144"/>
      <c r="NM59" s="144"/>
      <c r="NN59" s="144"/>
      <c r="NO59" s="144"/>
      <c r="NP59" s="144"/>
      <c r="NQ59" s="144"/>
      <c r="NR59" s="145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43"/>
      <c r="NE60" s="144"/>
      <c r="NF60" s="144"/>
      <c r="NG60" s="144"/>
      <c r="NH60" s="144"/>
      <c r="NI60" s="144"/>
      <c r="NJ60" s="144"/>
      <c r="NK60" s="144"/>
      <c r="NL60" s="144"/>
      <c r="NM60" s="144"/>
      <c r="NN60" s="144"/>
      <c r="NO60" s="144"/>
      <c r="NP60" s="144"/>
      <c r="NQ60" s="144"/>
      <c r="NR60" s="145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43"/>
      <c r="NE61" s="144"/>
      <c r="NF61" s="144"/>
      <c r="NG61" s="144"/>
      <c r="NH61" s="144"/>
      <c r="NI61" s="144"/>
      <c r="NJ61" s="144"/>
      <c r="NK61" s="144"/>
      <c r="NL61" s="144"/>
      <c r="NM61" s="144"/>
      <c r="NN61" s="144"/>
      <c r="NO61" s="144"/>
      <c r="NP61" s="144"/>
      <c r="NQ61" s="144"/>
      <c r="NR61" s="145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3"/>
      <c r="NE62" s="144"/>
      <c r="NF62" s="144"/>
      <c r="NG62" s="144"/>
      <c r="NH62" s="144"/>
      <c r="NI62" s="144"/>
      <c r="NJ62" s="144"/>
      <c r="NK62" s="144"/>
      <c r="NL62" s="144"/>
      <c r="NM62" s="144"/>
      <c r="NN62" s="144"/>
      <c r="NO62" s="144"/>
      <c r="NP62" s="144"/>
      <c r="NQ62" s="144"/>
      <c r="NR62" s="145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5" t="s">
        <v>32</v>
      </c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3"/>
      <c r="NE63" s="144"/>
      <c r="NF63" s="144"/>
      <c r="NG63" s="144"/>
      <c r="NH63" s="144"/>
      <c r="NI63" s="144"/>
      <c r="NJ63" s="144"/>
      <c r="NK63" s="144"/>
      <c r="NL63" s="144"/>
      <c r="NM63" s="144"/>
      <c r="NN63" s="144"/>
      <c r="NO63" s="144"/>
      <c r="NP63" s="144"/>
      <c r="NQ63" s="144"/>
      <c r="NR63" s="145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  <c r="FR64" s="115"/>
      <c r="FS64" s="115"/>
      <c r="FT64" s="115"/>
      <c r="FU64" s="115"/>
      <c r="FV64" s="115"/>
      <c r="FW64" s="115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6"/>
      <c r="NE64" s="147"/>
      <c r="NF64" s="147"/>
      <c r="NG64" s="147"/>
      <c r="NH64" s="147"/>
      <c r="NI64" s="147"/>
      <c r="NJ64" s="147"/>
      <c r="NK64" s="147"/>
      <c r="NL64" s="147"/>
      <c r="NM64" s="147"/>
      <c r="NN64" s="147"/>
      <c r="NO64" s="147"/>
      <c r="NP64" s="147"/>
      <c r="NQ64" s="147"/>
      <c r="NR64" s="148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3" t="s">
        <v>138</v>
      </c>
      <c r="NE66" s="144"/>
      <c r="NF66" s="144"/>
      <c r="NG66" s="144"/>
      <c r="NH66" s="144"/>
      <c r="NI66" s="144"/>
      <c r="NJ66" s="144"/>
      <c r="NK66" s="144"/>
      <c r="NL66" s="144"/>
      <c r="NM66" s="144"/>
      <c r="NN66" s="144"/>
      <c r="NO66" s="144"/>
      <c r="NP66" s="144"/>
      <c r="NQ66" s="144"/>
      <c r="NR66" s="145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16">
        <f>データ!CM7</f>
        <v>0</v>
      </c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8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3"/>
      <c r="NE67" s="144"/>
      <c r="NF67" s="144"/>
      <c r="NG67" s="144"/>
      <c r="NH67" s="144"/>
      <c r="NI67" s="144"/>
      <c r="NJ67" s="144"/>
      <c r="NK67" s="144"/>
      <c r="NL67" s="144"/>
      <c r="NM67" s="144"/>
      <c r="NN67" s="144"/>
      <c r="NO67" s="144"/>
      <c r="NP67" s="144"/>
      <c r="NQ67" s="144"/>
      <c r="NR67" s="145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19"/>
      <c r="CW68" s="120"/>
      <c r="CX68" s="120"/>
      <c r="CY68" s="120"/>
      <c r="CZ68" s="120"/>
      <c r="DA68" s="120"/>
      <c r="DB68" s="120"/>
      <c r="DC68" s="120"/>
      <c r="DD68" s="120"/>
      <c r="DE68" s="120"/>
      <c r="DF68" s="120"/>
      <c r="DG68" s="120"/>
      <c r="DH68" s="120"/>
      <c r="DI68" s="120"/>
      <c r="DJ68" s="120"/>
      <c r="DK68" s="120"/>
      <c r="DL68" s="120"/>
      <c r="DM68" s="120"/>
      <c r="DN68" s="120"/>
      <c r="DO68" s="120"/>
      <c r="DP68" s="120"/>
      <c r="DQ68" s="120"/>
      <c r="DR68" s="120"/>
      <c r="DS68" s="120"/>
      <c r="DT68" s="120"/>
      <c r="DU68" s="120"/>
      <c r="DV68" s="120"/>
      <c r="DW68" s="120"/>
      <c r="DX68" s="120"/>
      <c r="DY68" s="120"/>
      <c r="DZ68" s="120"/>
      <c r="EA68" s="120"/>
      <c r="EB68" s="120"/>
      <c r="EC68" s="120"/>
      <c r="ED68" s="120"/>
      <c r="EE68" s="120"/>
      <c r="EF68" s="120"/>
      <c r="EG68" s="120"/>
      <c r="EH68" s="120"/>
      <c r="EI68" s="120"/>
      <c r="EJ68" s="120"/>
      <c r="EK68" s="120"/>
      <c r="EL68" s="120"/>
      <c r="EM68" s="120"/>
      <c r="EN68" s="120"/>
      <c r="EO68" s="120"/>
      <c r="EP68" s="120"/>
      <c r="EQ68" s="120"/>
      <c r="ER68" s="120"/>
      <c r="ES68" s="120"/>
      <c r="ET68" s="120"/>
      <c r="EU68" s="120"/>
      <c r="EV68" s="120"/>
      <c r="EW68" s="120"/>
      <c r="EX68" s="120"/>
      <c r="EY68" s="120"/>
      <c r="EZ68" s="120"/>
      <c r="FA68" s="120"/>
      <c r="FB68" s="120"/>
      <c r="FC68" s="120"/>
      <c r="FD68" s="120"/>
      <c r="FE68" s="120"/>
      <c r="FF68" s="120"/>
      <c r="FG68" s="120"/>
      <c r="FH68" s="120"/>
      <c r="FI68" s="120"/>
      <c r="FJ68" s="120"/>
      <c r="FK68" s="120"/>
      <c r="FL68" s="120"/>
      <c r="FM68" s="120"/>
      <c r="FN68" s="120"/>
      <c r="FO68" s="120"/>
      <c r="FP68" s="120"/>
      <c r="FQ68" s="120"/>
      <c r="FR68" s="120"/>
      <c r="FS68" s="120"/>
      <c r="FT68" s="120"/>
      <c r="FU68" s="120"/>
      <c r="FV68" s="120"/>
      <c r="FW68" s="121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3"/>
      <c r="NE68" s="144"/>
      <c r="NF68" s="144"/>
      <c r="NG68" s="144"/>
      <c r="NH68" s="144"/>
      <c r="NI68" s="144"/>
      <c r="NJ68" s="144"/>
      <c r="NK68" s="144"/>
      <c r="NL68" s="144"/>
      <c r="NM68" s="144"/>
      <c r="NN68" s="144"/>
      <c r="NO68" s="144"/>
      <c r="NP68" s="144"/>
      <c r="NQ68" s="144"/>
      <c r="NR68" s="145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19"/>
      <c r="CW69" s="120"/>
      <c r="CX69" s="120"/>
      <c r="CY69" s="120"/>
      <c r="CZ69" s="120"/>
      <c r="DA69" s="120"/>
      <c r="DB69" s="120"/>
      <c r="DC69" s="120"/>
      <c r="DD69" s="120"/>
      <c r="DE69" s="120"/>
      <c r="DF69" s="120"/>
      <c r="DG69" s="120"/>
      <c r="DH69" s="120"/>
      <c r="DI69" s="120"/>
      <c r="DJ69" s="120"/>
      <c r="DK69" s="120"/>
      <c r="DL69" s="120"/>
      <c r="DM69" s="120"/>
      <c r="DN69" s="120"/>
      <c r="DO69" s="120"/>
      <c r="DP69" s="120"/>
      <c r="DQ69" s="120"/>
      <c r="DR69" s="120"/>
      <c r="DS69" s="120"/>
      <c r="DT69" s="120"/>
      <c r="DU69" s="120"/>
      <c r="DV69" s="120"/>
      <c r="DW69" s="120"/>
      <c r="DX69" s="120"/>
      <c r="DY69" s="120"/>
      <c r="DZ69" s="120"/>
      <c r="EA69" s="120"/>
      <c r="EB69" s="120"/>
      <c r="EC69" s="120"/>
      <c r="ED69" s="120"/>
      <c r="EE69" s="120"/>
      <c r="EF69" s="120"/>
      <c r="EG69" s="120"/>
      <c r="EH69" s="120"/>
      <c r="EI69" s="120"/>
      <c r="EJ69" s="120"/>
      <c r="EK69" s="120"/>
      <c r="EL69" s="120"/>
      <c r="EM69" s="120"/>
      <c r="EN69" s="120"/>
      <c r="EO69" s="120"/>
      <c r="EP69" s="120"/>
      <c r="EQ69" s="120"/>
      <c r="ER69" s="120"/>
      <c r="ES69" s="120"/>
      <c r="ET69" s="120"/>
      <c r="EU69" s="120"/>
      <c r="EV69" s="120"/>
      <c r="EW69" s="120"/>
      <c r="EX69" s="120"/>
      <c r="EY69" s="120"/>
      <c r="EZ69" s="120"/>
      <c r="FA69" s="120"/>
      <c r="FB69" s="120"/>
      <c r="FC69" s="120"/>
      <c r="FD69" s="120"/>
      <c r="FE69" s="120"/>
      <c r="FF69" s="120"/>
      <c r="FG69" s="120"/>
      <c r="FH69" s="120"/>
      <c r="FI69" s="120"/>
      <c r="FJ69" s="120"/>
      <c r="FK69" s="120"/>
      <c r="FL69" s="120"/>
      <c r="FM69" s="120"/>
      <c r="FN69" s="120"/>
      <c r="FO69" s="120"/>
      <c r="FP69" s="120"/>
      <c r="FQ69" s="120"/>
      <c r="FR69" s="120"/>
      <c r="FS69" s="120"/>
      <c r="FT69" s="120"/>
      <c r="FU69" s="120"/>
      <c r="FV69" s="120"/>
      <c r="FW69" s="121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3"/>
      <c r="NE69" s="144"/>
      <c r="NF69" s="144"/>
      <c r="NG69" s="144"/>
      <c r="NH69" s="144"/>
      <c r="NI69" s="144"/>
      <c r="NJ69" s="144"/>
      <c r="NK69" s="144"/>
      <c r="NL69" s="144"/>
      <c r="NM69" s="144"/>
      <c r="NN69" s="144"/>
      <c r="NO69" s="144"/>
      <c r="NP69" s="144"/>
      <c r="NQ69" s="144"/>
      <c r="NR69" s="145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2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4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3"/>
      <c r="NE70" s="144"/>
      <c r="NF70" s="144"/>
      <c r="NG70" s="144"/>
      <c r="NH70" s="144"/>
      <c r="NI70" s="144"/>
      <c r="NJ70" s="144"/>
      <c r="NK70" s="144"/>
      <c r="NL70" s="144"/>
      <c r="NM70" s="144"/>
      <c r="NN70" s="144"/>
      <c r="NO70" s="144"/>
      <c r="NP70" s="144"/>
      <c r="NQ70" s="144"/>
      <c r="NR70" s="145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3"/>
      <c r="NE71" s="144"/>
      <c r="NF71" s="144"/>
      <c r="NG71" s="144"/>
      <c r="NH71" s="144"/>
      <c r="NI71" s="144"/>
      <c r="NJ71" s="144"/>
      <c r="NK71" s="144"/>
      <c r="NL71" s="144"/>
      <c r="NM71" s="144"/>
      <c r="NN71" s="144"/>
      <c r="NO71" s="144"/>
      <c r="NP71" s="144"/>
      <c r="NQ71" s="144"/>
      <c r="NR71" s="145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5" t="s">
        <v>34</v>
      </c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3"/>
      <c r="NE72" s="144"/>
      <c r="NF72" s="144"/>
      <c r="NG72" s="144"/>
      <c r="NH72" s="144"/>
      <c r="NI72" s="144"/>
      <c r="NJ72" s="144"/>
      <c r="NK72" s="144"/>
      <c r="NL72" s="144"/>
      <c r="NM72" s="144"/>
      <c r="NN72" s="144"/>
      <c r="NO72" s="144"/>
      <c r="NP72" s="144"/>
      <c r="NQ72" s="144"/>
      <c r="NR72" s="145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3"/>
      <c r="NE73" s="144"/>
      <c r="NF73" s="144"/>
      <c r="NG73" s="144"/>
      <c r="NH73" s="144"/>
      <c r="NI73" s="144"/>
      <c r="NJ73" s="144"/>
      <c r="NK73" s="144"/>
      <c r="NL73" s="144"/>
      <c r="NM73" s="144"/>
      <c r="NN73" s="144"/>
      <c r="NO73" s="144"/>
      <c r="NP73" s="144"/>
      <c r="NQ73" s="144"/>
      <c r="NR73" s="145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5"/>
      <c r="FR74" s="115"/>
      <c r="FS74" s="115"/>
      <c r="FT74" s="115"/>
      <c r="FU74" s="115"/>
      <c r="FV74" s="115"/>
      <c r="FW74" s="115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3"/>
      <c r="NE74" s="144"/>
      <c r="NF74" s="144"/>
      <c r="NG74" s="144"/>
      <c r="NH74" s="144"/>
      <c r="NI74" s="144"/>
      <c r="NJ74" s="144"/>
      <c r="NK74" s="144"/>
      <c r="NL74" s="144"/>
      <c r="NM74" s="144"/>
      <c r="NN74" s="144"/>
      <c r="NO74" s="144"/>
      <c r="NP74" s="144"/>
      <c r="NQ74" s="144"/>
      <c r="NR74" s="145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3"/>
      <c r="NE75" s="144"/>
      <c r="NF75" s="144"/>
      <c r="NG75" s="144"/>
      <c r="NH75" s="144"/>
      <c r="NI75" s="144"/>
      <c r="NJ75" s="144"/>
      <c r="NK75" s="144"/>
      <c r="NL75" s="144"/>
      <c r="NM75" s="144"/>
      <c r="NN75" s="144"/>
      <c r="NO75" s="144"/>
      <c r="NP75" s="144"/>
      <c r="NQ75" s="144"/>
      <c r="NR75" s="145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25" t="str">
        <f>データ!$B$11</f>
        <v>R02</v>
      </c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7"/>
      <c r="AG76" s="125" t="str">
        <f>データ!$C$11</f>
        <v>R03</v>
      </c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7"/>
      <c r="AV76" s="125" t="str">
        <f>データ!$D$11</f>
        <v>R04</v>
      </c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7"/>
      <c r="BK76" s="125" t="str">
        <f>データ!$E$11</f>
        <v>R05</v>
      </c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7"/>
      <c r="BZ76" s="125" t="str">
        <f>データ!$F$11</f>
        <v>R06</v>
      </c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7"/>
      <c r="CO76" s="2"/>
      <c r="CP76" s="2"/>
      <c r="CQ76" s="2"/>
      <c r="CR76" s="2"/>
      <c r="CS76" s="2"/>
      <c r="CT76" s="2"/>
      <c r="CU76" s="2"/>
      <c r="CV76" s="116">
        <f>データ!CN7</f>
        <v>0</v>
      </c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8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25" t="str">
        <f>データ!$B$11</f>
        <v>R02</v>
      </c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7"/>
      <c r="HA76" s="125" t="str">
        <f>データ!$C$11</f>
        <v>R03</v>
      </c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7"/>
      <c r="HP76" s="125" t="str">
        <f>データ!$D$11</f>
        <v>R04</v>
      </c>
      <c r="HQ76" s="126"/>
      <c r="HR76" s="126"/>
      <c r="HS76" s="126"/>
      <c r="HT76" s="126"/>
      <c r="HU76" s="126"/>
      <c r="HV76" s="126"/>
      <c r="HW76" s="126"/>
      <c r="HX76" s="126"/>
      <c r="HY76" s="126"/>
      <c r="HZ76" s="126"/>
      <c r="IA76" s="126"/>
      <c r="IB76" s="126"/>
      <c r="IC76" s="126"/>
      <c r="ID76" s="127"/>
      <c r="IE76" s="125" t="str">
        <f>データ!$E$11</f>
        <v>R05</v>
      </c>
      <c r="IF76" s="126"/>
      <c r="IG76" s="126"/>
      <c r="IH76" s="126"/>
      <c r="II76" s="126"/>
      <c r="IJ76" s="126"/>
      <c r="IK76" s="126"/>
      <c r="IL76" s="126"/>
      <c r="IM76" s="126"/>
      <c r="IN76" s="126"/>
      <c r="IO76" s="126"/>
      <c r="IP76" s="126"/>
      <c r="IQ76" s="126"/>
      <c r="IR76" s="126"/>
      <c r="IS76" s="127"/>
      <c r="IT76" s="125" t="str">
        <f>データ!$F$11</f>
        <v>R06</v>
      </c>
      <c r="IU76" s="126"/>
      <c r="IV76" s="126"/>
      <c r="IW76" s="126"/>
      <c r="IX76" s="126"/>
      <c r="IY76" s="126"/>
      <c r="IZ76" s="126"/>
      <c r="JA76" s="126"/>
      <c r="JB76" s="126"/>
      <c r="JC76" s="126"/>
      <c r="JD76" s="126"/>
      <c r="JE76" s="126"/>
      <c r="JF76" s="126"/>
      <c r="JG76" s="126"/>
      <c r="JH76" s="127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25" t="str">
        <f>データ!$B$11</f>
        <v>R02</v>
      </c>
      <c r="KB76" s="126"/>
      <c r="KC76" s="126"/>
      <c r="KD76" s="126"/>
      <c r="KE76" s="126"/>
      <c r="KF76" s="126"/>
      <c r="KG76" s="126"/>
      <c r="KH76" s="126"/>
      <c r="KI76" s="126"/>
      <c r="KJ76" s="126"/>
      <c r="KK76" s="126"/>
      <c r="KL76" s="126"/>
      <c r="KM76" s="126"/>
      <c r="KN76" s="126"/>
      <c r="KO76" s="127"/>
      <c r="KP76" s="125" t="str">
        <f>データ!$C$11</f>
        <v>R03</v>
      </c>
      <c r="KQ76" s="126"/>
      <c r="KR76" s="126"/>
      <c r="KS76" s="126"/>
      <c r="KT76" s="126"/>
      <c r="KU76" s="126"/>
      <c r="KV76" s="126"/>
      <c r="KW76" s="126"/>
      <c r="KX76" s="126"/>
      <c r="KY76" s="126"/>
      <c r="KZ76" s="126"/>
      <c r="LA76" s="126"/>
      <c r="LB76" s="126"/>
      <c r="LC76" s="126"/>
      <c r="LD76" s="127"/>
      <c r="LE76" s="125" t="str">
        <f>データ!$D$11</f>
        <v>R04</v>
      </c>
      <c r="LF76" s="126"/>
      <c r="LG76" s="126"/>
      <c r="LH76" s="126"/>
      <c r="LI76" s="126"/>
      <c r="LJ76" s="126"/>
      <c r="LK76" s="126"/>
      <c r="LL76" s="126"/>
      <c r="LM76" s="126"/>
      <c r="LN76" s="126"/>
      <c r="LO76" s="126"/>
      <c r="LP76" s="126"/>
      <c r="LQ76" s="126"/>
      <c r="LR76" s="126"/>
      <c r="LS76" s="127"/>
      <c r="LT76" s="125" t="str">
        <f>データ!$E$11</f>
        <v>R05</v>
      </c>
      <c r="LU76" s="126"/>
      <c r="LV76" s="126"/>
      <c r="LW76" s="126"/>
      <c r="LX76" s="126"/>
      <c r="LY76" s="126"/>
      <c r="LZ76" s="126"/>
      <c r="MA76" s="126"/>
      <c r="MB76" s="126"/>
      <c r="MC76" s="126"/>
      <c r="MD76" s="126"/>
      <c r="ME76" s="126"/>
      <c r="MF76" s="126"/>
      <c r="MG76" s="126"/>
      <c r="MH76" s="127"/>
      <c r="MI76" s="125" t="str">
        <f>データ!$F$11</f>
        <v>R06</v>
      </c>
      <c r="MJ76" s="126"/>
      <c r="MK76" s="126"/>
      <c r="ML76" s="126"/>
      <c r="MM76" s="126"/>
      <c r="MN76" s="126"/>
      <c r="MO76" s="126"/>
      <c r="MP76" s="126"/>
      <c r="MQ76" s="126"/>
      <c r="MR76" s="126"/>
      <c r="MS76" s="126"/>
      <c r="MT76" s="126"/>
      <c r="MU76" s="126"/>
      <c r="MV76" s="126"/>
      <c r="MW76" s="127"/>
      <c r="MX76" s="2"/>
      <c r="MY76" s="2"/>
      <c r="MZ76" s="2"/>
      <c r="NA76" s="2"/>
      <c r="NB76" s="2"/>
      <c r="NC76" s="32"/>
      <c r="ND76" s="143"/>
      <c r="NE76" s="144"/>
      <c r="NF76" s="144"/>
      <c r="NG76" s="144"/>
      <c r="NH76" s="144"/>
      <c r="NI76" s="144"/>
      <c r="NJ76" s="144"/>
      <c r="NK76" s="144"/>
      <c r="NL76" s="144"/>
      <c r="NM76" s="144"/>
      <c r="NN76" s="144"/>
      <c r="NO76" s="144"/>
      <c r="NP76" s="144"/>
      <c r="NQ76" s="144"/>
      <c r="NR76" s="145"/>
    </row>
    <row r="77" spans="1:382" ht="13.5" customHeight="1" x14ac:dyDescent="0.2">
      <c r="A77" s="2"/>
      <c r="B77" s="11"/>
      <c r="C77" s="2"/>
      <c r="D77" s="2"/>
      <c r="E77" s="2"/>
      <c r="F77" s="2"/>
      <c r="I77" s="128" t="s">
        <v>27</v>
      </c>
      <c r="J77" s="128"/>
      <c r="K77" s="128"/>
      <c r="L77" s="128"/>
      <c r="M77" s="128"/>
      <c r="N77" s="128"/>
      <c r="O77" s="128"/>
      <c r="P77" s="128"/>
      <c r="Q77" s="128"/>
      <c r="R77" s="107" t="str">
        <f>データ!CB7</f>
        <v xml:space="preserve"> </v>
      </c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9"/>
      <c r="AG77" s="107" t="str">
        <f>データ!CC7</f>
        <v xml:space="preserve"> </v>
      </c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9"/>
      <c r="AV77" s="107" t="str">
        <f>データ!CD7</f>
        <v xml:space="preserve"> </v>
      </c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9"/>
      <c r="BK77" s="107" t="str">
        <f>データ!CE7</f>
        <v xml:space="preserve"> </v>
      </c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9"/>
      <c r="BZ77" s="107" t="str">
        <f>データ!CF7</f>
        <v xml:space="preserve"> </v>
      </c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09"/>
      <c r="CO77" s="2"/>
      <c r="CP77" s="2"/>
      <c r="CQ77" s="2"/>
      <c r="CR77" s="2"/>
      <c r="CS77" s="2"/>
      <c r="CT77" s="2"/>
      <c r="CU77" s="2"/>
      <c r="CV77" s="119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DI77" s="120"/>
      <c r="DJ77" s="120"/>
      <c r="DK77" s="120"/>
      <c r="DL77" s="120"/>
      <c r="DM77" s="120"/>
      <c r="DN77" s="120"/>
      <c r="DO77" s="120"/>
      <c r="DP77" s="120"/>
      <c r="DQ77" s="120"/>
      <c r="DR77" s="120"/>
      <c r="DS77" s="120"/>
      <c r="DT77" s="120"/>
      <c r="DU77" s="120"/>
      <c r="DV77" s="120"/>
      <c r="DW77" s="120"/>
      <c r="DX77" s="120"/>
      <c r="DY77" s="120"/>
      <c r="DZ77" s="120"/>
      <c r="EA77" s="120"/>
      <c r="EB77" s="120"/>
      <c r="EC77" s="120"/>
      <c r="ED77" s="120"/>
      <c r="EE77" s="120"/>
      <c r="EF77" s="120"/>
      <c r="EG77" s="120"/>
      <c r="EH77" s="120"/>
      <c r="EI77" s="120"/>
      <c r="EJ77" s="120"/>
      <c r="EK77" s="120"/>
      <c r="EL77" s="120"/>
      <c r="EM77" s="120"/>
      <c r="EN77" s="120"/>
      <c r="EO77" s="120"/>
      <c r="EP77" s="120"/>
      <c r="EQ77" s="120"/>
      <c r="ER77" s="120"/>
      <c r="ES77" s="120"/>
      <c r="ET77" s="120"/>
      <c r="EU77" s="120"/>
      <c r="EV77" s="120"/>
      <c r="EW77" s="120"/>
      <c r="EX77" s="120"/>
      <c r="EY77" s="120"/>
      <c r="EZ77" s="120"/>
      <c r="FA77" s="120"/>
      <c r="FB77" s="120"/>
      <c r="FC77" s="120"/>
      <c r="FD77" s="120"/>
      <c r="FE77" s="120"/>
      <c r="FF77" s="120"/>
      <c r="FG77" s="120"/>
      <c r="FH77" s="120"/>
      <c r="FI77" s="120"/>
      <c r="FJ77" s="120"/>
      <c r="FK77" s="120"/>
      <c r="FL77" s="120"/>
      <c r="FM77" s="120"/>
      <c r="FN77" s="120"/>
      <c r="FO77" s="120"/>
      <c r="FP77" s="120"/>
      <c r="FQ77" s="120"/>
      <c r="FR77" s="120"/>
      <c r="FS77" s="120"/>
      <c r="FT77" s="120"/>
      <c r="FU77" s="120"/>
      <c r="FV77" s="120"/>
      <c r="FW77" s="121"/>
      <c r="FY77" s="2"/>
      <c r="FZ77" s="2"/>
      <c r="GA77" s="2"/>
      <c r="GB77" s="2"/>
      <c r="GC77" s="128" t="s">
        <v>27</v>
      </c>
      <c r="GD77" s="128"/>
      <c r="GE77" s="128"/>
      <c r="GF77" s="128"/>
      <c r="GG77" s="128"/>
      <c r="GH77" s="128"/>
      <c r="GI77" s="128"/>
      <c r="GJ77" s="128"/>
      <c r="GK77" s="128"/>
      <c r="GL77" s="107" t="str">
        <f>データ!CO7</f>
        <v xml:space="preserve"> </v>
      </c>
      <c r="GM77" s="108"/>
      <c r="GN77" s="108"/>
      <c r="GO77" s="108"/>
      <c r="GP77" s="108"/>
      <c r="GQ77" s="108"/>
      <c r="GR77" s="108"/>
      <c r="GS77" s="108"/>
      <c r="GT77" s="108"/>
      <c r="GU77" s="108"/>
      <c r="GV77" s="108"/>
      <c r="GW77" s="108"/>
      <c r="GX77" s="108"/>
      <c r="GY77" s="108"/>
      <c r="GZ77" s="109"/>
      <c r="HA77" s="107" t="str">
        <f>データ!CP7</f>
        <v xml:space="preserve"> </v>
      </c>
      <c r="HB77" s="108"/>
      <c r="HC77" s="108"/>
      <c r="HD77" s="108"/>
      <c r="HE77" s="108"/>
      <c r="HF77" s="108"/>
      <c r="HG77" s="108"/>
      <c r="HH77" s="108"/>
      <c r="HI77" s="108"/>
      <c r="HJ77" s="108"/>
      <c r="HK77" s="108"/>
      <c r="HL77" s="108"/>
      <c r="HM77" s="108"/>
      <c r="HN77" s="108"/>
      <c r="HO77" s="109"/>
      <c r="HP77" s="107" t="str">
        <f>データ!CQ7</f>
        <v xml:space="preserve"> </v>
      </c>
      <c r="HQ77" s="108"/>
      <c r="HR77" s="108"/>
      <c r="HS77" s="108"/>
      <c r="HT77" s="108"/>
      <c r="HU77" s="108"/>
      <c r="HV77" s="108"/>
      <c r="HW77" s="108"/>
      <c r="HX77" s="108"/>
      <c r="HY77" s="108"/>
      <c r="HZ77" s="108"/>
      <c r="IA77" s="108"/>
      <c r="IB77" s="108"/>
      <c r="IC77" s="108"/>
      <c r="ID77" s="109"/>
      <c r="IE77" s="107" t="str">
        <f>データ!CR7</f>
        <v xml:space="preserve"> </v>
      </c>
      <c r="IF77" s="108"/>
      <c r="IG77" s="108"/>
      <c r="IH77" s="108"/>
      <c r="II77" s="108"/>
      <c r="IJ77" s="108"/>
      <c r="IK77" s="108"/>
      <c r="IL77" s="108"/>
      <c r="IM77" s="108"/>
      <c r="IN77" s="108"/>
      <c r="IO77" s="108"/>
      <c r="IP77" s="108"/>
      <c r="IQ77" s="108"/>
      <c r="IR77" s="108"/>
      <c r="IS77" s="109"/>
      <c r="IT77" s="107" t="str">
        <f>データ!CS7</f>
        <v xml:space="preserve"> </v>
      </c>
      <c r="IU77" s="108"/>
      <c r="IV77" s="108"/>
      <c r="IW77" s="108"/>
      <c r="IX77" s="108"/>
      <c r="IY77" s="108"/>
      <c r="IZ77" s="108"/>
      <c r="JA77" s="108"/>
      <c r="JB77" s="108"/>
      <c r="JC77" s="108"/>
      <c r="JD77" s="108"/>
      <c r="JE77" s="108"/>
      <c r="JF77" s="108"/>
      <c r="JG77" s="108"/>
      <c r="JH77" s="109"/>
      <c r="JL77" s="2"/>
      <c r="JM77" s="2"/>
      <c r="JN77" s="2"/>
      <c r="JO77" s="2"/>
      <c r="JP77" s="2"/>
      <c r="JQ77" s="2"/>
      <c r="JR77" s="128" t="s">
        <v>27</v>
      </c>
      <c r="JS77" s="128"/>
      <c r="JT77" s="128"/>
      <c r="JU77" s="128"/>
      <c r="JV77" s="128"/>
      <c r="JW77" s="128"/>
      <c r="JX77" s="128"/>
      <c r="JY77" s="128"/>
      <c r="JZ77" s="128"/>
      <c r="KA77" s="107">
        <f>データ!CZ7</f>
        <v>0</v>
      </c>
      <c r="KB77" s="108"/>
      <c r="KC77" s="108"/>
      <c r="KD77" s="108"/>
      <c r="KE77" s="108"/>
      <c r="KF77" s="108"/>
      <c r="KG77" s="108"/>
      <c r="KH77" s="108"/>
      <c r="KI77" s="108"/>
      <c r="KJ77" s="108"/>
      <c r="KK77" s="108"/>
      <c r="KL77" s="108"/>
      <c r="KM77" s="108"/>
      <c r="KN77" s="108"/>
      <c r="KO77" s="109"/>
      <c r="KP77" s="107">
        <f>データ!DA7</f>
        <v>0</v>
      </c>
      <c r="KQ77" s="108"/>
      <c r="KR77" s="108"/>
      <c r="KS77" s="108"/>
      <c r="KT77" s="108"/>
      <c r="KU77" s="108"/>
      <c r="KV77" s="108"/>
      <c r="KW77" s="108"/>
      <c r="KX77" s="108"/>
      <c r="KY77" s="108"/>
      <c r="KZ77" s="108"/>
      <c r="LA77" s="108"/>
      <c r="LB77" s="108"/>
      <c r="LC77" s="108"/>
      <c r="LD77" s="109"/>
      <c r="LE77" s="107">
        <f>データ!DB7</f>
        <v>0</v>
      </c>
      <c r="LF77" s="108"/>
      <c r="LG77" s="108"/>
      <c r="LH77" s="108"/>
      <c r="LI77" s="108"/>
      <c r="LJ77" s="108"/>
      <c r="LK77" s="108"/>
      <c r="LL77" s="108"/>
      <c r="LM77" s="108"/>
      <c r="LN77" s="108"/>
      <c r="LO77" s="108"/>
      <c r="LP77" s="108"/>
      <c r="LQ77" s="108"/>
      <c r="LR77" s="108"/>
      <c r="LS77" s="109"/>
      <c r="LT77" s="107">
        <f>データ!DC7</f>
        <v>0</v>
      </c>
      <c r="LU77" s="108"/>
      <c r="LV77" s="108"/>
      <c r="LW77" s="108"/>
      <c r="LX77" s="108"/>
      <c r="LY77" s="108"/>
      <c r="LZ77" s="108"/>
      <c r="MA77" s="108"/>
      <c r="MB77" s="108"/>
      <c r="MC77" s="108"/>
      <c r="MD77" s="108"/>
      <c r="ME77" s="108"/>
      <c r="MF77" s="108"/>
      <c r="MG77" s="108"/>
      <c r="MH77" s="109"/>
      <c r="MI77" s="107">
        <f>データ!DD7</f>
        <v>0</v>
      </c>
      <c r="MJ77" s="108"/>
      <c r="MK77" s="108"/>
      <c r="ML77" s="108"/>
      <c r="MM77" s="108"/>
      <c r="MN77" s="108"/>
      <c r="MO77" s="108"/>
      <c r="MP77" s="108"/>
      <c r="MQ77" s="108"/>
      <c r="MR77" s="108"/>
      <c r="MS77" s="108"/>
      <c r="MT77" s="108"/>
      <c r="MU77" s="108"/>
      <c r="MV77" s="108"/>
      <c r="MW77" s="109"/>
      <c r="MX77" s="2"/>
      <c r="MY77" s="2"/>
      <c r="MZ77" s="2"/>
      <c r="NA77" s="2"/>
      <c r="NB77" s="2"/>
      <c r="NC77" s="32"/>
      <c r="ND77" s="143"/>
      <c r="NE77" s="144"/>
      <c r="NF77" s="144"/>
      <c r="NG77" s="144"/>
      <c r="NH77" s="144"/>
      <c r="NI77" s="144"/>
      <c r="NJ77" s="144"/>
      <c r="NK77" s="144"/>
      <c r="NL77" s="144"/>
      <c r="NM77" s="144"/>
      <c r="NN77" s="144"/>
      <c r="NO77" s="144"/>
      <c r="NP77" s="144"/>
      <c r="NQ77" s="144"/>
      <c r="NR77" s="145"/>
    </row>
    <row r="78" spans="1:382" ht="13.5" customHeight="1" x14ac:dyDescent="0.2">
      <c r="A78" s="2"/>
      <c r="B78" s="11"/>
      <c r="C78" s="2"/>
      <c r="D78" s="2"/>
      <c r="E78" s="2"/>
      <c r="F78" s="2"/>
      <c r="I78" s="128" t="s">
        <v>29</v>
      </c>
      <c r="J78" s="128"/>
      <c r="K78" s="128"/>
      <c r="L78" s="128"/>
      <c r="M78" s="128"/>
      <c r="N78" s="128"/>
      <c r="O78" s="128"/>
      <c r="P78" s="128"/>
      <c r="Q78" s="128"/>
      <c r="R78" s="107" t="str">
        <f>データ!CG7</f>
        <v xml:space="preserve"> </v>
      </c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9"/>
      <c r="AG78" s="107" t="str">
        <f>データ!CH7</f>
        <v xml:space="preserve"> </v>
      </c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9"/>
      <c r="AV78" s="107" t="str">
        <f>データ!CI7</f>
        <v xml:space="preserve"> </v>
      </c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9"/>
      <c r="BK78" s="107" t="str">
        <f>データ!CJ7</f>
        <v xml:space="preserve"> </v>
      </c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9"/>
      <c r="BZ78" s="107" t="str">
        <f>データ!CK7</f>
        <v xml:space="preserve"> </v>
      </c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9"/>
      <c r="CO78" s="2"/>
      <c r="CP78" s="2"/>
      <c r="CQ78" s="2"/>
      <c r="CR78" s="2"/>
      <c r="CS78" s="2"/>
      <c r="CT78" s="2"/>
      <c r="CU78" s="2"/>
      <c r="CV78" s="119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DI78" s="120"/>
      <c r="DJ78" s="120"/>
      <c r="DK78" s="120"/>
      <c r="DL78" s="120"/>
      <c r="DM78" s="120"/>
      <c r="DN78" s="120"/>
      <c r="DO78" s="120"/>
      <c r="DP78" s="120"/>
      <c r="DQ78" s="120"/>
      <c r="DR78" s="120"/>
      <c r="DS78" s="120"/>
      <c r="DT78" s="120"/>
      <c r="DU78" s="120"/>
      <c r="DV78" s="120"/>
      <c r="DW78" s="120"/>
      <c r="DX78" s="120"/>
      <c r="DY78" s="120"/>
      <c r="DZ78" s="120"/>
      <c r="EA78" s="120"/>
      <c r="EB78" s="120"/>
      <c r="EC78" s="120"/>
      <c r="ED78" s="120"/>
      <c r="EE78" s="120"/>
      <c r="EF78" s="120"/>
      <c r="EG78" s="120"/>
      <c r="EH78" s="120"/>
      <c r="EI78" s="120"/>
      <c r="EJ78" s="120"/>
      <c r="EK78" s="120"/>
      <c r="EL78" s="120"/>
      <c r="EM78" s="120"/>
      <c r="EN78" s="120"/>
      <c r="EO78" s="120"/>
      <c r="EP78" s="120"/>
      <c r="EQ78" s="120"/>
      <c r="ER78" s="120"/>
      <c r="ES78" s="120"/>
      <c r="ET78" s="120"/>
      <c r="EU78" s="120"/>
      <c r="EV78" s="120"/>
      <c r="EW78" s="120"/>
      <c r="EX78" s="120"/>
      <c r="EY78" s="120"/>
      <c r="EZ78" s="120"/>
      <c r="FA78" s="120"/>
      <c r="FB78" s="120"/>
      <c r="FC78" s="120"/>
      <c r="FD78" s="120"/>
      <c r="FE78" s="120"/>
      <c r="FF78" s="120"/>
      <c r="FG78" s="120"/>
      <c r="FH78" s="120"/>
      <c r="FI78" s="120"/>
      <c r="FJ78" s="120"/>
      <c r="FK78" s="120"/>
      <c r="FL78" s="120"/>
      <c r="FM78" s="120"/>
      <c r="FN78" s="120"/>
      <c r="FO78" s="120"/>
      <c r="FP78" s="120"/>
      <c r="FQ78" s="120"/>
      <c r="FR78" s="120"/>
      <c r="FS78" s="120"/>
      <c r="FT78" s="120"/>
      <c r="FU78" s="120"/>
      <c r="FV78" s="120"/>
      <c r="FW78" s="121"/>
      <c r="FY78" s="2"/>
      <c r="FZ78" s="2"/>
      <c r="GA78" s="2"/>
      <c r="GB78" s="2"/>
      <c r="GC78" s="128" t="s">
        <v>29</v>
      </c>
      <c r="GD78" s="128"/>
      <c r="GE78" s="128"/>
      <c r="GF78" s="128"/>
      <c r="GG78" s="128"/>
      <c r="GH78" s="128"/>
      <c r="GI78" s="128"/>
      <c r="GJ78" s="128"/>
      <c r="GK78" s="128"/>
      <c r="GL78" s="107" t="str">
        <f>データ!CT7</f>
        <v xml:space="preserve"> </v>
      </c>
      <c r="GM78" s="108"/>
      <c r="GN78" s="108"/>
      <c r="GO78" s="108"/>
      <c r="GP78" s="108"/>
      <c r="GQ78" s="108"/>
      <c r="GR78" s="108"/>
      <c r="GS78" s="108"/>
      <c r="GT78" s="108"/>
      <c r="GU78" s="108"/>
      <c r="GV78" s="108"/>
      <c r="GW78" s="108"/>
      <c r="GX78" s="108"/>
      <c r="GY78" s="108"/>
      <c r="GZ78" s="109"/>
      <c r="HA78" s="107" t="str">
        <f>データ!CU7</f>
        <v xml:space="preserve"> </v>
      </c>
      <c r="HB78" s="108"/>
      <c r="HC78" s="108"/>
      <c r="HD78" s="108"/>
      <c r="HE78" s="108"/>
      <c r="HF78" s="108"/>
      <c r="HG78" s="108"/>
      <c r="HH78" s="108"/>
      <c r="HI78" s="108"/>
      <c r="HJ78" s="108"/>
      <c r="HK78" s="108"/>
      <c r="HL78" s="108"/>
      <c r="HM78" s="108"/>
      <c r="HN78" s="108"/>
      <c r="HO78" s="109"/>
      <c r="HP78" s="107" t="str">
        <f>データ!CV7</f>
        <v xml:space="preserve"> </v>
      </c>
      <c r="HQ78" s="108"/>
      <c r="HR78" s="108"/>
      <c r="HS78" s="108"/>
      <c r="HT78" s="108"/>
      <c r="HU78" s="108"/>
      <c r="HV78" s="108"/>
      <c r="HW78" s="108"/>
      <c r="HX78" s="108"/>
      <c r="HY78" s="108"/>
      <c r="HZ78" s="108"/>
      <c r="IA78" s="108"/>
      <c r="IB78" s="108"/>
      <c r="IC78" s="108"/>
      <c r="ID78" s="109"/>
      <c r="IE78" s="107" t="str">
        <f>データ!CW7</f>
        <v xml:space="preserve"> </v>
      </c>
      <c r="IF78" s="108"/>
      <c r="IG78" s="108"/>
      <c r="IH78" s="108"/>
      <c r="II78" s="108"/>
      <c r="IJ78" s="108"/>
      <c r="IK78" s="108"/>
      <c r="IL78" s="108"/>
      <c r="IM78" s="108"/>
      <c r="IN78" s="108"/>
      <c r="IO78" s="108"/>
      <c r="IP78" s="108"/>
      <c r="IQ78" s="108"/>
      <c r="IR78" s="108"/>
      <c r="IS78" s="109"/>
      <c r="IT78" s="107" t="str">
        <f>データ!CX7</f>
        <v xml:space="preserve"> </v>
      </c>
      <c r="IU78" s="108"/>
      <c r="IV78" s="108"/>
      <c r="IW78" s="108"/>
      <c r="IX78" s="108"/>
      <c r="IY78" s="108"/>
      <c r="IZ78" s="108"/>
      <c r="JA78" s="108"/>
      <c r="JB78" s="108"/>
      <c r="JC78" s="108"/>
      <c r="JD78" s="108"/>
      <c r="JE78" s="108"/>
      <c r="JF78" s="108"/>
      <c r="JG78" s="108"/>
      <c r="JH78" s="109"/>
      <c r="JL78" s="2"/>
      <c r="JM78" s="2"/>
      <c r="JN78" s="2"/>
      <c r="JO78" s="2"/>
      <c r="JP78" s="2"/>
      <c r="JQ78" s="2"/>
      <c r="JR78" s="128" t="s">
        <v>29</v>
      </c>
      <c r="JS78" s="128"/>
      <c r="JT78" s="128"/>
      <c r="JU78" s="128"/>
      <c r="JV78" s="128"/>
      <c r="JW78" s="128"/>
      <c r="JX78" s="128"/>
      <c r="JY78" s="128"/>
      <c r="JZ78" s="128"/>
      <c r="KA78" s="107">
        <f>データ!DE7</f>
        <v>88</v>
      </c>
      <c r="KB78" s="108"/>
      <c r="KC78" s="108"/>
      <c r="KD78" s="108"/>
      <c r="KE78" s="108"/>
      <c r="KF78" s="108"/>
      <c r="KG78" s="108"/>
      <c r="KH78" s="108"/>
      <c r="KI78" s="108"/>
      <c r="KJ78" s="108"/>
      <c r="KK78" s="108"/>
      <c r="KL78" s="108"/>
      <c r="KM78" s="108"/>
      <c r="KN78" s="108"/>
      <c r="KO78" s="109"/>
      <c r="KP78" s="107">
        <f>データ!DF7</f>
        <v>77.3</v>
      </c>
      <c r="KQ78" s="108"/>
      <c r="KR78" s="108"/>
      <c r="KS78" s="108"/>
      <c r="KT78" s="108"/>
      <c r="KU78" s="108"/>
      <c r="KV78" s="108"/>
      <c r="KW78" s="108"/>
      <c r="KX78" s="108"/>
      <c r="KY78" s="108"/>
      <c r="KZ78" s="108"/>
      <c r="LA78" s="108"/>
      <c r="LB78" s="108"/>
      <c r="LC78" s="108"/>
      <c r="LD78" s="109"/>
      <c r="LE78" s="107">
        <f>データ!DG7</f>
        <v>51.8</v>
      </c>
      <c r="LF78" s="108"/>
      <c r="LG78" s="108"/>
      <c r="LH78" s="108"/>
      <c r="LI78" s="108"/>
      <c r="LJ78" s="108"/>
      <c r="LK78" s="108"/>
      <c r="LL78" s="108"/>
      <c r="LM78" s="108"/>
      <c r="LN78" s="108"/>
      <c r="LO78" s="108"/>
      <c r="LP78" s="108"/>
      <c r="LQ78" s="108"/>
      <c r="LR78" s="108"/>
      <c r="LS78" s="109"/>
      <c r="LT78" s="107">
        <f>データ!DH7</f>
        <v>45.3</v>
      </c>
      <c r="LU78" s="108"/>
      <c r="LV78" s="108"/>
      <c r="LW78" s="108"/>
      <c r="LX78" s="108"/>
      <c r="LY78" s="108"/>
      <c r="LZ78" s="108"/>
      <c r="MA78" s="108"/>
      <c r="MB78" s="108"/>
      <c r="MC78" s="108"/>
      <c r="MD78" s="108"/>
      <c r="ME78" s="108"/>
      <c r="MF78" s="108"/>
      <c r="MG78" s="108"/>
      <c r="MH78" s="109"/>
      <c r="MI78" s="107">
        <f>データ!DI7</f>
        <v>30</v>
      </c>
      <c r="MJ78" s="108"/>
      <c r="MK78" s="108"/>
      <c r="ML78" s="108"/>
      <c r="MM78" s="108"/>
      <c r="MN78" s="108"/>
      <c r="MO78" s="108"/>
      <c r="MP78" s="108"/>
      <c r="MQ78" s="108"/>
      <c r="MR78" s="108"/>
      <c r="MS78" s="108"/>
      <c r="MT78" s="108"/>
      <c r="MU78" s="108"/>
      <c r="MV78" s="108"/>
      <c r="MW78" s="109"/>
      <c r="MX78" s="2"/>
      <c r="MY78" s="2"/>
      <c r="MZ78" s="2"/>
      <c r="NA78" s="2"/>
      <c r="NB78" s="2"/>
      <c r="NC78" s="32"/>
      <c r="ND78" s="143"/>
      <c r="NE78" s="144"/>
      <c r="NF78" s="144"/>
      <c r="NG78" s="144"/>
      <c r="NH78" s="144"/>
      <c r="NI78" s="144"/>
      <c r="NJ78" s="144"/>
      <c r="NK78" s="144"/>
      <c r="NL78" s="144"/>
      <c r="NM78" s="144"/>
      <c r="NN78" s="144"/>
      <c r="NO78" s="144"/>
      <c r="NP78" s="144"/>
      <c r="NQ78" s="144"/>
      <c r="NR78" s="145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2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4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3"/>
      <c r="NE79" s="144"/>
      <c r="NF79" s="144"/>
      <c r="NG79" s="144"/>
      <c r="NH79" s="144"/>
      <c r="NI79" s="144"/>
      <c r="NJ79" s="144"/>
      <c r="NK79" s="144"/>
      <c r="NL79" s="144"/>
      <c r="NM79" s="144"/>
      <c r="NN79" s="144"/>
      <c r="NO79" s="144"/>
      <c r="NP79" s="144"/>
      <c r="NQ79" s="144"/>
      <c r="NR79" s="145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3"/>
      <c r="NE80" s="144"/>
      <c r="NF80" s="144"/>
      <c r="NG80" s="144"/>
      <c r="NH80" s="144"/>
      <c r="NI80" s="144"/>
      <c r="NJ80" s="144"/>
      <c r="NK80" s="144"/>
      <c r="NL80" s="144"/>
      <c r="NM80" s="144"/>
      <c r="NN80" s="144"/>
      <c r="NO80" s="144"/>
      <c r="NP80" s="144"/>
      <c r="NQ80" s="144"/>
      <c r="NR80" s="145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3"/>
      <c r="NE81" s="144"/>
      <c r="NF81" s="144"/>
      <c r="NG81" s="144"/>
      <c r="NH81" s="144"/>
      <c r="NI81" s="144"/>
      <c r="NJ81" s="144"/>
      <c r="NK81" s="144"/>
      <c r="NL81" s="144"/>
      <c r="NM81" s="144"/>
      <c r="NN81" s="144"/>
      <c r="NO81" s="144"/>
      <c r="NP81" s="144"/>
      <c r="NQ81" s="144"/>
      <c r="NR81" s="145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6"/>
      <c r="NE82" s="147"/>
      <c r="NF82" s="147"/>
      <c r="NG82" s="147"/>
      <c r="NH82" s="147"/>
      <c r="NI82" s="147"/>
      <c r="NJ82" s="147"/>
      <c r="NK82" s="147"/>
      <c r="NL82" s="147"/>
      <c r="NM82" s="147"/>
      <c r="NN82" s="147"/>
      <c r="NO82" s="147"/>
      <c r="NP82" s="147"/>
      <c r="NQ82" s="147"/>
      <c r="NR82" s="148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MfhP8BE2BZ9wq773cRPpe3RqljLTuX+qRg/ut64MO4UcjRuhSUZoSfluQZYglDf0TBXsILWNp8SVURkMHeNHg==" saltValue="X40OPcBNAYb02yrzVFrMm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2" t="s">
        <v>59</v>
      </c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29" t="s">
        <v>64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36" t="s">
        <v>65</v>
      </c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7" t="s">
        <v>66</v>
      </c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 t="s">
        <v>67</v>
      </c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7" t="s">
        <v>68</v>
      </c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 t="s">
        <v>69</v>
      </c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8" t="s">
        <v>70</v>
      </c>
      <c r="CN4" s="138" t="s">
        <v>71</v>
      </c>
      <c r="CO4" s="129" t="s">
        <v>72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1"/>
      <c r="CZ4" s="136" t="s">
        <v>73</v>
      </c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29" t="s">
        <v>74</v>
      </c>
      <c r="DL4" s="130"/>
      <c r="DM4" s="130"/>
      <c r="DN4" s="130"/>
      <c r="DO4" s="130"/>
      <c r="DP4" s="130"/>
      <c r="DQ4" s="130"/>
      <c r="DR4" s="130"/>
      <c r="DS4" s="130"/>
      <c r="DT4" s="130"/>
      <c r="DU4" s="131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101</v>
      </c>
      <c r="AL5" s="47" t="s">
        <v>102</v>
      </c>
      <c r="AM5" s="47" t="s">
        <v>93</v>
      </c>
      <c r="AN5" s="47" t="s">
        <v>103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104</v>
      </c>
      <c r="AV5" s="47" t="s">
        <v>101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105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106</v>
      </c>
      <c r="BR5" s="47" t="s">
        <v>101</v>
      </c>
      <c r="BS5" s="47" t="s">
        <v>92</v>
      </c>
      <c r="BT5" s="47" t="s">
        <v>107</v>
      </c>
      <c r="BU5" s="47" t="s">
        <v>105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106</v>
      </c>
      <c r="CC5" s="47" t="s">
        <v>101</v>
      </c>
      <c r="CD5" s="47" t="s">
        <v>108</v>
      </c>
      <c r="CE5" s="47" t="s">
        <v>107</v>
      </c>
      <c r="CF5" s="47" t="s">
        <v>109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39"/>
      <c r="CN5" s="139"/>
      <c r="CO5" s="47" t="s">
        <v>110</v>
      </c>
      <c r="CP5" s="47" t="s">
        <v>91</v>
      </c>
      <c r="CQ5" s="47" t="s">
        <v>108</v>
      </c>
      <c r="CR5" s="47" t="s">
        <v>93</v>
      </c>
      <c r="CS5" s="47" t="s">
        <v>105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110</v>
      </c>
      <c r="DA5" s="47" t="s">
        <v>101</v>
      </c>
      <c r="DB5" s="47" t="s">
        <v>108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106</v>
      </c>
      <c r="DL5" s="47" t="s">
        <v>91</v>
      </c>
      <c r="DM5" s="47" t="s">
        <v>111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112</v>
      </c>
      <c r="B6" s="48">
        <f>B8</f>
        <v>2024</v>
      </c>
      <c r="C6" s="48">
        <f t="shared" ref="C6:X6" si="1">C8</f>
        <v>231002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愛知県名古屋市</v>
      </c>
      <c r="I6" s="48" t="str">
        <f t="shared" si="1"/>
        <v>名古屋市営久屋駐車場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58</v>
      </c>
      <c r="S6" s="50" t="str">
        <f t="shared" si="1"/>
        <v>駅</v>
      </c>
      <c r="T6" s="50" t="str">
        <f t="shared" si="1"/>
        <v>有</v>
      </c>
      <c r="U6" s="51">
        <f t="shared" si="1"/>
        <v>21365</v>
      </c>
      <c r="V6" s="51">
        <f t="shared" si="1"/>
        <v>509</v>
      </c>
      <c r="W6" s="51">
        <f t="shared" si="1"/>
        <v>600</v>
      </c>
      <c r="X6" s="50" t="str">
        <f t="shared" si="1"/>
        <v>代行制</v>
      </c>
      <c r="Y6" s="52">
        <f>IF(Y8="-",NA(),Y8)</f>
        <v>100</v>
      </c>
      <c r="Z6" s="52">
        <f t="shared" ref="Z6:AH6" si="2">IF(Z8="-",NA(),Z8)</f>
        <v>103.5</v>
      </c>
      <c r="AA6" s="52">
        <f t="shared" si="2"/>
        <v>257.8</v>
      </c>
      <c r="AB6" s="52">
        <f t="shared" si="2"/>
        <v>284.89999999999998</v>
      </c>
      <c r="AC6" s="52">
        <f t="shared" si="2"/>
        <v>142.5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13</v>
      </c>
      <c r="AK6" s="52">
        <f t="shared" ref="AK6:AS6" si="3">IF(AK8="-",NA(),AK8)</f>
        <v>4.4000000000000004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800</v>
      </c>
      <c r="AV6" s="53">
        <f t="shared" ref="AV6:BD6" si="4">IF(AV8="-",NA(),AV8)</f>
        <v>25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-14.9</v>
      </c>
      <c r="BG6" s="52">
        <f t="shared" ref="BG6:BO6" si="5">IF(BG8="-",NA(),BG8)</f>
        <v>3.4</v>
      </c>
      <c r="BH6" s="52">
        <f t="shared" si="5"/>
        <v>61.2</v>
      </c>
      <c r="BI6" s="52">
        <f t="shared" si="5"/>
        <v>64.900000000000006</v>
      </c>
      <c r="BJ6" s="52">
        <f t="shared" si="5"/>
        <v>29.8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-57542</v>
      </c>
      <c r="BR6" s="53">
        <f t="shared" ref="BR6:BZ6" si="6">IF(BR8="-",NA(),BR8)</f>
        <v>-3906</v>
      </c>
      <c r="BS6" s="53">
        <f t="shared" si="6"/>
        <v>288467</v>
      </c>
      <c r="BT6" s="53">
        <f t="shared" si="6"/>
        <v>269315</v>
      </c>
      <c r="BU6" s="53">
        <f t="shared" si="6"/>
        <v>143765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403.5</v>
      </c>
      <c r="DL6" s="52">
        <f t="shared" ref="DL6:DT6" si="9">IF(DL8="-",NA(),DL8)</f>
        <v>401</v>
      </c>
      <c r="DM6" s="52">
        <f t="shared" si="9"/>
        <v>398.6</v>
      </c>
      <c r="DN6" s="52">
        <f t="shared" si="9"/>
        <v>396.3</v>
      </c>
      <c r="DO6" s="52">
        <f t="shared" si="9"/>
        <v>393.9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115</v>
      </c>
      <c r="B7" s="48">
        <f t="shared" ref="B7:X7" si="10">B8</f>
        <v>2024</v>
      </c>
      <c r="C7" s="48">
        <f t="shared" si="10"/>
        <v>231002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愛知県　名古屋市</v>
      </c>
      <c r="I7" s="48" t="str">
        <f t="shared" si="10"/>
        <v>名古屋市営久屋駐車場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58</v>
      </c>
      <c r="S7" s="50" t="str">
        <f t="shared" si="10"/>
        <v>駅</v>
      </c>
      <c r="T7" s="50" t="str">
        <f t="shared" si="10"/>
        <v>有</v>
      </c>
      <c r="U7" s="51">
        <f t="shared" si="10"/>
        <v>21365</v>
      </c>
      <c r="V7" s="51">
        <f t="shared" si="10"/>
        <v>509</v>
      </c>
      <c r="W7" s="51">
        <f t="shared" si="10"/>
        <v>600</v>
      </c>
      <c r="X7" s="50" t="str">
        <f t="shared" si="10"/>
        <v>代行制</v>
      </c>
      <c r="Y7" s="52">
        <f>Y8</f>
        <v>100</v>
      </c>
      <c r="Z7" s="52">
        <f t="shared" ref="Z7:AH7" si="11">Z8</f>
        <v>103.5</v>
      </c>
      <c r="AA7" s="52">
        <f t="shared" si="11"/>
        <v>257.8</v>
      </c>
      <c r="AB7" s="52">
        <f t="shared" si="11"/>
        <v>284.89999999999998</v>
      </c>
      <c r="AC7" s="52">
        <f t="shared" si="11"/>
        <v>142.5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13</v>
      </c>
      <c r="AK7" s="52">
        <f t="shared" ref="AK7:AS7" si="12">AK8</f>
        <v>4.4000000000000004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800</v>
      </c>
      <c r="AV7" s="53">
        <f t="shared" ref="AV7:BD7" si="13">AV8</f>
        <v>25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-14.9</v>
      </c>
      <c r="BG7" s="52">
        <f t="shared" ref="BG7:BO7" si="14">BG8</f>
        <v>3.4</v>
      </c>
      <c r="BH7" s="52">
        <f t="shared" si="14"/>
        <v>61.2</v>
      </c>
      <c r="BI7" s="52">
        <f t="shared" si="14"/>
        <v>64.900000000000006</v>
      </c>
      <c r="BJ7" s="52">
        <f t="shared" si="14"/>
        <v>29.8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-57542</v>
      </c>
      <c r="BR7" s="53">
        <f t="shared" ref="BR7:BZ7" si="15">BR8</f>
        <v>-3906</v>
      </c>
      <c r="BS7" s="53">
        <f t="shared" si="15"/>
        <v>288467</v>
      </c>
      <c r="BT7" s="53">
        <f t="shared" si="15"/>
        <v>269315</v>
      </c>
      <c r="BU7" s="53">
        <f t="shared" si="15"/>
        <v>143765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117</v>
      </c>
      <c r="CL7" s="49"/>
      <c r="CM7" s="51">
        <f>CM8</f>
        <v>0</v>
      </c>
      <c r="CN7" s="51">
        <f>CN8</f>
        <v>0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403.5</v>
      </c>
      <c r="DL7" s="52">
        <f t="shared" ref="DL7:DT7" si="17">DL8</f>
        <v>401</v>
      </c>
      <c r="DM7" s="52">
        <f t="shared" si="17"/>
        <v>398.6</v>
      </c>
      <c r="DN7" s="52">
        <f t="shared" si="17"/>
        <v>396.3</v>
      </c>
      <c r="DO7" s="52">
        <f t="shared" si="17"/>
        <v>393.9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231002</v>
      </c>
      <c r="D8" s="55">
        <v>47</v>
      </c>
      <c r="E8" s="55">
        <v>14</v>
      </c>
      <c r="F8" s="55">
        <v>0</v>
      </c>
      <c r="G8" s="55">
        <v>1</v>
      </c>
      <c r="H8" s="55" t="s">
        <v>118</v>
      </c>
      <c r="I8" s="55" t="s">
        <v>119</v>
      </c>
      <c r="J8" s="55" t="s">
        <v>120</v>
      </c>
      <c r="K8" s="55" t="s">
        <v>121</v>
      </c>
      <c r="L8" s="55" t="s">
        <v>122</v>
      </c>
      <c r="M8" s="55" t="s">
        <v>123</v>
      </c>
      <c r="N8" s="55" t="s">
        <v>124</v>
      </c>
      <c r="O8" s="56" t="s">
        <v>125</v>
      </c>
      <c r="P8" s="57" t="s">
        <v>126</v>
      </c>
      <c r="Q8" s="57" t="s">
        <v>127</v>
      </c>
      <c r="R8" s="58">
        <v>58</v>
      </c>
      <c r="S8" s="57" t="s">
        <v>128</v>
      </c>
      <c r="T8" s="57" t="s">
        <v>129</v>
      </c>
      <c r="U8" s="58">
        <v>21365</v>
      </c>
      <c r="V8" s="58">
        <v>509</v>
      </c>
      <c r="W8" s="58">
        <v>600</v>
      </c>
      <c r="X8" s="57" t="s">
        <v>130</v>
      </c>
      <c r="Y8" s="59">
        <v>100</v>
      </c>
      <c r="Z8" s="59">
        <v>103.5</v>
      </c>
      <c r="AA8" s="59">
        <v>257.8</v>
      </c>
      <c r="AB8" s="59">
        <v>284.89999999999998</v>
      </c>
      <c r="AC8" s="59">
        <v>142.5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13</v>
      </c>
      <c r="AK8" s="59">
        <v>4.4000000000000004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800</v>
      </c>
      <c r="AV8" s="60">
        <v>25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-14.9</v>
      </c>
      <c r="BG8" s="59">
        <v>3.4</v>
      </c>
      <c r="BH8" s="59">
        <v>61.2</v>
      </c>
      <c r="BI8" s="59">
        <v>64.900000000000006</v>
      </c>
      <c r="BJ8" s="59">
        <v>29.8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-57542</v>
      </c>
      <c r="BR8" s="60">
        <v>-3906</v>
      </c>
      <c r="BS8" s="60">
        <v>288467</v>
      </c>
      <c r="BT8" s="61">
        <v>269315</v>
      </c>
      <c r="BU8" s="61">
        <v>143765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122</v>
      </c>
      <c r="CC8" s="59" t="s">
        <v>122</v>
      </c>
      <c r="CD8" s="59" t="s">
        <v>122</v>
      </c>
      <c r="CE8" s="59" t="s">
        <v>122</v>
      </c>
      <c r="CF8" s="59" t="s">
        <v>122</v>
      </c>
      <c r="CG8" s="59" t="s">
        <v>122</v>
      </c>
      <c r="CH8" s="59" t="s">
        <v>122</v>
      </c>
      <c r="CI8" s="59" t="s">
        <v>122</v>
      </c>
      <c r="CJ8" s="59" t="s">
        <v>122</v>
      </c>
      <c r="CK8" s="59" t="s">
        <v>122</v>
      </c>
      <c r="CL8" s="56" t="s">
        <v>122</v>
      </c>
      <c r="CM8" s="58">
        <v>0</v>
      </c>
      <c r="CN8" s="58">
        <v>0</v>
      </c>
      <c r="CO8" s="59" t="s">
        <v>122</v>
      </c>
      <c r="CP8" s="59" t="s">
        <v>122</v>
      </c>
      <c r="CQ8" s="59" t="s">
        <v>122</v>
      </c>
      <c r="CR8" s="59" t="s">
        <v>122</v>
      </c>
      <c r="CS8" s="59" t="s">
        <v>122</v>
      </c>
      <c r="CT8" s="59" t="s">
        <v>122</v>
      </c>
      <c r="CU8" s="59" t="s">
        <v>122</v>
      </c>
      <c r="CV8" s="59" t="s">
        <v>122</v>
      </c>
      <c r="CW8" s="59" t="s">
        <v>122</v>
      </c>
      <c r="CX8" s="59" t="s">
        <v>122</v>
      </c>
      <c r="CY8" s="56" t="s">
        <v>122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403.5</v>
      </c>
      <c r="DL8" s="59">
        <v>401</v>
      </c>
      <c r="DM8" s="59">
        <v>398.6</v>
      </c>
      <c r="DN8" s="59">
        <v>396.3</v>
      </c>
      <c r="DO8" s="59">
        <v>393.9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131</v>
      </c>
      <c r="C10" s="64" t="s">
        <v>132</v>
      </c>
      <c r="D10" s="64" t="s">
        <v>133</v>
      </c>
      <c r="E10" s="64" t="s">
        <v>134</v>
      </c>
      <c r="F10" s="64" t="s">
        <v>135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0EDE794-E0BC-4F73-B4CC-C3588C6F4A78}"/>
</file>

<file path=customXml/itemProps2.xml><?xml version="1.0" encoding="utf-8"?>
<ds:datastoreItem xmlns:ds="http://schemas.openxmlformats.org/officeDocument/2006/customXml" ds:itemID="{1887AA9B-2BC3-4B82-8AEA-321F4ED351D0}"/>
</file>

<file path=customXml/itemProps3.xml><?xml version="1.0" encoding="utf-8"?>
<ds:datastoreItem xmlns:ds="http://schemas.openxmlformats.org/officeDocument/2006/customXml" ds:itemID="{EF1BF872-8CC3-4593-AE48-395C83EB7C4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2025-12-12T09:29:50Z</dcterms:created>
  <dcterms:modified xsi:type="dcterms:W3CDTF">2026-01-29T06:30:40Z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