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3_経営企画係/12_【大】調査/【中】令和７年度調査/【小】令和７年度調査/01_策定状況調査/09_HP掲載/20260303 確認リストをHPに追加/"/>
    </mc:Choice>
  </mc:AlternateContent>
  <xr:revisionPtr revIDLastSave="40" documentId="13_ncr:1_{514C7257-F5A8-486F-A1CF-58AD01A627F4}" xr6:coauthVersionLast="47" xr6:coauthVersionMax="47" xr10:uidLastSave="{9DC6A0D1-18B7-4EA1-85B4-1D55748F03B9}"/>
  <bookViews>
    <workbookView xWindow="-120" yWindow="-120" windowWidth="29040" windowHeight="15720" tabRatio="857" xr2:uid="{00000000-000D-0000-FFFF-FFFF00000000}"/>
  </bookViews>
  <sheets>
    <sheet name="水道" sheetId="2" r:id="rId1"/>
    <sheet name="下水道" sheetId="3" r:id="rId2"/>
    <sheet name="工水" sheetId="4" r:id="rId3"/>
    <sheet name="鉄道" sheetId="5" r:id="rId4"/>
    <sheet name="軌道" sheetId="6" r:id="rId5"/>
    <sheet name="自動車運送" sheetId="7" r:id="rId6"/>
    <sheet name="船舶" sheetId="8" r:id="rId7"/>
    <sheet name="電気" sheetId="9" r:id="rId8"/>
    <sheet name="ガス" sheetId="10" r:id="rId9"/>
    <sheet name="港湾" sheetId="11" r:id="rId10"/>
    <sheet name="市場" sheetId="12" r:id="rId11"/>
    <sheet name="と畜場" sheetId="13" r:id="rId12"/>
    <sheet name="観光" sheetId="14" r:id="rId13"/>
    <sheet name="地域開発" sheetId="15" r:id="rId14"/>
    <sheet name="駐車場" sheetId="16" r:id="rId15"/>
    <sheet name="介護サービス" sheetId="17" r:id="rId16"/>
    <sheet name="その他" sheetId="18" r:id="rId17"/>
  </sheets>
  <definedNames>
    <definedName name="_xlnm.Print_Area" localSheetId="8">ガス!$A$2:$Q$55</definedName>
    <definedName name="_xlnm.Print_Area" localSheetId="16">その他!$A$2:$Q$68</definedName>
    <definedName name="_xlnm.Print_Area" localSheetId="11">と畜場!$A$2:$Q$72</definedName>
    <definedName name="_xlnm.Print_Area" localSheetId="1">下水道!$A$2:$Q$70</definedName>
    <definedName name="_xlnm.Print_Area" localSheetId="15">介護サービス!$A$2:$Q$59</definedName>
    <definedName name="_xlnm.Print_Area" localSheetId="12">観光!$A$2:$Q$70</definedName>
    <definedName name="_xlnm.Print_Area" localSheetId="4">軌道!$A$2:$Q$53</definedName>
    <definedName name="_xlnm.Print_Area" localSheetId="2">工水!$A$2:$R$58</definedName>
    <definedName name="_xlnm.Print_Area" localSheetId="9">港湾!$A$2:$Q$68</definedName>
    <definedName name="_xlnm.Print_Area" localSheetId="10">市場!$A$2:$Q$72</definedName>
    <definedName name="_xlnm.Print_Area" localSheetId="5">自動車運送!$A$2:$Q$57</definedName>
    <definedName name="_xlnm.Print_Area" localSheetId="0">水道!$A$2:$R$63</definedName>
    <definedName name="_xlnm.Print_Area" localSheetId="6">船舶!$A$2:$Q$55</definedName>
    <definedName name="_xlnm.Print_Area" localSheetId="13">地域開発!$A$2:$Q$67</definedName>
    <definedName name="_xlnm.Print_Area" localSheetId="14">駐車場!$A$2:$Q$71</definedName>
    <definedName name="_xlnm.Print_Area" localSheetId="3">鉄道!$A$2:$Q$56</definedName>
    <definedName name="_xlnm.Print_Area" localSheetId="7">電気!$A$2:$Q$55</definedName>
    <definedName name="Z_228D30A7_D673_4F73_80AE_FEC5AF97DD2E_.wvu.PrintArea" localSheetId="8" hidden="1">ガス!$A$1:$Q$55</definedName>
    <definedName name="Z_228D30A7_D673_4F73_80AE_FEC5AF97DD2E_.wvu.PrintArea" localSheetId="16" hidden="1">その他!$A$1:$Q$68</definedName>
    <definedName name="Z_228D30A7_D673_4F73_80AE_FEC5AF97DD2E_.wvu.PrintArea" localSheetId="11" hidden="1">と畜場!$A$1:$Q$72</definedName>
    <definedName name="Z_228D30A7_D673_4F73_80AE_FEC5AF97DD2E_.wvu.PrintArea" localSheetId="1" hidden="1">下水道!$A$2:$Q$70</definedName>
    <definedName name="Z_228D30A7_D673_4F73_80AE_FEC5AF97DD2E_.wvu.PrintArea" localSheetId="15" hidden="1">介護サービス!$A$1:$Q$59</definedName>
    <definedName name="Z_228D30A7_D673_4F73_80AE_FEC5AF97DD2E_.wvu.PrintArea" localSheetId="12" hidden="1">観光!$A$1:$Q$70</definedName>
    <definedName name="Z_228D30A7_D673_4F73_80AE_FEC5AF97DD2E_.wvu.PrintArea" localSheetId="4" hidden="1">軌道!$A$2:$Q$53</definedName>
    <definedName name="Z_228D30A7_D673_4F73_80AE_FEC5AF97DD2E_.wvu.PrintArea" localSheetId="2" hidden="1">工水!$A$2:$R$58</definedName>
    <definedName name="Z_228D30A7_D673_4F73_80AE_FEC5AF97DD2E_.wvu.PrintArea" localSheetId="9" hidden="1">港湾!$A$1:$Q$68</definedName>
    <definedName name="Z_228D30A7_D673_4F73_80AE_FEC5AF97DD2E_.wvu.PrintArea" localSheetId="10" hidden="1">市場!$A$1:$Q$72</definedName>
    <definedName name="Z_228D30A7_D673_4F73_80AE_FEC5AF97DD2E_.wvu.PrintArea" localSheetId="5" hidden="1">自動車運送!$A$1:$Q$57</definedName>
    <definedName name="Z_228D30A7_D673_4F73_80AE_FEC5AF97DD2E_.wvu.PrintArea" localSheetId="0" hidden="1">水道!$A$2:$R$63</definedName>
    <definedName name="Z_228D30A7_D673_4F73_80AE_FEC5AF97DD2E_.wvu.PrintArea" localSheetId="6" hidden="1">船舶!$A$1:$Q$55</definedName>
    <definedName name="Z_228D30A7_D673_4F73_80AE_FEC5AF97DD2E_.wvu.PrintArea" localSheetId="13" hidden="1">地域開発!$A$1:$Q$67</definedName>
    <definedName name="Z_228D30A7_D673_4F73_80AE_FEC5AF97DD2E_.wvu.PrintArea" localSheetId="14" hidden="1">駐車場!$A$1:$Q$71</definedName>
    <definedName name="Z_228D30A7_D673_4F73_80AE_FEC5AF97DD2E_.wvu.PrintArea" localSheetId="3" hidden="1">鉄道!$A$1:$Q$56</definedName>
    <definedName name="Z_228D30A7_D673_4F73_80AE_FEC5AF97DD2E_.wvu.PrintArea" localSheetId="7" hidden="1">電気!$A$1:$Q$55</definedName>
    <definedName name="Z_847BB116_22A5_49F1_AD10_07D8818A6712_.wvu.PrintArea" localSheetId="8" hidden="1">ガス!$A$1:$Q$55</definedName>
    <definedName name="Z_847BB116_22A5_49F1_AD10_07D8818A6712_.wvu.PrintArea" localSheetId="16" hidden="1">その他!$A$1:$Q$68</definedName>
    <definedName name="Z_847BB116_22A5_49F1_AD10_07D8818A6712_.wvu.PrintArea" localSheetId="11" hidden="1">と畜場!$A$1:$Q$72</definedName>
    <definedName name="Z_847BB116_22A5_49F1_AD10_07D8818A6712_.wvu.PrintArea" localSheetId="1" hidden="1">下水道!$A$2:$Q$70</definedName>
    <definedName name="Z_847BB116_22A5_49F1_AD10_07D8818A6712_.wvu.PrintArea" localSheetId="15" hidden="1">介護サービス!$A$1:$Q$59</definedName>
    <definedName name="Z_847BB116_22A5_49F1_AD10_07D8818A6712_.wvu.PrintArea" localSheetId="12" hidden="1">観光!$A$1:$Q$70</definedName>
    <definedName name="Z_847BB116_22A5_49F1_AD10_07D8818A6712_.wvu.PrintArea" localSheetId="4" hidden="1">軌道!$A$2:$Q$53</definedName>
    <definedName name="Z_847BB116_22A5_49F1_AD10_07D8818A6712_.wvu.PrintArea" localSheetId="2" hidden="1">工水!$A$2:$R$58</definedName>
    <definedName name="Z_847BB116_22A5_49F1_AD10_07D8818A6712_.wvu.PrintArea" localSheetId="9" hidden="1">港湾!$A$1:$Q$68</definedName>
    <definedName name="Z_847BB116_22A5_49F1_AD10_07D8818A6712_.wvu.PrintArea" localSheetId="10" hidden="1">市場!$A$1:$Q$72</definedName>
    <definedName name="Z_847BB116_22A5_49F1_AD10_07D8818A6712_.wvu.PrintArea" localSheetId="5" hidden="1">自動車運送!$A$1:$Q$57</definedName>
    <definedName name="Z_847BB116_22A5_49F1_AD10_07D8818A6712_.wvu.PrintArea" localSheetId="0" hidden="1">水道!$A$2:$R$63</definedName>
    <definedName name="Z_847BB116_22A5_49F1_AD10_07D8818A6712_.wvu.PrintArea" localSheetId="6" hidden="1">船舶!$A$1:$Q$55</definedName>
    <definedName name="Z_847BB116_22A5_49F1_AD10_07D8818A6712_.wvu.PrintArea" localSheetId="13" hidden="1">地域開発!$A$1:$Q$67</definedName>
    <definedName name="Z_847BB116_22A5_49F1_AD10_07D8818A6712_.wvu.PrintArea" localSheetId="14" hidden="1">駐車場!$A$1:$Q$71</definedName>
    <definedName name="Z_847BB116_22A5_49F1_AD10_07D8818A6712_.wvu.PrintArea" localSheetId="3" hidden="1">鉄道!$A$1:$Q$56</definedName>
    <definedName name="Z_847BB116_22A5_49F1_AD10_07D8818A6712_.wvu.PrintArea" localSheetId="7" hidden="1">電気!$A$1:$Q$55</definedName>
  </definedNames>
  <calcPr calcId="191028"/>
  <customWorkbookViews>
    <customWorkbookView name="熊谷　ほのか(016612) - 個人用ビュー" guid="{847BB116-22A5-49F1-AD10-07D8818A6712}" mergeInterval="0" personalView="1" maximized="1" xWindow="-11" yWindow="-11" windowWidth="1942" windowHeight="1042" tabRatio="857" activeSheetId="2" showComments="commIndAndComment"/>
    <customWorkbookView name="田中　悠斗(013282) - 個人用ビュー" guid="{228D30A7-D673-4F73-80AE-FEC5AF97DD2E}" mergeInterval="0" personalView="1" maximized="1" xWindow="1912" yWindow="-8" windowWidth="1936" windowHeight="1056" tabRatio="857" activeSheetId="1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2" l="1"/>
  <c r="L17" i="3"/>
  <c r="L18" i="17" l="1"/>
  <c r="M17" i="4" l="1"/>
  <c r="L17" i="10"/>
  <c r="L17" i="11"/>
  <c r="L19" i="18" l="1"/>
  <c r="L17" i="16" l="1"/>
  <c r="L17" i="15"/>
  <c r="L17" i="13"/>
  <c r="L17" i="14"/>
  <c r="L17" i="12"/>
  <c r="L17" i="9"/>
  <c r="L17" i="8"/>
  <c r="L17" i="6"/>
  <c r="L17" i="5"/>
  <c r="L17" i="7" l="1"/>
  <c r="B11" i="3" l="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13" i="18" l="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11" i="16"/>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11" i="15"/>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11" i="14"/>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11" i="13"/>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11" i="12"/>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11" i="1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12" i="17" l="1"/>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11" i="10" l="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11" i="9"/>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11" i="7"/>
  <c r="B12" i="7" s="1"/>
  <c r="B13" i="7" s="1"/>
  <c r="B14" i="7" s="1"/>
  <c r="B15" i="7" s="1"/>
  <c r="B16" i="7" s="1"/>
  <c r="B17" i="7" s="1"/>
  <c r="B18" i="7" s="1"/>
  <c r="B19" i="7" s="1"/>
  <c r="B11" i="6"/>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11" i="5"/>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20" i="7" l="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35" i="10"/>
  <c r="B36" i="10" s="1"/>
  <c r="B37" i="10" s="1"/>
  <c r="B38" i="10" s="1"/>
  <c r="B39" i="10" s="1"/>
  <c r="B40" i="10" s="1"/>
  <c r="B41" i="10" s="1"/>
  <c r="B42" i="10" s="1"/>
  <c r="B43" i="10" s="1"/>
  <c r="B44" i="10" s="1"/>
  <c r="B45" i="10" s="1"/>
  <c r="B46" i="10" s="1"/>
  <c r="B47" i="10" s="1"/>
  <c r="B48" i="10" s="1"/>
  <c r="B49" i="10" s="1"/>
  <c r="B11" i="2"/>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alcChain>
</file>

<file path=xl/sharedStrings.xml><?xml version="1.0" encoding="utf-8"?>
<sst xmlns="http://schemas.openxmlformats.org/spreadsheetml/2006/main" count="2850" uniqueCount="890">
  <si>
    <t>事業名</t>
    <rPh sb="0" eb="2">
      <t>ジギョウ</t>
    </rPh>
    <rPh sb="2" eb="3">
      <t>メイ</t>
    </rPh>
    <phoneticPr fontId="1"/>
  </si>
  <si>
    <t>策定年月</t>
    <rPh sb="0" eb="2">
      <t>サクテイ</t>
    </rPh>
    <rPh sb="2" eb="4">
      <t>ネンゲツ</t>
    </rPh>
    <phoneticPr fontId="1"/>
  </si>
  <si>
    <t>改定年月</t>
    <rPh sb="0" eb="2">
      <t>カイテイ</t>
    </rPh>
    <rPh sb="2" eb="4">
      <t>ネンゲツ</t>
    </rPh>
    <phoneticPr fontId="1"/>
  </si>
  <si>
    <t>経営戦略確認リスト（水道事業（簡易水道事業を含む））</t>
    <rPh sb="0" eb="2">
      <t>ケイエイ</t>
    </rPh>
    <rPh sb="2" eb="4">
      <t>センリャク</t>
    </rPh>
    <rPh sb="10" eb="12">
      <t>スイドウ</t>
    </rPh>
    <rPh sb="12" eb="14">
      <t>ジギョウ</t>
    </rPh>
    <rPh sb="15" eb="17">
      <t>カンイ</t>
    </rPh>
    <rPh sb="17" eb="19">
      <t>スイドウ</t>
    </rPh>
    <rPh sb="19" eb="21">
      <t>ジギョウ</t>
    </rPh>
    <rPh sb="22" eb="23">
      <t>フク</t>
    </rPh>
    <phoneticPr fontId="1"/>
  </si>
  <si>
    <t>団体コード</t>
    <rPh sb="0" eb="2">
      <t>ダンタイ</t>
    </rPh>
    <phoneticPr fontId="1"/>
  </si>
  <si>
    <t>都道府県名</t>
    <rPh sb="0" eb="4">
      <t>トドウフケン</t>
    </rPh>
    <rPh sb="4" eb="5">
      <t>メイ</t>
    </rPh>
    <phoneticPr fontId="1"/>
  </si>
  <si>
    <t>会計名</t>
    <rPh sb="0" eb="2">
      <t>カイケイ</t>
    </rPh>
    <rPh sb="2" eb="3">
      <t>メイ</t>
    </rPh>
    <phoneticPr fontId="1"/>
  </si>
  <si>
    <t>団体名</t>
    <rPh sb="0" eb="3">
      <t>ダンタイメイ</t>
    </rPh>
    <phoneticPr fontId="1"/>
  </si>
  <si>
    <t>計画名</t>
    <rPh sb="0" eb="3">
      <t>ケイカクメイ</t>
    </rPh>
    <phoneticPr fontId="1"/>
  </si>
  <si>
    <t>平成○年○月</t>
    <rPh sb="0" eb="2">
      <t>ヘイセイ</t>
    </rPh>
    <rPh sb="3" eb="4">
      <t>ネン</t>
    </rPh>
    <rPh sb="5" eb="6">
      <t>ガツ</t>
    </rPh>
    <phoneticPr fontId="1"/>
  </si>
  <si>
    <t>令和○年○月</t>
    <rPh sb="0" eb="2">
      <t>レイワ</t>
    </rPh>
    <rPh sb="3" eb="4">
      <t>ネン</t>
    </rPh>
    <rPh sb="5" eb="6">
      <t>ガツ</t>
    </rPh>
    <phoneticPr fontId="1"/>
  </si>
  <si>
    <t>策定・改定した経営戦略について、以下の項目の記載の有無を確認し、記載がある場合は「確認欄」で「○」を、記載がない場合は「×」をそれぞれ選択。</t>
    <phoneticPr fontId="1"/>
  </si>
  <si>
    <t>項目
番号</t>
    <rPh sb="0" eb="2">
      <t>コウモク</t>
    </rPh>
    <rPh sb="3" eb="5">
      <t>バンゴウ</t>
    </rPh>
    <phoneticPr fontId="1"/>
  </si>
  <si>
    <t>項目</t>
    <rPh sb="0" eb="2">
      <t>コウモク</t>
    </rPh>
    <phoneticPr fontId="1"/>
  </si>
  <si>
    <t>GL関連頁</t>
    <rPh sb="2" eb="4">
      <t>カンレン</t>
    </rPh>
    <rPh sb="4" eb="5">
      <t>ページ</t>
    </rPh>
    <phoneticPr fontId="1"/>
  </si>
  <si>
    <t>MA関連頁</t>
    <rPh sb="2" eb="4">
      <t>カンレン</t>
    </rPh>
    <rPh sb="4" eb="5">
      <t>ページ</t>
    </rPh>
    <phoneticPr fontId="1"/>
  </si>
  <si>
    <t>確認欄</t>
    <rPh sb="0" eb="2">
      <t>カクニン</t>
    </rPh>
    <rPh sb="2" eb="3">
      <t>ラン</t>
    </rPh>
    <phoneticPr fontId="1"/>
  </si>
  <si>
    <t>該当箇所等</t>
    <rPh sb="0" eb="2">
      <t>ガイトウ</t>
    </rPh>
    <rPh sb="2" eb="4">
      <t>カショ</t>
    </rPh>
    <rPh sb="4" eb="5">
      <t>トウ</t>
    </rPh>
    <phoneticPr fontId="1"/>
  </si>
  <si>
    <t>必須項目</t>
    <phoneticPr fontId="1"/>
  </si>
  <si>
    <t>企業及び地域の現状と、これらの将来見通しを踏まえたものである</t>
    <rPh sb="0" eb="2">
      <t>キギョウ</t>
    </rPh>
    <rPh sb="2" eb="3">
      <t>オヨ</t>
    </rPh>
    <rPh sb="4" eb="6">
      <t>チイキ</t>
    </rPh>
    <rPh sb="7" eb="9">
      <t>ゲンジョウ</t>
    </rPh>
    <rPh sb="15" eb="17">
      <t>ショウライ</t>
    </rPh>
    <rPh sb="17" eb="19">
      <t>ミトオ</t>
    </rPh>
    <rPh sb="21" eb="22">
      <t>フ</t>
    </rPh>
    <phoneticPr fontId="1"/>
  </si>
  <si>
    <t>1,2,3</t>
  </si>
  <si>
    <t>5,20</t>
  </si>
  <si>
    <t>今後の人口減少等を加味した料金収入を反映している</t>
    <rPh sb="13" eb="15">
      <t>リョウキン</t>
    </rPh>
    <phoneticPr fontId="1"/>
  </si>
  <si>
    <t>2,5,11</t>
    <phoneticPr fontId="1"/>
  </si>
  <si>
    <t>5,6,24,27</t>
  </si>
  <si>
    <t>減価償却率や耐用年数等に基づく施設の老朽化を踏まえた将来における所要の更新費用を反映している</t>
    <rPh sb="0" eb="2">
      <t>ゲンカ</t>
    </rPh>
    <phoneticPr fontId="1"/>
  </si>
  <si>
    <t>4,7</t>
    <phoneticPr fontId="1"/>
  </si>
  <si>
    <t>6,27</t>
  </si>
  <si>
    <t>物価上昇等を反映した動力費・修繕費・材料費等の上昇傾向等を反映している</t>
    <rPh sb="6" eb="8">
      <t>ハンエイ</t>
    </rPh>
    <rPh sb="10" eb="12">
      <t>ドウリョク</t>
    </rPh>
    <rPh sb="12" eb="13">
      <t>ヒ</t>
    </rPh>
    <rPh sb="14" eb="17">
      <t>シュウゼンヒ</t>
    </rPh>
    <rPh sb="18" eb="21">
      <t>ザイリョウヒ</t>
    </rPh>
    <rPh sb="21" eb="22">
      <t>トウ</t>
    </rPh>
    <phoneticPr fontId="1"/>
  </si>
  <si>
    <t>5,11</t>
    <phoneticPr fontId="1"/>
  </si>
  <si>
    <t>計画期間が１０年以上となっている</t>
    <rPh sb="0" eb="2">
      <t>ケイカク</t>
    </rPh>
    <rPh sb="2" eb="4">
      <t>キカン</t>
    </rPh>
    <phoneticPr fontId="1"/>
  </si>
  <si>
    <t>1,3,13</t>
    <phoneticPr fontId="1"/>
  </si>
  <si>
    <t>計画期間：</t>
    <rPh sb="0" eb="2">
      <t>ケイカク</t>
    </rPh>
    <rPh sb="2" eb="4">
      <t>キカン</t>
    </rPh>
    <phoneticPr fontId="1"/>
  </si>
  <si>
    <t>年</t>
    <rPh sb="0" eb="1">
      <t>ネン</t>
    </rPh>
    <phoneticPr fontId="1"/>
  </si>
  <si>
    <t>やむを得ず１０年未満とする場合、理由について議会・住民に説明されている</t>
    <phoneticPr fontId="1"/>
  </si>
  <si>
    <t>（やむを得ず１０年未満とする場合の理由の具体的な説明方法を簡潔に記載）</t>
    <rPh sb="20" eb="23">
      <t>グタイテキ</t>
    </rPh>
    <rPh sb="24" eb="26">
      <t>セツメイ</t>
    </rPh>
    <rPh sb="26" eb="28">
      <t>ホウホウ</t>
    </rPh>
    <rPh sb="29" eb="31">
      <t>カンケツ</t>
    </rPh>
    <phoneticPr fontId="1"/>
  </si>
  <si>
    <t>計画期間内に収支均衡となっている</t>
    <rPh sb="0" eb="2">
      <t>ケイカク</t>
    </rPh>
    <rPh sb="2" eb="4">
      <t>キカン</t>
    </rPh>
    <rPh sb="4" eb="5">
      <t>ナイ</t>
    </rPh>
    <rPh sb="6" eb="8">
      <t>シュウシ</t>
    </rPh>
    <rPh sb="8" eb="10">
      <t>キンコウ</t>
    </rPh>
    <phoneticPr fontId="1"/>
  </si>
  <si>
    <t>1,7</t>
  </si>
  <si>
    <t>6,7,27</t>
  </si>
  <si>
    <t>効率化・経営健全化のための取組方針が示されている</t>
    <phoneticPr fontId="1"/>
  </si>
  <si>
    <t>1,2,8,9,10,11</t>
    <phoneticPr fontId="1"/>
  </si>
  <si>
    <t>料金改定の実施を反映している</t>
    <rPh sb="0" eb="2">
      <t>リョウキン</t>
    </rPh>
    <rPh sb="8" eb="10">
      <t>ハンエイ</t>
    </rPh>
    <phoneticPr fontId="1"/>
  </si>
  <si>
    <t>3,5,6,8</t>
    <phoneticPr fontId="1"/>
  </si>
  <si>
    <t>7,27,41</t>
    <phoneticPr fontId="1"/>
  </si>
  <si>
    <t>資産の有効活用等による収入増加の取組について記載がある</t>
    <phoneticPr fontId="1"/>
  </si>
  <si>
    <t>広域化・共同化の実施について記載がある</t>
    <phoneticPr fontId="1"/>
  </si>
  <si>
    <t>1,3,4,8,9,13</t>
    <phoneticPr fontId="1"/>
  </si>
  <si>
    <t>27,37,38</t>
    <phoneticPr fontId="1"/>
  </si>
  <si>
    <t>アセットマネジメントの実施を反映している</t>
    <rPh sb="14" eb="16">
      <t>ハンエイ</t>
    </rPh>
    <phoneticPr fontId="1"/>
  </si>
  <si>
    <t>1,4,5,11</t>
  </si>
  <si>
    <t>10,39</t>
  </si>
  <si>
    <t>民間活用（民間委託、指定管理者制度、PPP/PFIなど）の実施について記載がある</t>
  </si>
  <si>
    <t>27,38</t>
  </si>
  <si>
    <t>その他の効率化・経営健全化のための取組の実施について記載がある</t>
    <rPh sb="2" eb="3">
      <t>ホカ</t>
    </rPh>
    <rPh sb="4" eb="7">
      <t>コウリツカ</t>
    </rPh>
    <rPh sb="8" eb="10">
      <t>ケイエイ</t>
    </rPh>
    <rPh sb="10" eb="13">
      <t>ケンゼンカ</t>
    </rPh>
    <rPh sb="17" eb="19">
      <t>トリクミ</t>
    </rPh>
    <rPh sb="20" eb="22">
      <t>ジッシ</t>
    </rPh>
    <rPh sb="26" eb="28">
      <t>キサイ</t>
    </rPh>
    <phoneticPr fontId="1"/>
  </si>
  <si>
    <t>9,10</t>
    <phoneticPr fontId="1"/>
  </si>
  <si>
    <t>収支均衡となっていない場合、収支ギャップの解消に向けた取組の方向性や検討体制・スケジュールについて記載がある</t>
    <phoneticPr fontId="1"/>
  </si>
  <si>
    <t>2,3,8,10,11</t>
  </si>
  <si>
    <t>7,27</t>
  </si>
  <si>
    <t>毎年度の進捗管理（モニタリング）と少なくとも５年に１回の頻度での見直し（ローリング）等の経営戦略の事後検証、改定の実施について記載がある</t>
    <rPh sb="0" eb="3">
      <t>マイネンド</t>
    </rPh>
    <rPh sb="17" eb="18">
      <t>スク</t>
    </rPh>
    <rPh sb="23" eb="24">
      <t>ネン</t>
    </rPh>
    <rPh sb="26" eb="27">
      <t>カイ</t>
    </rPh>
    <rPh sb="28" eb="30">
      <t>ヒンド</t>
    </rPh>
    <rPh sb="32" eb="34">
      <t>ミナオ</t>
    </rPh>
    <rPh sb="54" eb="56">
      <t>カイテイ</t>
    </rPh>
    <rPh sb="57" eb="59">
      <t>ジッシ</t>
    </rPh>
    <phoneticPr fontId="1"/>
  </si>
  <si>
    <t>1,2,10,11</t>
  </si>
  <si>
    <t>10,42,43</t>
  </si>
  <si>
    <t>次の改定：</t>
    <rPh sb="0" eb="1">
      <t>ツギ</t>
    </rPh>
    <rPh sb="2" eb="4">
      <t>カイテイ</t>
    </rPh>
    <phoneticPr fontId="1"/>
  </si>
  <si>
    <t>議会・住民に対して公開されている</t>
    <rPh sb="0" eb="2">
      <t>ギカイ</t>
    </rPh>
    <rPh sb="3" eb="5">
      <t>ジュウミン</t>
    </rPh>
    <rPh sb="6" eb="7">
      <t>タイ</t>
    </rPh>
    <rPh sb="9" eb="11">
      <t>コウカイ</t>
    </rPh>
    <phoneticPr fontId="1"/>
  </si>
  <si>
    <t>2,10</t>
    <phoneticPr fontId="1"/>
  </si>
  <si>
    <t>10,13</t>
  </si>
  <si>
    <t>（議会・住民への具体的な公開方法を簡潔に記載）</t>
    <rPh sb="1" eb="3">
      <t>ギカイ</t>
    </rPh>
    <rPh sb="4" eb="6">
      <t>ジュウミン</t>
    </rPh>
    <rPh sb="8" eb="11">
      <t>グタイテキ</t>
    </rPh>
    <rPh sb="12" eb="14">
      <t>コウカイ</t>
    </rPh>
    <rPh sb="14" eb="16">
      <t>ホウホウ</t>
    </rPh>
    <rPh sb="17" eb="19">
      <t>カンケツ</t>
    </rPh>
    <rPh sb="20" eb="22">
      <t>キサイ</t>
    </rPh>
    <phoneticPr fontId="1"/>
  </si>
  <si>
    <t>将来の
事業環境</t>
    <rPh sb="0" eb="2">
      <t>ショウライ</t>
    </rPh>
    <rPh sb="4" eb="6">
      <t>ジギョウ</t>
    </rPh>
    <rPh sb="6" eb="8">
      <t>カンキョウ</t>
    </rPh>
    <phoneticPr fontId="1"/>
  </si>
  <si>
    <t>給水人口の予測について、予測の方法（考え方）も含め、記載がある</t>
    <phoneticPr fontId="1"/>
  </si>
  <si>
    <t>5,20</t>
    <phoneticPr fontId="1"/>
  </si>
  <si>
    <t>水需要の予測について、予測の方法（考え方）も含め、記載がある</t>
    <phoneticPr fontId="1"/>
  </si>
  <si>
    <t>3,12</t>
    <phoneticPr fontId="1"/>
  </si>
  <si>
    <t>5,21</t>
    <phoneticPr fontId="1"/>
  </si>
  <si>
    <t>料金の見通しについて、予測の方法（考え方）も含め、記載がある</t>
    <phoneticPr fontId="1"/>
  </si>
  <si>
    <t>3,5</t>
    <phoneticPr fontId="1"/>
  </si>
  <si>
    <t>5,24</t>
    <phoneticPr fontId="1"/>
  </si>
  <si>
    <t>施設の見通し（老朽化度合、水需要の予測を踏まえた施設の余剰能力等）について、予測の方法（考え方）も含め、記載がある</t>
    <rPh sb="0" eb="2">
      <t>シセツ</t>
    </rPh>
    <rPh sb="3" eb="5">
      <t>ミトオ</t>
    </rPh>
    <rPh sb="31" eb="32">
      <t>ナド</t>
    </rPh>
    <phoneticPr fontId="1"/>
  </si>
  <si>
    <t>3,4,12,13</t>
    <phoneticPr fontId="1"/>
  </si>
  <si>
    <t>6,28,30</t>
    <phoneticPr fontId="1"/>
  </si>
  <si>
    <t>組織の見通しについて、予測の方法（考え方）も含め、記載がある</t>
    <rPh sb="0" eb="2">
      <t>ソシキ</t>
    </rPh>
    <rPh sb="3" eb="5">
      <t>ミトオ</t>
    </rPh>
    <phoneticPr fontId="1"/>
  </si>
  <si>
    <t>5,26</t>
    <phoneticPr fontId="1"/>
  </si>
  <si>
    <t>経営の基本方針</t>
    <rPh sb="0" eb="2">
      <t>ケイエイ</t>
    </rPh>
    <rPh sb="3" eb="5">
      <t>キホン</t>
    </rPh>
    <rPh sb="5" eb="7">
      <t>ホウシン</t>
    </rPh>
    <phoneticPr fontId="1"/>
  </si>
  <si>
    <t>投資・財政計画を踏まえ計画期間内における具体的な取組・目標について記載がある</t>
    <rPh sb="0" eb="2">
      <t>トウシ</t>
    </rPh>
    <rPh sb="3" eb="5">
      <t>ザイセイ</t>
    </rPh>
    <rPh sb="5" eb="7">
      <t>ケイカク</t>
    </rPh>
    <rPh sb="8" eb="9">
      <t>フ</t>
    </rPh>
    <rPh sb="11" eb="13">
      <t>ケイカク</t>
    </rPh>
    <rPh sb="13" eb="16">
      <t>キカンナイ</t>
    </rPh>
    <rPh sb="20" eb="23">
      <t>グタイテキ</t>
    </rPh>
    <rPh sb="24" eb="26">
      <t>トリクミ</t>
    </rPh>
    <rPh sb="27" eb="29">
      <t>モクヒョウ</t>
    </rPh>
    <rPh sb="33" eb="35">
      <t>キサイ</t>
    </rPh>
    <phoneticPr fontId="1"/>
  </si>
  <si>
    <t>3,4,5</t>
    <phoneticPr fontId="1"/>
  </si>
  <si>
    <t>5,6,7,8,26</t>
    <phoneticPr fontId="1"/>
  </si>
  <si>
    <t>投資についての説明</t>
    <phoneticPr fontId="1"/>
  </si>
  <si>
    <t>収支計画の策定に当たって反映した取組</t>
    <rPh sb="0" eb="2">
      <t>シュウシ</t>
    </rPh>
    <rPh sb="2" eb="4">
      <t>ケイカク</t>
    </rPh>
    <rPh sb="5" eb="7">
      <t>サクテイ</t>
    </rPh>
    <rPh sb="8" eb="9">
      <t>ア</t>
    </rPh>
    <rPh sb="12" eb="14">
      <t>ハンエイ</t>
    </rPh>
    <rPh sb="16" eb="18">
      <t>トリクミ</t>
    </rPh>
    <phoneticPr fontId="1"/>
  </si>
  <si>
    <t>投資の目標（更新率や老朽化率、耐震化率等）について、考え方も含め、記載がある</t>
    <rPh sb="6" eb="8">
      <t>コウシン</t>
    </rPh>
    <rPh sb="8" eb="9">
      <t>リツ</t>
    </rPh>
    <rPh sb="10" eb="13">
      <t>ロウキュウカ</t>
    </rPh>
    <rPh sb="13" eb="14">
      <t>リツ</t>
    </rPh>
    <rPh sb="15" eb="18">
      <t>タイシンカ</t>
    </rPh>
    <rPh sb="18" eb="19">
      <t>リツ</t>
    </rPh>
    <rPh sb="19" eb="20">
      <t>トウ</t>
    </rPh>
    <phoneticPr fontId="1"/>
  </si>
  <si>
    <t>4,12</t>
    <phoneticPr fontId="1"/>
  </si>
  <si>
    <t>6,8,29</t>
    <phoneticPr fontId="1"/>
  </si>
  <si>
    <t>目標設定をするに当たり、複数の推計パターンで試算が行われている</t>
    <rPh sb="0" eb="2">
      <t>モクヒョウ</t>
    </rPh>
    <rPh sb="2" eb="4">
      <t>セッテイ</t>
    </rPh>
    <rPh sb="12" eb="14">
      <t>フクスウ</t>
    </rPh>
    <rPh sb="15" eb="17">
      <t>スイケイ</t>
    </rPh>
    <rPh sb="22" eb="24">
      <t>シサン</t>
    </rPh>
    <rPh sb="25" eb="26">
      <t>オコナ</t>
    </rPh>
    <phoneticPr fontId="1"/>
  </si>
  <si>
    <t>1,4</t>
    <phoneticPr fontId="1"/>
  </si>
  <si>
    <t>7,8,28</t>
    <phoneticPr fontId="1"/>
  </si>
  <si>
    <t>計画期間に関わらず、可能な限りでの長期目標（30～50年超）が記載がある</t>
    <rPh sb="0" eb="2">
      <t>ケイカク</t>
    </rPh>
    <rPh sb="2" eb="4">
      <t>キカン</t>
    </rPh>
    <rPh sb="5" eb="6">
      <t>カカ</t>
    </rPh>
    <rPh sb="10" eb="12">
      <t>カノウ</t>
    </rPh>
    <rPh sb="13" eb="14">
      <t>カギ</t>
    </rPh>
    <rPh sb="17" eb="19">
      <t>チョウキ</t>
    </rPh>
    <rPh sb="19" eb="21">
      <t>モクヒョウ</t>
    </rPh>
    <rPh sb="27" eb="28">
      <t>ネン</t>
    </rPh>
    <rPh sb="28" eb="29">
      <t>チョウ</t>
    </rPh>
    <rPh sb="31" eb="33">
      <t>キサイ</t>
    </rPh>
    <phoneticPr fontId="1"/>
  </si>
  <si>
    <t>1,4,13</t>
    <phoneticPr fontId="1"/>
  </si>
  <si>
    <t>6,8,28</t>
    <phoneticPr fontId="1"/>
  </si>
  <si>
    <t>計画期間内に実施する主な投資の内容（施設名、時期、金額など）について記載がある</t>
    <phoneticPr fontId="1"/>
  </si>
  <si>
    <t>4,5</t>
    <phoneticPr fontId="1"/>
  </si>
  <si>
    <t>27,28</t>
    <phoneticPr fontId="1"/>
  </si>
  <si>
    <t>民間活用に関する事項について記載がある</t>
    <phoneticPr fontId="1"/>
  </si>
  <si>
    <t>1,3,4,8,13</t>
    <phoneticPr fontId="1"/>
  </si>
  <si>
    <t>27,38</t>
    <phoneticPr fontId="1"/>
  </si>
  <si>
    <t>施設・設備の統廃合に関する事項について記載がある</t>
    <phoneticPr fontId="1"/>
  </si>
  <si>
    <t>4,8,12</t>
    <phoneticPr fontId="1"/>
  </si>
  <si>
    <t>6,30,39</t>
    <phoneticPr fontId="1"/>
  </si>
  <si>
    <t>施設・設備の合理化に関する事項について記載がある</t>
    <phoneticPr fontId="1"/>
  </si>
  <si>
    <t>6,30,40</t>
    <phoneticPr fontId="1"/>
  </si>
  <si>
    <t>施設・設備の長寿命化等の投資の平準化に関する事項について記載がある</t>
    <phoneticPr fontId="1"/>
  </si>
  <si>
    <t>4,5,8</t>
    <phoneticPr fontId="1"/>
  </si>
  <si>
    <t>6,30</t>
    <phoneticPr fontId="1"/>
  </si>
  <si>
    <t>広域化・共同化・最適化に関する事項について記載がある</t>
    <rPh sb="4" eb="7">
      <t>キョウドウカ</t>
    </rPh>
    <rPh sb="8" eb="11">
      <t>サイテキカ</t>
    </rPh>
    <phoneticPr fontId="1"/>
  </si>
  <si>
    <t>防災・安全対策に関する事項について記載がある</t>
    <phoneticPr fontId="1"/>
  </si>
  <si>
    <t>投資額の合理化等の取組について、厚生労働省から示されているアセットマネジメントを活用している</t>
    <rPh sb="0" eb="3">
      <t>トウシガク</t>
    </rPh>
    <rPh sb="4" eb="7">
      <t>ゴウリカ</t>
    </rPh>
    <rPh sb="7" eb="8">
      <t>トウ</t>
    </rPh>
    <rPh sb="9" eb="11">
      <t>トリクミ</t>
    </rPh>
    <rPh sb="16" eb="18">
      <t>コウセイ</t>
    </rPh>
    <rPh sb="18" eb="21">
      <t>ロウドウショウ</t>
    </rPh>
    <rPh sb="23" eb="24">
      <t>シメ</t>
    </rPh>
    <rPh sb="40" eb="42">
      <t>カツヨウ</t>
    </rPh>
    <phoneticPr fontId="1"/>
  </si>
  <si>
    <t>1,4,5,11</t>
    <phoneticPr fontId="1"/>
  </si>
  <si>
    <t>10,39</t>
    <phoneticPr fontId="1"/>
  </si>
  <si>
    <t>その他の投資に関する事項について記載がある</t>
    <rPh sb="2" eb="3">
      <t>ホカ</t>
    </rPh>
    <rPh sb="4" eb="6">
      <t>トウシ</t>
    </rPh>
    <rPh sb="7" eb="8">
      <t>カン</t>
    </rPh>
    <rPh sb="10" eb="12">
      <t>ジコウ</t>
    </rPh>
    <phoneticPr fontId="1"/>
  </si>
  <si>
    <t>7,30,40</t>
    <phoneticPr fontId="1"/>
  </si>
  <si>
    <t>「投資・財政計画」（収支計画）に未反映の取組や今後検討予定の取組について記載がある</t>
    <phoneticPr fontId="1"/>
  </si>
  <si>
    <t>財源についての説明</t>
    <rPh sb="0" eb="2">
      <t>ザイゲン</t>
    </rPh>
    <rPh sb="7" eb="9">
      <t>セツメイ</t>
    </rPh>
    <phoneticPr fontId="1"/>
  </si>
  <si>
    <t>財源の目標（料金回収率や経費回収率等）について、考え方も含め、記載がある</t>
    <rPh sb="6" eb="8">
      <t>リョウキン</t>
    </rPh>
    <rPh sb="8" eb="11">
      <t>カイシュウリツ</t>
    </rPh>
    <rPh sb="12" eb="14">
      <t>ケイヒ</t>
    </rPh>
    <rPh sb="14" eb="17">
      <t>カイシュウリツ</t>
    </rPh>
    <rPh sb="17" eb="18">
      <t>トウ</t>
    </rPh>
    <phoneticPr fontId="1"/>
  </si>
  <si>
    <t>7,8,33</t>
    <phoneticPr fontId="1"/>
  </si>
  <si>
    <t>1,4,5</t>
    <phoneticPr fontId="1"/>
  </si>
  <si>
    <t>7,8,32,33</t>
    <phoneticPr fontId="1"/>
  </si>
  <si>
    <t>1,4,5,13</t>
    <phoneticPr fontId="1"/>
  </si>
  <si>
    <t>7,8,32</t>
    <phoneticPr fontId="1"/>
  </si>
  <si>
    <t>財源（料金、企業債、繰入金、国庫補助等）の積算の考え方等について記載がある</t>
    <phoneticPr fontId="1"/>
  </si>
  <si>
    <t>7,27,32,33,34,41,42</t>
    <phoneticPr fontId="1"/>
  </si>
  <si>
    <t>資産維持費について反映している</t>
    <rPh sb="0" eb="2">
      <t>シサン</t>
    </rPh>
    <rPh sb="2" eb="5">
      <t>イジヒ</t>
    </rPh>
    <rPh sb="9" eb="11">
      <t>ハンエイ</t>
    </rPh>
    <phoneticPr fontId="1"/>
  </si>
  <si>
    <t>料金や資産の有効活用に関する事項について記載がある</t>
    <phoneticPr fontId="1"/>
  </si>
  <si>
    <t>5,6,10</t>
    <phoneticPr fontId="1"/>
  </si>
  <si>
    <t>その他の財源に関する事項について記載がある</t>
    <rPh sb="7" eb="8">
      <t>カン</t>
    </rPh>
    <phoneticPr fontId="1"/>
  </si>
  <si>
    <t>7,42</t>
    <phoneticPr fontId="1"/>
  </si>
  <si>
    <t>投資以外の経費についての説明</t>
    <rPh sb="0" eb="2">
      <t>トウシ</t>
    </rPh>
    <rPh sb="2" eb="4">
      <t>イガイ</t>
    </rPh>
    <rPh sb="5" eb="7">
      <t>ケイヒ</t>
    </rPh>
    <rPh sb="12" eb="14">
      <t>セツメイ</t>
    </rPh>
    <phoneticPr fontId="1"/>
  </si>
  <si>
    <t>収支計画の策定に当たって反映した取組</t>
    <phoneticPr fontId="1"/>
  </si>
  <si>
    <t>投資以外の経費（委託料、修繕費、動力費、人件費など）の積算の考え方等について記載がある</t>
    <phoneticPr fontId="1"/>
  </si>
  <si>
    <t>委託料・修繕費・動力費・職員給与費の削減に関する事項について記載がある</t>
    <phoneticPr fontId="1"/>
  </si>
  <si>
    <t>8,12</t>
    <phoneticPr fontId="1"/>
  </si>
  <si>
    <t>その他の投資以外の経費に関する事項について記載がある</t>
    <rPh sb="2" eb="3">
      <t>タ</t>
    </rPh>
    <rPh sb="4" eb="6">
      <t>トウシ</t>
    </rPh>
    <rPh sb="6" eb="8">
      <t>イガイ</t>
    </rPh>
    <rPh sb="9" eb="11">
      <t>ケイヒ</t>
    </rPh>
    <rPh sb="12" eb="13">
      <t>カン</t>
    </rPh>
    <rPh sb="15" eb="17">
      <t>ジコウ</t>
    </rPh>
    <phoneticPr fontId="1"/>
  </si>
  <si>
    <t>7,35</t>
    <phoneticPr fontId="1"/>
  </si>
  <si>
    <t>その他</t>
    <rPh sb="2" eb="3">
      <t>タ</t>
    </rPh>
    <phoneticPr fontId="1"/>
  </si>
  <si>
    <t>経営戦略の事後検証、改定等に関する事項について記載がある</t>
    <rPh sb="0" eb="2">
      <t>ケイエイ</t>
    </rPh>
    <rPh sb="2" eb="4">
      <t>センリャク</t>
    </rPh>
    <rPh sb="5" eb="7">
      <t>ジゴ</t>
    </rPh>
    <rPh sb="7" eb="9">
      <t>ケンショウ</t>
    </rPh>
    <rPh sb="12" eb="13">
      <t>ナド</t>
    </rPh>
    <rPh sb="14" eb="15">
      <t>カン</t>
    </rPh>
    <rPh sb="17" eb="19">
      <t>ジコウ</t>
    </rPh>
    <rPh sb="23" eb="25">
      <t>キサイ</t>
    </rPh>
    <phoneticPr fontId="1"/>
  </si>
  <si>
    <t>1,2,10,11</t>
    <phoneticPr fontId="1"/>
  </si>
  <si>
    <t>10,42,43</t>
    <phoneticPr fontId="1"/>
  </si>
  <si>
    <t>　※　「GL関連頁」には各項目における「経営戦略策定・改定ガイドライン」の関連頁を、同様に「MA関連頁」には各項目における「経営戦略策定・改定マニュアル」の関連頁を記載している。</t>
    <rPh sb="6" eb="8">
      <t>カンレン</t>
    </rPh>
    <rPh sb="8" eb="9">
      <t>ページ</t>
    </rPh>
    <rPh sb="12" eb="13">
      <t>カク</t>
    </rPh>
    <rPh sb="13" eb="15">
      <t>コウモク</t>
    </rPh>
    <rPh sb="20" eb="22">
      <t>ケイエイ</t>
    </rPh>
    <rPh sb="22" eb="24">
      <t>センリャク</t>
    </rPh>
    <rPh sb="24" eb="26">
      <t>サクテイ</t>
    </rPh>
    <rPh sb="27" eb="29">
      <t>カイテイ</t>
    </rPh>
    <rPh sb="37" eb="39">
      <t>カンレン</t>
    </rPh>
    <rPh sb="39" eb="40">
      <t>ページ</t>
    </rPh>
    <rPh sb="42" eb="44">
      <t>ドウヨウ</t>
    </rPh>
    <rPh sb="48" eb="50">
      <t>カンレン</t>
    </rPh>
    <rPh sb="50" eb="51">
      <t>ページ</t>
    </rPh>
    <rPh sb="54" eb="55">
      <t>カク</t>
    </rPh>
    <rPh sb="55" eb="57">
      <t>コウモク</t>
    </rPh>
    <rPh sb="62" eb="64">
      <t>ケイエイ</t>
    </rPh>
    <rPh sb="64" eb="66">
      <t>センリャク</t>
    </rPh>
    <rPh sb="66" eb="68">
      <t>サクテイ</t>
    </rPh>
    <rPh sb="69" eb="71">
      <t>カイテイ</t>
    </rPh>
    <rPh sb="78" eb="80">
      <t>カンレン</t>
    </rPh>
    <rPh sb="80" eb="81">
      <t>ページ</t>
    </rPh>
    <rPh sb="82" eb="84">
      <t>キサイ</t>
    </rPh>
    <phoneticPr fontId="1"/>
  </si>
  <si>
    <t>　※　「該当箇所等」欄には、経営戦略中の該当する記載のある箇所を「○○ページ○○行目」のように記載すること。</t>
  </si>
  <si>
    <t>　※　項目番号５については、「計画期間」を記載すること。やむを得ず１０年未満とする場合にはその理由について「該当箇所等」に記載するとともに、項目番号６についても記載すること。　</t>
    <rPh sb="5" eb="7">
      <t>バンゴウ</t>
    </rPh>
    <rPh sb="70" eb="72">
      <t>コウモク</t>
    </rPh>
    <rPh sb="72" eb="74">
      <t>バンゴウ</t>
    </rPh>
    <rPh sb="80" eb="82">
      <t>キサイ</t>
    </rPh>
    <phoneticPr fontId="1"/>
  </si>
  <si>
    <t>担当課名</t>
    <rPh sb="0" eb="3">
      <t>タントウカ</t>
    </rPh>
    <rPh sb="3" eb="4">
      <t>メイ</t>
    </rPh>
    <phoneticPr fontId="1"/>
  </si>
  <si>
    <t>　※　項目番号16については、次の改定時期を「令和○年○月」のように記載すること。</t>
    <rPh sb="5" eb="7">
      <t>バンゴウ</t>
    </rPh>
    <rPh sb="15" eb="16">
      <t>ツギ</t>
    </rPh>
    <rPh sb="17" eb="19">
      <t>カイテイ</t>
    </rPh>
    <rPh sb="19" eb="21">
      <t>ジキ</t>
    </rPh>
    <rPh sb="23" eb="25">
      <t>レイワ</t>
    </rPh>
    <rPh sb="26" eb="27">
      <t>ネン</t>
    </rPh>
    <rPh sb="28" eb="29">
      <t>ガツ</t>
    </rPh>
    <phoneticPr fontId="1"/>
  </si>
  <si>
    <t>担当者名</t>
    <rPh sb="0" eb="3">
      <t>タントウシャ</t>
    </rPh>
    <rPh sb="3" eb="4">
      <t>メイ</t>
    </rPh>
    <phoneticPr fontId="1"/>
  </si>
  <si>
    <t>　※　質の高い経営戦略となるよう、令和７年度までに項目番号２から４までの全てと、９から14までのうち少なくとも１つを満たすこと。</t>
    <phoneticPr fontId="1"/>
  </si>
  <si>
    <t>メールアドレス</t>
    <phoneticPr fontId="1"/>
  </si>
  <si>
    <t>水道事業（上水道：末端給水）</t>
    <rPh sb="0" eb="2">
      <t>スイドウ</t>
    </rPh>
    <rPh sb="2" eb="4">
      <t>ジギョウ</t>
    </rPh>
    <rPh sb="5" eb="8">
      <t>ジョウスイドウ</t>
    </rPh>
    <rPh sb="9" eb="11">
      <t>マッタン</t>
    </rPh>
    <rPh sb="11" eb="13">
      <t>キュウスイ</t>
    </rPh>
    <phoneticPr fontId="4"/>
  </si>
  <si>
    <t>水道事業（上水道：用水供給）</t>
    <rPh sb="0" eb="2">
      <t>スイドウ</t>
    </rPh>
    <rPh sb="2" eb="4">
      <t>ジギョウ</t>
    </rPh>
    <rPh sb="5" eb="8">
      <t>ジョウスイドウ</t>
    </rPh>
    <rPh sb="9" eb="11">
      <t>ヨウスイ</t>
    </rPh>
    <rPh sb="11" eb="13">
      <t>キョウキュウ</t>
    </rPh>
    <phoneticPr fontId="4"/>
  </si>
  <si>
    <t>水道事業（簡易水道：法適用）</t>
    <rPh sb="0" eb="2">
      <t>スイドウ</t>
    </rPh>
    <rPh sb="2" eb="4">
      <t>ジギョウ</t>
    </rPh>
    <rPh sb="5" eb="7">
      <t>カンイ</t>
    </rPh>
    <rPh sb="7" eb="9">
      <t>スイドウ</t>
    </rPh>
    <rPh sb="10" eb="11">
      <t>ホウ</t>
    </rPh>
    <rPh sb="11" eb="13">
      <t>テキヨウ</t>
    </rPh>
    <phoneticPr fontId="4"/>
  </si>
  <si>
    <t>水道事業（簡易水道：法非適用）</t>
    <rPh sb="0" eb="2">
      <t>スイドウ</t>
    </rPh>
    <rPh sb="2" eb="4">
      <t>ジギョウ</t>
    </rPh>
    <rPh sb="5" eb="7">
      <t>カンイ</t>
    </rPh>
    <rPh sb="7" eb="9">
      <t>スイドウ</t>
    </rPh>
    <rPh sb="10" eb="11">
      <t>ホウ</t>
    </rPh>
    <rPh sb="11" eb="12">
      <t>ヒ</t>
    </rPh>
    <rPh sb="12" eb="14">
      <t>テキヨウ</t>
    </rPh>
    <phoneticPr fontId="4"/>
  </si>
  <si>
    <t>経営戦略確認リスト（下水道事業）</t>
    <rPh sb="10" eb="13">
      <t>ゲスイドウ</t>
    </rPh>
    <rPh sb="13" eb="15">
      <t>ジギョウ</t>
    </rPh>
    <phoneticPr fontId="1"/>
  </si>
  <si>
    <t>項目番号</t>
    <rPh sb="0" eb="2">
      <t>コウモク</t>
    </rPh>
    <rPh sb="2" eb="4">
      <t>バンゴウ</t>
    </rPh>
    <phoneticPr fontId="1"/>
  </si>
  <si>
    <t>5,48</t>
  </si>
  <si>
    <t>今後の人口減少等を加味した使用料収入を反映している</t>
    <phoneticPr fontId="1"/>
  </si>
  <si>
    <t>2.5,11,14</t>
  </si>
  <si>
    <t>5,6,70</t>
  </si>
  <si>
    <t>4,7,14</t>
    <phoneticPr fontId="1"/>
  </si>
  <si>
    <t>6,66</t>
    <phoneticPr fontId="1"/>
  </si>
  <si>
    <t>5,11</t>
  </si>
  <si>
    <t>1,3,15</t>
    <phoneticPr fontId="1"/>
  </si>
  <si>
    <t>6,7,53</t>
  </si>
  <si>
    <t>使用料改定の実施を反映している</t>
  </si>
  <si>
    <t>7,70</t>
    <phoneticPr fontId="1"/>
  </si>
  <si>
    <t>資産の有効活用等による収入増加の取組について記載がある</t>
  </si>
  <si>
    <t>1,3,4,8,9</t>
    <phoneticPr fontId="1"/>
  </si>
  <si>
    <t>53,68</t>
  </si>
  <si>
    <t>ストックマネジメントの実施を反映している</t>
    <rPh sb="11" eb="13">
      <t>ジッシ</t>
    </rPh>
    <rPh sb="14" eb="16">
      <t>ハンエイ</t>
    </rPh>
    <phoneticPr fontId="1"/>
  </si>
  <si>
    <t>53,68,69</t>
  </si>
  <si>
    <t>収支均衡となっていない場合、収支ギャップの解消に向けた取組の方向性や検討体制・スケジュールについて記載がある</t>
    <rPh sb="0" eb="2">
      <t>シュウシ</t>
    </rPh>
    <rPh sb="2" eb="4">
      <t>キンコウ</t>
    </rPh>
    <rPh sb="11" eb="13">
      <t>バアイ</t>
    </rPh>
    <rPh sb="30" eb="32">
      <t>ジッシ</t>
    </rPh>
    <rPh sb="33" eb="35">
      <t>リョウキン</t>
    </rPh>
    <rPh sb="35" eb="37">
      <t>カイテイ</t>
    </rPh>
    <rPh sb="38" eb="41">
      <t>コウイキカ</t>
    </rPh>
    <rPh sb="42" eb="44">
      <t>ミンカン</t>
    </rPh>
    <rPh sb="44" eb="46">
      <t>カツヨウ</t>
    </rPh>
    <rPh sb="47" eb="50">
      <t>コウリツカ</t>
    </rPh>
    <rPh sb="51" eb="53">
      <t>ジギョウハイチトウ</t>
    </rPh>
    <phoneticPr fontId="1"/>
  </si>
  <si>
    <t>2,3,8,10,11</t>
    <phoneticPr fontId="1"/>
  </si>
  <si>
    <t>7,53</t>
  </si>
  <si>
    <t>毎年度の進捗管理（モニタリング）と少なくとも５年に１回の頻度での見直し（ローリング）等の経営戦略の事後検証、改定の実施について記載がある</t>
    <rPh sb="0" eb="3">
      <t>マイネンド</t>
    </rPh>
    <rPh sb="17" eb="18">
      <t>スク</t>
    </rPh>
    <rPh sb="23" eb="24">
      <t>ネン</t>
    </rPh>
    <rPh sb="26" eb="27">
      <t>カイ</t>
    </rPh>
    <rPh sb="28" eb="30">
      <t>ヒンド</t>
    </rPh>
    <rPh sb="54" eb="56">
      <t>カイテイ</t>
    </rPh>
    <rPh sb="57" eb="59">
      <t>ジッシ</t>
    </rPh>
    <phoneticPr fontId="1"/>
  </si>
  <si>
    <t>10,72</t>
  </si>
  <si>
    <t>2,10</t>
  </si>
  <si>
    <t>処理区域内人口の予測について、予測の方法（考え方）も含め、記載がある</t>
    <rPh sb="0" eb="2">
      <t>ショリ</t>
    </rPh>
    <rPh sb="2" eb="5">
      <t>クイキナイ</t>
    </rPh>
    <rPh sb="5" eb="7">
      <t>ジンコウ</t>
    </rPh>
    <rPh sb="8" eb="10">
      <t>ヨソク</t>
    </rPh>
    <phoneticPr fontId="1"/>
  </si>
  <si>
    <t>5,48,49</t>
    <phoneticPr fontId="1"/>
  </si>
  <si>
    <t>有収水量の予測について、予測の方法（考え方）も含め、記載がある</t>
    <rPh sb="0" eb="2">
      <t>ユウシュウ</t>
    </rPh>
    <rPh sb="2" eb="4">
      <t>スイリョウ</t>
    </rPh>
    <rPh sb="5" eb="7">
      <t>ヨソク</t>
    </rPh>
    <phoneticPr fontId="1"/>
  </si>
  <si>
    <t>5,49</t>
    <phoneticPr fontId="1"/>
  </si>
  <si>
    <t>使用料収入の見通しについて、予測の方法（考え方）も含め、記載がある</t>
    <rPh sb="0" eb="3">
      <t>シヨウリョウ</t>
    </rPh>
    <rPh sb="3" eb="5">
      <t>シュウニュウ</t>
    </rPh>
    <phoneticPr fontId="1"/>
  </si>
  <si>
    <t>5,50</t>
    <phoneticPr fontId="1"/>
  </si>
  <si>
    <t>施設の見通しについて、予測の方法（考え方）も含め、記載がある</t>
    <rPh sb="0" eb="2">
      <t>シセツ</t>
    </rPh>
    <rPh sb="3" eb="5">
      <t>ミトオ</t>
    </rPh>
    <rPh sb="11" eb="13">
      <t>ヨソク</t>
    </rPh>
    <phoneticPr fontId="1"/>
  </si>
  <si>
    <t>3,4,14,15</t>
    <phoneticPr fontId="1"/>
  </si>
  <si>
    <t>6,51</t>
    <phoneticPr fontId="1"/>
  </si>
  <si>
    <t>組織の見通しについて、予測の方法（考え方）も含め、記載がある</t>
    <rPh sb="0" eb="2">
      <t>ソシキ</t>
    </rPh>
    <rPh sb="3" eb="5">
      <t>ミトオ</t>
    </rPh>
    <rPh sb="11" eb="13">
      <t>ヨソク</t>
    </rPh>
    <phoneticPr fontId="1"/>
  </si>
  <si>
    <t>5,52</t>
    <phoneticPr fontId="1"/>
  </si>
  <si>
    <t>5,6,7,8,53</t>
    <phoneticPr fontId="1"/>
  </si>
  <si>
    <t>投資の目標（更新率や老朽化率、耐震化率等）に関する事項について記載がある</t>
    <rPh sb="6" eb="8">
      <t>コウシン</t>
    </rPh>
    <rPh sb="8" eb="9">
      <t>リツ</t>
    </rPh>
    <rPh sb="10" eb="13">
      <t>ロウキュウカ</t>
    </rPh>
    <rPh sb="13" eb="14">
      <t>リツ</t>
    </rPh>
    <rPh sb="15" eb="18">
      <t>タイシンカ</t>
    </rPh>
    <rPh sb="18" eb="19">
      <t>リツ</t>
    </rPh>
    <rPh sb="19" eb="20">
      <t>トウ</t>
    </rPh>
    <phoneticPr fontId="1"/>
  </si>
  <si>
    <t>4,14</t>
    <phoneticPr fontId="1"/>
  </si>
  <si>
    <t>6,8,66</t>
    <phoneticPr fontId="1"/>
  </si>
  <si>
    <t>7,8,66</t>
    <phoneticPr fontId="1"/>
  </si>
  <si>
    <t>計画期間に関わらず、可能な限りでの長期目標（30～50年超）が記載がある</t>
    <rPh sb="0" eb="2">
      <t>ケイカク</t>
    </rPh>
    <rPh sb="2" eb="4">
      <t>キカン</t>
    </rPh>
    <rPh sb="5" eb="6">
      <t>カカ</t>
    </rPh>
    <rPh sb="10" eb="12">
      <t>カノウ</t>
    </rPh>
    <rPh sb="13" eb="14">
      <t>カギ</t>
    </rPh>
    <rPh sb="17" eb="19">
      <t>チョウキ</t>
    </rPh>
    <rPh sb="19" eb="21">
      <t>モクヒョウ</t>
    </rPh>
    <rPh sb="27" eb="28">
      <t>ネン</t>
    </rPh>
    <rPh sb="28" eb="29">
      <t>チョウ</t>
    </rPh>
    <phoneticPr fontId="1"/>
  </si>
  <si>
    <t>管渠、処理場等の建設・更新に関する事項について記載がある</t>
    <rPh sb="0" eb="2">
      <t>カンキョ</t>
    </rPh>
    <phoneticPr fontId="1"/>
  </si>
  <si>
    <t>4,14,15</t>
    <phoneticPr fontId="1"/>
  </si>
  <si>
    <t>1,3,4,8</t>
    <phoneticPr fontId="1"/>
  </si>
  <si>
    <t>投資の平準化に関する事項について記載がある</t>
    <phoneticPr fontId="1"/>
  </si>
  <si>
    <t>4,5,8,14</t>
    <phoneticPr fontId="1"/>
  </si>
  <si>
    <t>民間活用（PPP/PFIなど）に関する事項について記載がある</t>
    <rPh sb="16" eb="17">
      <t>カン</t>
    </rPh>
    <rPh sb="19" eb="21">
      <t>ジコウ</t>
    </rPh>
    <phoneticPr fontId="1"/>
  </si>
  <si>
    <t>投資額の合理化等の取組について、国土交通省から示されているストックマネジメントを活用している</t>
    <rPh sb="16" eb="18">
      <t>コクド</t>
    </rPh>
    <rPh sb="18" eb="21">
      <t>コウツウショウ</t>
    </rPh>
    <phoneticPr fontId="1"/>
  </si>
  <si>
    <t>その他の投資に関する事項について記載がある</t>
    <phoneticPr fontId="1"/>
  </si>
  <si>
    <t>7,66</t>
    <phoneticPr fontId="1"/>
  </si>
  <si>
    <t>今後の投資についての考え方・検討状況</t>
    <phoneticPr fontId="1"/>
  </si>
  <si>
    <t>68,69</t>
    <phoneticPr fontId="1"/>
  </si>
  <si>
    <t>6,68,69</t>
    <phoneticPr fontId="1"/>
  </si>
  <si>
    <t>財源の目標（使用料回収率や経費回収率等）に関する事項について記載がある</t>
    <rPh sb="6" eb="9">
      <t>シヨウリョウ</t>
    </rPh>
    <rPh sb="9" eb="12">
      <t>カイシュウリツ</t>
    </rPh>
    <rPh sb="13" eb="15">
      <t>ケイヒ</t>
    </rPh>
    <rPh sb="15" eb="18">
      <t>カイシュウリツ</t>
    </rPh>
    <rPh sb="18" eb="19">
      <t>トウ</t>
    </rPh>
    <phoneticPr fontId="1"/>
  </si>
  <si>
    <t>7,8,67,68</t>
    <phoneticPr fontId="1"/>
  </si>
  <si>
    <t>7,8,67</t>
    <phoneticPr fontId="1"/>
  </si>
  <si>
    <t>使用料収入の見通し、使用料の見直しに関する事項について記載がある</t>
    <rPh sb="21" eb="23">
      <t>ジコウ</t>
    </rPh>
    <phoneticPr fontId="1"/>
  </si>
  <si>
    <t>3,5,6,8,14</t>
    <phoneticPr fontId="1"/>
  </si>
  <si>
    <t>7,67</t>
    <phoneticPr fontId="1"/>
  </si>
  <si>
    <t>資産維持費について反映している</t>
    <rPh sb="9" eb="11">
      <t>ハンエイ</t>
    </rPh>
    <phoneticPr fontId="1"/>
  </si>
  <si>
    <t>←水道、下水のみ</t>
    <rPh sb="1" eb="3">
      <t>スイドウ</t>
    </rPh>
    <rPh sb="4" eb="6">
      <t>ゲスイ</t>
    </rPh>
    <phoneticPr fontId="1"/>
  </si>
  <si>
    <t>企業債に関する事項について記載がある</t>
    <phoneticPr fontId="1"/>
  </si>
  <si>
    <t>繰入金に関する事項について記載がある</t>
    <phoneticPr fontId="1"/>
  </si>
  <si>
    <t>資産の有効活用等による収入増加の取組に関する事項について記載がある</t>
    <rPh sb="7" eb="8">
      <t>トウ</t>
    </rPh>
    <rPh sb="11" eb="13">
      <t>シュウニュウ</t>
    </rPh>
    <rPh sb="13" eb="15">
      <t>ゾウカ</t>
    </rPh>
    <rPh sb="16" eb="18">
      <t>トリクミ</t>
    </rPh>
    <phoneticPr fontId="1"/>
  </si>
  <si>
    <t>その他の財源に関する事項について記載がある</t>
    <phoneticPr fontId="1"/>
  </si>
  <si>
    <t>今後の財源についての考え方・検討状況</t>
    <phoneticPr fontId="1"/>
  </si>
  <si>
    <t>使用料の見直しに関する事項について記載がある</t>
    <rPh sb="11" eb="13">
      <t>ジコウ</t>
    </rPh>
    <phoneticPr fontId="1"/>
  </si>
  <si>
    <t>資産の有効活用等による収入増加の取組について記載がある</t>
    <rPh sb="3" eb="5">
      <t>ユウコウ</t>
    </rPh>
    <rPh sb="7" eb="8">
      <t>トウ</t>
    </rPh>
    <phoneticPr fontId="1"/>
  </si>
  <si>
    <t>民間活用（民間委託、指定管理者制度、PPP/PFIなど）の実施に関する事項について記載がある</t>
    <rPh sb="29" eb="31">
      <t>ジッシ</t>
    </rPh>
    <rPh sb="32" eb="33">
      <t>カン</t>
    </rPh>
    <rPh sb="35" eb="37">
      <t>ジコウ</t>
    </rPh>
    <phoneticPr fontId="1"/>
  </si>
  <si>
    <t>1,3,4,9</t>
    <phoneticPr fontId="1"/>
  </si>
  <si>
    <t>職員給与費、動力費、薬品費、修繕費、委託費に関する事項について記載がある</t>
    <phoneticPr fontId="1"/>
  </si>
  <si>
    <t>8,11</t>
    <phoneticPr fontId="1"/>
  </si>
  <si>
    <t>その他の投資以外の経費に関する事項について記載がある</t>
    <phoneticPr fontId="1"/>
  </si>
  <si>
    <t>7,72</t>
    <phoneticPr fontId="1"/>
  </si>
  <si>
    <t>今後の投資以外の経費についての考え方・検討状況</t>
    <phoneticPr fontId="1"/>
  </si>
  <si>
    <t>民間活用（民間委託、指定管理者制度、PPP/PFIなど）に関する事項について記載がある</t>
    <rPh sb="29" eb="31">
      <t>ジコウ</t>
    </rPh>
    <phoneticPr fontId="1"/>
  </si>
  <si>
    <t>8,9</t>
    <phoneticPr fontId="1"/>
  </si>
  <si>
    <t>10,72</t>
    <phoneticPr fontId="1"/>
  </si>
  <si>
    <t>下水道事業（公共下水道：法適用）</t>
    <rPh sb="0" eb="3">
      <t>ゲスイドウ</t>
    </rPh>
    <rPh sb="3" eb="5">
      <t>ジギョウ</t>
    </rPh>
    <rPh sb="6" eb="8">
      <t>コウキョウ</t>
    </rPh>
    <rPh sb="8" eb="11">
      <t>ゲスイドウ</t>
    </rPh>
    <phoneticPr fontId="4"/>
  </si>
  <si>
    <t>下水道事業（公共下水道：法非適用）</t>
    <rPh sb="0" eb="3">
      <t>ゲスイドウ</t>
    </rPh>
    <rPh sb="3" eb="5">
      <t>ジギョウ</t>
    </rPh>
    <rPh sb="6" eb="8">
      <t>コウキョウ</t>
    </rPh>
    <rPh sb="8" eb="11">
      <t>ゲスイドウ</t>
    </rPh>
    <phoneticPr fontId="4"/>
  </si>
  <si>
    <t>下水道事業（特定公共下水道：法適用）</t>
    <rPh sb="0" eb="3">
      <t>ゲスイドウ</t>
    </rPh>
    <rPh sb="3" eb="5">
      <t>ジギョウ</t>
    </rPh>
    <rPh sb="6" eb="8">
      <t>トクテイ</t>
    </rPh>
    <rPh sb="8" eb="10">
      <t>コウキョウ</t>
    </rPh>
    <rPh sb="10" eb="13">
      <t>ゲスイドウ</t>
    </rPh>
    <phoneticPr fontId="4"/>
  </si>
  <si>
    <t>下水道事業（特定公共下水道：法非適用）</t>
    <rPh sb="0" eb="3">
      <t>ゲスイドウ</t>
    </rPh>
    <rPh sb="3" eb="5">
      <t>ジギョウ</t>
    </rPh>
    <rPh sb="6" eb="8">
      <t>トクテイ</t>
    </rPh>
    <rPh sb="8" eb="10">
      <t>コウキョウ</t>
    </rPh>
    <rPh sb="10" eb="13">
      <t>ゲスイドウ</t>
    </rPh>
    <phoneticPr fontId="4"/>
  </si>
  <si>
    <t>下水道事業（流域下水道：法適用）</t>
    <rPh sb="6" eb="8">
      <t>リュウイキ</t>
    </rPh>
    <rPh sb="8" eb="11">
      <t>ゲスイドウ</t>
    </rPh>
    <phoneticPr fontId="4"/>
  </si>
  <si>
    <t>下水道事業（流域下水道：法非適用）</t>
    <rPh sb="6" eb="8">
      <t>リュウイキ</t>
    </rPh>
    <rPh sb="8" eb="11">
      <t>ゲスイドウ</t>
    </rPh>
    <phoneticPr fontId="4"/>
  </si>
  <si>
    <t>下水道事業（特定環境保全公共下水道：法適用）</t>
    <rPh sb="6" eb="8">
      <t>トクテイ</t>
    </rPh>
    <rPh sb="8" eb="10">
      <t>カンキョウ</t>
    </rPh>
    <rPh sb="10" eb="12">
      <t>ホゼン</t>
    </rPh>
    <rPh sb="12" eb="14">
      <t>コウキョウ</t>
    </rPh>
    <rPh sb="14" eb="17">
      <t>ゲスイドウ</t>
    </rPh>
    <phoneticPr fontId="4"/>
  </si>
  <si>
    <t>下水道事業（特定環境保全公共下水道：法非適用）</t>
    <rPh sb="6" eb="8">
      <t>トクテイ</t>
    </rPh>
    <rPh sb="8" eb="10">
      <t>カンキョウ</t>
    </rPh>
    <rPh sb="10" eb="12">
      <t>ホゼン</t>
    </rPh>
    <rPh sb="12" eb="14">
      <t>コウキョウ</t>
    </rPh>
    <rPh sb="14" eb="17">
      <t>ゲスイドウ</t>
    </rPh>
    <phoneticPr fontId="4"/>
  </si>
  <si>
    <t>下水道事業（農業集落排水施設：法適用）</t>
    <rPh sb="6" eb="8">
      <t>ノウギョウ</t>
    </rPh>
    <rPh sb="8" eb="10">
      <t>シュウラク</t>
    </rPh>
    <rPh sb="10" eb="12">
      <t>ハイスイ</t>
    </rPh>
    <rPh sb="12" eb="14">
      <t>シセツ</t>
    </rPh>
    <phoneticPr fontId="4"/>
  </si>
  <si>
    <t>下水道事業（農業集落排水施設：法非適用）</t>
    <rPh sb="6" eb="8">
      <t>ノウギョウ</t>
    </rPh>
    <rPh sb="8" eb="10">
      <t>シュウラク</t>
    </rPh>
    <rPh sb="10" eb="12">
      <t>ハイスイ</t>
    </rPh>
    <rPh sb="12" eb="14">
      <t>シセツ</t>
    </rPh>
    <phoneticPr fontId="4"/>
  </si>
  <si>
    <t>下水道事業（漁業集落排水施設：法適用）</t>
    <rPh sb="6" eb="8">
      <t>ギョギョウ</t>
    </rPh>
    <rPh sb="8" eb="10">
      <t>シュウラク</t>
    </rPh>
    <rPh sb="10" eb="12">
      <t>ハイスイ</t>
    </rPh>
    <rPh sb="12" eb="14">
      <t>シセツ</t>
    </rPh>
    <phoneticPr fontId="4"/>
  </si>
  <si>
    <t>下水道事業（漁業集落排水施設：法非適用）</t>
    <rPh sb="6" eb="8">
      <t>ギョギョウ</t>
    </rPh>
    <rPh sb="8" eb="10">
      <t>シュウラク</t>
    </rPh>
    <rPh sb="10" eb="12">
      <t>ハイスイ</t>
    </rPh>
    <rPh sb="12" eb="14">
      <t>シセツ</t>
    </rPh>
    <phoneticPr fontId="4"/>
  </si>
  <si>
    <t>下水道事業（林業集落排水施設：法適用）</t>
    <rPh sb="6" eb="8">
      <t>リンギョウ</t>
    </rPh>
    <rPh sb="8" eb="10">
      <t>シュウラク</t>
    </rPh>
    <rPh sb="10" eb="12">
      <t>ハイスイ</t>
    </rPh>
    <rPh sb="12" eb="14">
      <t>シセツ</t>
    </rPh>
    <phoneticPr fontId="4"/>
  </si>
  <si>
    <t>下水道事業（林業集落排水施設：法非適用）</t>
    <rPh sb="6" eb="8">
      <t>リンギョウ</t>
    </rPh>
    <rPh sb="8" eb="10">
      <t>シュウラク</t>
    </rPh>
    <rPh sb="10" eb="12">
      <t>ハイスイ</t>
    </rPh>
    <rPh sb="12" eb="14">
      <t>シセツ</t>
    </rPh>
    <phoneticPr fontId="4"/>
  </si>
  <si>
    <t>下水道事業（簡易排水施設：法適用）</t>
    <rPh sb="6" eb="8">
      <t>カンイ</t>
    </rPh>
    <rPh sb="8" eb="10">
      <t>ハイスイ</t>
    </rPh>
    <rPh sb="10" eb="12">
      <t>シセツ</t>
    </rPh>
    <phoneticPr fontId="4"/>
  </si>
  <si>
    <t>下水道事業（簡易排水施設：法非適用）</t>
    <rPh sb="6" eb="8">
      <t>カンイ</t>
    </rPh>
    <rPh sb="8" eb="10">
      <t>ハイスイ</t>
    </rPh>
    <rPh sb="10" eb="12">
      <t>シセツ</t>
    </rPh>
    <phoneticPr fontId="4"/>
  </si>
  <si>
    <t>下水道事業（小規模集合排水処理施設：法適用）</t>
    <rPh sb="6" eb="9">
      <t>ショウキボ</t>
    </rPh>
    <rPh sb="9" eb="11">
      <t>シュウゴウ</t>
    </rPh>
    <rPh sb="11" eb="13">
      <t>ハイスイ</t>
    </rPh>
    <rPh sb="13" eb="15">
      <t>ショリ</t>
    </rPh>
    <rPh sb="15" eb="17">
      <t>シセツ</t>
    </rPh>
    <phoneticPr fontId="4"/>
  </si>
  <si>
    <t>下水道事業（小規模集合排水処理施設：法非適用）</t>
    <rPh sb="6" eb="9">
      <t>ショウキボ</t>
    </rPh>
    <rPh sb="9" eb="11">
      <t>シュウゴウ</t>
    </rPh>
    <rPh sb="11" eb="13">
      <t>ハイスイ</t>
    </rPh>
    <rPh sb="13" eb="15">
      <t>ショリ</t>
    </rPh>
    <rPh sb="15" eb="17">
      <t>シセツ</t>
    </rPh>
    <phoneticPr fontId="4"/>
  </si>
  <si>
    <t>下水道事業（特定地域生活排水処理施設：法適用）</t>
    <rPh sb="6" eb="8">
      <t>トクテイ</t>
    </rPh>
    <rPh sb="8" eb="10">
      <t>チイキ</t>
    </rPh>
    <rPh sb="10" eb="12">
      <t>セイカツ</t>
    </rPh>
    <rPh sb="12" eb="14">
      <t>ハイスイ</t>
    </rPh>
    <rPh sb="14" eb="16">
      <t>ショリ</t>
    </rPh>
    <rPh sb="16" eb="18">
      <t>シセツ</t>
    </rPh>
    <phoneticPr fontId="4"/>
  </si>
  <si>
    <t>下水道事業（特定地域生活排水処理施設：法非適用）</t>
    <rPh sb="6" eb="8">
      <t>トクテイ</t>
    </rPh>
    <rPh sb="8" eb="10">
      <t>チイキ</t>
    </rPh>
    <rPh sb="10" eb="12">
      <t>セイカツ</t>
    </rPh>
    <rPh sb="12" eb="14">
      <t>ハイスイ</t>
    </rPh>
    <rPh sb="14" eb="16">
      <t>ショリ</t>
    </rPh>
    <rPh sb="16" eb="18">
      <t>シセツ</t>
    </rPh>
    <phoneticPr fontId="4"/>
  </si>
  <si>
    <t>下水道事業（個別排水処理施設：法適用）</t>
    <rPh sb="6" eb="8">
      <t>コベツ</t>
    </rPh>
    <rPh sb="8" eb="10">
      <t>ハイスイ</t>
    </rPh>
    <rPh sb="10" eb="12">
      <t>ショリ</t>
    </rPh>
    <rPh sb="12" eb="14">
      <t>シセツ</t>
    </rPh>
    <phoneticPr fontId="4"/>
  </si>
  <si>
    <t>下水道事業（個別排水処理施設：法非適用）</t>
    <rPh sb="6" eb="8">
      <t>コベツ</t>
    </rPh>
    <rPh sb="8" eb="10">
      <t>ハイスイ</t>
    </rPh>
    <rPh sb="10" eb="12">
      <t>ショリ</t>
    </rPh>
    <rPh sb="12" eb="14">
      <t>シセツ</t>
    </rPh>
    <phoneticPr fontId="4"/>
  </si>
  <si>
    <t>経営戦略確認リスト（工業用水道事業）</t>
    <phoneticPr fontId="1"/>
  </si>
  <si>
    <t>5,76</t>
    <phoneticPr fontId="1"/>
  </si>
  <si>
    <t>今後の水需要の予測等を加味した料金収入を反映している</t>
    <rPh sb="3" eb="4">
      <t>ミズ</t>
    </rPh>
    <rPh sb="4" eb="6">
      <t>ジュヨウ</t>
    </rPh>
    <rPh sb="7" eb="9">
      <t>ヨソク</t>
    </rPh>
    <rPh sb="9" eb="10">
      <t>トウ</t>
    </rPh>
    <rPh sb="15" eb="17">
      <t>リョウキン</t>
    </rPh>
    <phoneticPr fontId="1"/>
  </si>
  <si>
    <t>2,5,11,13,14</t>
    <phoneticPr fontId="1"/>
  </si>
  <si>
    <t>5,6,78</t>
    <phoneticPr fontId="1"/>
  </si>
  <si>
    <t>4,7,12</t>
    <phoneticPr fontId="1"/>
  </si>
  <si>
    <t>1,3,13</t>
  </si>
  <si>
    <t>6,7,78</t>
    <phoneticPr fontId="1"/>
  </si>
  <si>
    <t>7,82</t>
    <phoneticPr fontId="1"/>
  </si>
  <si>
    <t>7,78</t>
    <phoneticPr fontId="1"/>
  </si>
  <si>
    <t>上水道や他団体との連携や施設の共用化等、広域化・共同化の実施について記載がある</t>
    <rPh sb="0" eb="3">
      <t>ジョウスイドウ</t>
    </rPh>
    <rPh sb="4" eb="5">
      <t>タ</t>
    </rPh>
    <rPh sb="5" eb="7">
      <t>ダンタイ</t>
    </rPh>
    <rPh sb="9" eb="11">
      <t>レンケイ</t>
    </rPh>
    <rPh sb="12" eb="14">
      <t>シセツ</t>
    </rPh>
    <rPh sb="15" eb="17">
      <t>キョウヨウ</t>
    </rPh>
    <rPh sb="17" eb="18">
      <t>カ</t>
    </rPh>
    <rPh sb="18" eb="19">
      <t>トウ</t>
    </rPh>
    <rPh sb="20" eb="23">
      <t>コウイキカ</t>
    </rPh>
    <rPh sb="24" eb="27">
      <t>キョウドウカ</t>
    </rPh>
    <phoneticPr fontId="1"/>
  </si>
  <si>
    <t>78,82</t>
    <phoneticPr fontId="1"/>
  </si>
  <si>
    <t>アセットマネジメントの実施を反映している</t>
    <rPh sb="11" eb="13">
      <t>ジッシ</t>
    </rPh>
    <rPh sb="14" eb="16">
      <t>ハンエイ</t>
    </rPh>
    <phoneticPr fontId="1"/>
  </si>
  <si>
    <t>7,78,82</t>
    <phoneticPr fontId="1"/>
  </si>
  <si>
    <t>10,83</t>
    <phoneticPr fontId="1"/>
  </si>
  <si>
    <t>5,77</t>
    <phoneticPr fontId="1"/>
  </si>
  <si>
    <t>3,4,13</t>
    <phoneticPr fontId="1"/>
  </si>
  <si>
    <t>6,77</t>
    <phoneticPr fontId="1"/>
  </si>
  <si>
    <t>5,78</t>
    <phoneticPr fontId="1"/>
  </si>
  <si>
    <t>5,6,7,8,78</t>
    <phoneticPr fontId="1"/>
  </si>
  <si>
    <t>収支計画の策定に当たって
反映した取組</t>
    <rPh sb="0" eb="2">
      <t>シュウシ</t>
    </rPh>
    <rPh sb="2" eb="4">
      <t>ケイカク</t>
    </rPh>
    <rPh sb="5" eb="7">
      <t>サクテイ</t>
    </rPh>
    <rPh sb="8" eb="9">
      <t>ア</t>
    </rPh>
    <rPh sb="13" eb="15">
      <t>ハンエイ</t>
    </rPh>
    <rPh sb="17" eb="19">
      <t>トリクミ</t>
    </rPh>
    <phoneticPr fontId="1"/>
  </si>
  <si>
    <t>6,78,79</t>
    <phoneticPr fontId="1"/>
  </si>
  <si>
    <t>6,9,78,79</t>
    <phoneticPr fontId="1"/>
  </si>
  <si>
    <t>民間活用（民間委託、指定管理者制度、PPP/PFIなど）に関する事項について記載がある</t>
    <rPh sb="5" eb="7">
      <t>ミンカン</t>
    </rPh>
    <rPh sb="7" eb="9">
      <t>イタク</t>
    </rPh>
    <rPh sb="10" eb="12">
      <t>シテイ</t>
    </rPh>
    <rPh sb="12" eb="15">
      <t>カンリシャ</t>
    </rPh>
    <rPh sb="15" eb="17">
      <t>セイド</t>
    </rPh>
    <phoneticPr fontId="1"/>
  </si>
  <si>
    <t>1,3,4,8,13,14</t>
    <phoneticPr fontId="1"/>
  </si>
  <si>
    <t>4,8,12,13,14</t>
    <phoneticPr fontId="1"/>
  </si>
  <si>
    <t>6,79</t>
    <phoneticPr fontId="1"/>
  </si>
  <si>
    <t>4,5,8,13,14</t>
    <phoneticPr fontId="1"/>
  </si>
  <si>
    <t>投資額の合理化等の取組について、経済産業省又は厚生労働省から示されているアセットマネジメントを活用している</t>
    <rPh sb="0" eb="2">
      <t>トウシ</t>
    </rPh>
    <rPh sb="2" eb="3">
      <t>ガク</t>
    </rPh>
    <rPh sb="4" eb="7">
      <t>ゴウリカ</t>
    </rPh>
    <rPh sb="7" eb="8">
      <t>トウ</t>
    </rPh>
    <rPh sb="9" eb="11">
      <t>トリク</t>
    </rPh>
    <rPh sb="16" eb="21">
      <t>ケ</t>
    </rPh>
    <rPh sb="21" eb="22">
      <t>マタ</t>
    </rPh>
    <rPh sb="23" eb="28">
      <t>コ</t>
    </rPh>
    <rPh sb="30" eb="31">
      <t>シメ</t>
    </rPh>
    <rPh sb="47" eb="49">
      <t>カツヨウ</t>
    </rPh>
    <phoneticPr fontId="1"/>
  </si>
  <si>
    <t>7,79</t>
    <phoneticPr fontId="1"/>
  </si>
  <si>
    <t>「投資・財政計画」（収支計画）に未反映の取組や今後検討予定の取組について記載がある</t>
  </si>
  <si>
    <t>7,78,80</t>
    <phoneticPr fontId="1"/>
  </si>
  <si>
    <t>7,80</t>
    <phoneticPr fontId="1"/>
  </si>
  <si>
    <t>12,13</t>
    <phoneticPr fontId="1"/>
  </si>
  <si>
    <t>7,81</t>
    <phoneticPr fontId="1"/>
  </si>
  <si>
    <t>　※　質の高い経営戦略となるよう、令和７年度までに項目番号２から４までの全てと、９から14までのうち少なくとも１つを満たすこと。</t>
    <rPh sb="3" eb="4">
      <t>シツ</t>
    </rPh>
    <rPh sb="5" eb="6">
      <t>タカ</t>
    </rPh>
    <rPh sb="7" eb="9">
      <t>ケイエイ</t>
    </rPh>
    <rPh sb="9" eb="11">
      <t>センリャク</t>
    </rPh>
    <rPh sb="17" eb="19">
      <t>レイワ</t>
    </rPh>
    <rPh sb="20" eb="22">
      <t>ネンド</t>
    </rPh>
    <rPh sb="25" eb="27">
      <t>コウモク</t>
    </rPh>
    <rPh sb="27" eb="29">
      <t>バンゴウ</t>
    </rPh>
    <rPh sb="36" eb="37">
      <t>スベ</t>
    </rPh>
    <rPh sb="50" eb="51">
      <t>スク</t>
    </rPh>
    <rPh sb="58" eb="59">
      <t>ミ</t>
    </rPh>
    <phoneticPr fontId="1"/>
  </si>
  <si>
    <t>経営戦略確認リスト（交通事業（鉄道））</t>
    <rPh sb="10" eb="12">
      <t>コウツウ</t>
    </rPh>
    <rPh sb="12" eb="14">
      <t>ジギョウ</t>
    </rPh>
    <rPh sb="15" eb="17">
      <t>テツドウ</t>
    </rPh>
    <phoneticPr fontId="1"/>
  </si>
  <si>
    <t>5,87</t>
  </si>
  <si>
    <t>2,5,11</t>
  </si>
  <si>
    <t>5,6,88</t>
  </si>
  <si>
    <t>4,7</t>
  </si>
  <si>
    <t>6,89,90</t>
    <phoneticPr fontId="1"/>
  </si>
  <si>
    <t>1,3,16</t>
  </si>
  <si>
    <t>1,7</t>
    <phoneticPr fontId="1"/>
  </si>
  <si>
    <t>6,7,93</t>
  </si>
  <si>
    <t>1,2,8,9,10,11,15</t>
  </si>
  <si>
    <t>10,15</t>
    <phoneticPr fontId="1"/>
  </si>
  <si>
    <t>民間活用（民間委託など）の実施について記載がある</t>
    <phoneticPr fontId="1"/>
  </si>
  <si>
    <t>1,3,4,8,9,15</t>
    <phoneticPr fontId="1"/>
  </si>
  <si>
    <t>9,10,15</t>
    <phoneticPr fontId="1"/>
  </si>
  <si>
    <t>10,98</t>
  </si>
  <si>
    <t>利用者数の予測について、予測の方法（考え方）も含め、記載がある</t>
    <rPh sb="0" eb="3">
      <t>リヨウシャ</t>
    </rPh>
    <rPh sb="3" eb="4">
      <t>スウ</t>
    </rPh>
    <rPh sb="5" eb="7">
      <t>ヨソク</t>
    </rPh>
    <phoneticPr fontId="1"/>
  </si>
  <si>
    <t>5,87</t>
    <phoneticPr fontId="1"/>
  </si>
  <si>
    <t>料金収入の見通しについて、予測の方法（考え方）も含め、記載がある</t>
    <rPh sb="0" eb="2">
      <t>リョウキン</t>
    </rPh>
    <rPh sb="2" eb="4">
      <t>シュウニュウ</t>
    </rPh>
    <rPh sb="5" eb="7">
      <t>ミトオ</t>
    </rPh>
    <phoneticPr fontId="1"/>
  </si>
  <si>
    <t>5,88</t>
    <phoneticPr fontId="1"/>
  </si>
  <si>
    <t>老朽化対策・大規模工事の見通しについて、予測の方法（考え方）も含め、記載がある</t>
    <rPh sb="0" eb="3">
      <t>ロウキュウカ</t>
    </rPh>
    <rPh sb="3" eb="5">
      <t>タイサク</t>
    </rPh>
    <rPh sb="6" eb="9">
      <t>ダイキボ</t>
    </rPh>
    <rPh sb="9" eb="11">
      <t>コウジ</t>
    </rPh>
    <rPh sb="12" eb="14">
      <t>ミトオ</t>
    </rPh>
    <phoneticPr fontId="1"/>
  </si>
  <si>
    <t>3,4</t>
    <phoneticPr fontId="1"/>
  </si>
  <si>
    <t>6,89</t>
    <phoneticPr fontId="1"/>
  </si>
  <si>
    <t>5,6,7,8,93</t>
    <phoneticPr fontId="1"/>
  </si>
  <si>
    <t>投資について
の説明</t>
    <phoneticPr fontId="1"/>
  </si>
  <si>
    <t>投資の目標に関する事項について記載がある</t>
    <phoneticPr fontId="1"/>
  </si>
  <si>
    <t>6,8,93,94</t>
    <phoneticPr fontId="1"/>
  </si>
  <si>
    <t>投資の見通しに関する事項について記載がある</t>
    <phoneticPr fontId="1"/>
  </si>
  <si>
    <t>4,15</t>
    <phoneticPr fontId="1"/>
  </si>
  <si>
    <t>6,93,94</t>
    <phoneticPr fontId="1"/>
  </si>
  <si>
    <t>「財源試算」と均衡させるための投資の合理化等の取組に関する記載がある</t>
    <phoneticPr fontId="1"/>
  </si>
  <si>
    <t>4,8</t>
    <phoneticPr fontId="1"/>
  </si>
  <si>
    <t>取組例</t>
    <rPh sb="0" eb="1">
      <t>ト</t>
    </rPh>
    <rPh sb="1" eb="2">
      <t>ク</t>
    </rPh>
    <rPh sb="2" eb="3">
      <t>レイ</t>
    </rPh>
    <phoneticPr fontId="1"/>
  </si>
  <si>
    <t>施設・設備の廃止・統合に関する事項について記載がある</t>
    <phoneticPr fontId="1"/>
  </si>
  <si>
    <t>過剰投資・重複投資の精査に関する事項について記載がある</t>
    <phoneticPr fontId="1"/>
  </si>
  <si>
    <t>93,94</t>
    <phoneticPr fontId="1"/>
  </si>
  <si>
    <t>新たな知見や新技術の導入に関する事項について記載がある</t>
    <phoneticPr fontId="1"/>
  </si>
  <si>
    <t>4,10</t>
    <phoneticPr fontId="1"/>
  </si>
  <si>
    <t>優先順位の低い事業の先送り・取りやめに関する事項について記載がある</t>
    <phoneticPr fontId="1"/>
  </si>
  <si>
    <t>財源について
の説明</t>
    <rPh sb="0" eb="2">
      <t>ザイゲン</t>
    </rPh>
    <rPh sb="8" eb="10">
      <t>セツメイ</t>
    </rPh>
    <phoneticPr fontId="1"/>
  </si>
  <si>
    <t>財源の目標に関する事項について記載がある</t>
    <rPh sb="0" eb="2">
      <t>ザイゲン</t>
    </rPh>
    <phoneticPr fontId="1"/>
  </si>
  <si>
    <t>7,8,94,95</t>
    <phoneticPr fontId="1"/>
  </si>
  <si>
    <t>財源の見通しに関する事項について記載がある</t>
    <phoneticPr fontId="1"/>
  </si>
  <si>
    <t>7,94,95</t>
    <phoneticPr fontId="1"/>
  </si>
  <si>
    <t>「投資試算」等と均衡させるための財源の確保等の取組について記載がある</t>
    <rPh sb="3" eb="5">
      <t>シサン</t>
    </rPh>
    <phoneticPr fontId="1"/>
  </si>
  <si>
    <t>5,6</t>
    <phoneticPr fontId="1"/>
  </si>
  <si>
    <t>料金の更なる見直しに関する事項について記載がある</t>
    <phoneticPr fontId="1"/>
  </si>
  <si>
    <t>94,95</t>
    <phoneticPr fontId="1"/>
  </si>
  <si>
    <t>内部留保額の更なる見直しに関する事項について記載がある</t>
    <phoneticPr fontId="1"/>
  </si>
  <si>
    <t>資産の有効活用に関する事項について記載がある</t>
    <phoneticPr fontId="1"/>
  </si>
  <si>
    <t>資金管理・調達に関する事項について記載がある</t>
    <phoneticPr fontId="1"/>
  </si>
  <si>
    <t>投資以外の経費の見通しに関する事項について記載がある</t>
    <phoneticPr fontId="1"/>
  </si>
  <si>
    <t>7,95</t>
    <phoneticPr fontId="1"/>
  </si>
  <si>
    <t>「財源試算」と均衡させるための効率化等の取組について記載がある</t>
    <phoneticPr fontId="1"/>
  </si>
  <si>
    <t>8,9,10</t>
    <phoneticPr fontId="1"/>
  </si>
  <si>
    <t>組織体制の効率化に関する事項について記載がある</t>
    <phoneticPr fontId="1"/>
  </si>
  <si>
    <t>職員給与の適正化に関する事項について記載がある</t>
    <phoneticPr fontId="1"/>
  </si>
  <si>
    <t>1,3,4,9,15,16</t>
    <phoneticPr fontId="1"/>
  </si>
  <si>
    <t>8,16</t>
    <phoneticPr fontId="1"/>
  </si>
  <si>
    <t>累積欠損金及び資金の不足額に関する事項</t>
    <rPh sb="0" eb="2">
      <t>ルイセキ</t>
    </rPh>
    <rPh sb="2" eb="5">
      <t>ケッソンキン</t>
    </rPh>
    <rPh sb="5" eb="6">
      <t>オヨ</t>
    </rPh>
    <rPh sb="7" eb="9">
      <t>シキン</t>
    </rPh>
    <rPh sb="10" eb="12">
      <t>フソク</t>
    </rPh>
    <rPh sb="12" eb="13">
      <t>ガク</t>
    </rPh>
    <rPh sb="14" eb="15">
      <t>カン</t>
    </rPh>
    <rPh sb="17" eb="19">
      <t>ジコウ</t>
    </rPh>
    <phoneticPr fontId="1"/>
  </si>
  <si>
    <t>累積欠損金の解消見込年度及び累積欠損金の解消に向けた方策について記載がある</t>
    <phoneticPr fontId="1"/>
  </si>
  <si>
    <t>96,97</t>
    <phoneticPr fontId="1"/>
  </si>
  <si>
    <t>※累積欠損金が発生していない場合は「累欠なし」を選択</t>
    <rPh sb="1" eb="3">
      <t>ルイセキ</t>
    </rPh>
    <rPh sb="3" eb="6">
      <t>ケッソンキン</t>
    </rPh>
    <rPh sb="7" eb="9">
      <t>ハッセイ</t>
    </rPh>
    <rPh sb="14" eb="16">
      <t>バアイ</t>
    </rPh>
    <rPh sb="18" eb="19">
      <t>ルイ</t>
    </rPh>
    <rPh sb="19" eb="20">
      <t>ケツ</t>
    </rPh>
    <rPh sb="24" eb="26">
      <t>センタク</t>
    </rPh>
    <phoneticPr fontId="1"/>
  </si>
  <si>
    <t>地方財政法に定める資金の不足額の解消見込年度及び資金の不足額の解消について記載がある</t>
    <rPh sb="0" eb="2">
      <t>チホウ</t>
    </rPh>
    <rPh sb="2" eb="4">
      <t>ザイセイ</t>
    </rPh>
    <rPh sb="4" eb="5">
      <t>ホウ</t>
    </rPh>
    <rPh sb="6" eb="7">
      <t>サダ</t>
    </rPh>
    <rPh sb="9" eb="11">
      <t>シキン</t>
    </rPh>
    <rPh sb="12" eb="14">
      <t>フソク</t>
    </rPh>
    <rPh sb="14" eb="15">
      <t>ガク</t>
    </rPh>
    <rPh sb="16" eb="18">
      <t>カイショウ</t>
    </rPh>
    <rPh sb="18" eb="20">
      <t>ミコ</t>
    </rPh>
    <rPh sb="20" eb="22">
      <t>ネンド</t>
    </rPh>
    <rPh sb="22" eb="23">
      <t>オヨ</t>
    </rPh>
    <rPh sb="24" eb="26">
      <t>シキン</t>
    </rPh>
    <rPh sb="27" eb="29">
      <t>フソク</t>
    </rPh>
    <rPh sb="29" eb="30">
      <t>ガク</t>
    </rPh>
    <rPh sb="31" eb="33">
      <t>カイショウ</t>
    </rPh>
    <phoneticPr fontId="1"/>
  </si>
  <si>
    <t>※資金不足額が発生していない場合は「不足なし」を選択</t>
    <rPh sb="1" eb="3">
      <t>シキン</t>
    </rPh>
    <rPh sb="3" eb="5">
      <t>ブソク</t>
    </rPh>
    <rPh sb="5" eb="6">
      <t>ガク</t>
    </rPh>
    <rPh sb="7" eb="9">
      <t>ハッセイ</t>
    </rPh>
    <rPh sb="14" eb="16">
      <t>バアイ</t>
    </rPh>
    <rPh sb="18" eb="20">
      <t>フソク</t>
    </rPh>
    <rPh sb="24" eb="26">
      <t>センタク</t>
    </rPh>
    <phoneticPr fontId="1"/>
  </si>
  <si>
    <t>10,98</t>
    <phoneticPr fontId="1"/>
  </si>
  <si>
    <t>　※　項目番号13については、次の改定時期を「令和○年○月」のように記載すること。</t>
    <rPh sb="5" eb="7">
      <t>バンゴウ</t>
    </rPh>
    <rPh sb="15" eb="16">
      <t>ツギ</t>
    </rPh>
    <rPh sb="17" eb="19">
      <t>カイテイ</t>
    </rPh>
    <rPh sb="19" eb="21">
      <t>ジキ</t>
    </rPh>
    <rPh sb="23" eb="25">
      <t>レイワ</t>
    </rPh>
    <rPh sb="26" eb="27">
      <t>ネン</t>
    </rPh>
    <rPh sb="28" eb="29">
      <t>ガツ</t>
    </rPh>
    <phoneticPr fontId="1"/>
  </si>
  <si>
    <t>　※　質の高い経営戦略となるよう、令和７年度までに項目番号２から４までの全てと、９から11までのうち少なくとも１つを満たすこと。</t>
    <phoneticPr fontId="1"/>
  </si>
  <si>
    <t>経営戦略確認リスト（交通事業（軌道））</t>
    <rPh sb="10" eb="12">
      <t>コウツウ</t>
    </rPh>
    <rPh sb="12" eb="14">
      <t>ジギョウ</t>
    </rPh>
    <rPh sb="15" eb="17">
      <t>キドウ</t>
    </rPh>
    <phoneticPr fontId="1"/>
  </si>
  <si>
    <t>物価上昇等を反映した動力費・修繕費・材料費等の上昇傾向等を反映している</t>
    <phoneticPr fontId="1"/>
  </si>
  <si>
    <t>1,2,8,9,10,11,15</t>
    <phoneticPr fontId="1"/>
  </si>
  <si>
    <t>料金収入の予測について、予測の方法（考え方）も含め、記載がある</t>
    <rPh sb="0" eb="2">
      <t>リョウキン</t>
    </rPh>
    <rPh sb="2" eb="4">
      <t>シュウニュウ</t>
    </rPh>
    <rPh sb="5" eb="7">
      <t>ヨソク</t>
    </rPh>
    <phoneticPr fontId="1"/>
  </si>
  <si>
    <t>　※　項目番号13については、次の改定時期を「令和○年○月」のように記載すること。</t>
    <phoneticPr fontId="1"/>
  </si>
  <si>
    <t>交通事業（軌道）</t>
    <rPh sb="0" eb="2">
      <t>コウツウ</t>
    </rPh>
    <rPh sb="2" eb="4">
      <t>ジギョウ</t>
    </rPh>
    <rPh sb="5" eb="7">
      <t>キドウ</t>
    </rPh>
    <phoneticPr fontId="3"/>
  </si>
  <si>
    <t>交通事業（自動車運送）</t>
    <rPh sb="0" eb="2">
      <t>コウツウ</t>
    </rPh>
    <rPh sb="2" eb="4">
      <t>ジギョウ</t>
    </rPh>
    <rPh sb="5" eb="8">
      <t>ジドウシャ</t>
    </rPh>
    <rPh sb="8" eb="10">
      <t>ウンソウ</t>
    </rPh>
    <phoneticPr fontId="3"/>
  </si>
  <si>
    <t>経営戦略確認リスト（交通事業（自動車運送））</t>
    <rPh sb="10" eb="12">
      <t>コウツウ</t>
    </rPh>
    <rPh sb="12" eb="14">
      <t>ジギョウ</t>
    </rPh>
    <rPh sb="15" eb="18">
      <t>ジドウシャ</t>
    </rPh>
    <rPh sb="18" eb="20">
      <t>ウンソウ</t>
    </rPh>
    <phoneticPr fontId="1"/>
  </si>
  <si>
    <t>6,91</t>
    <phoneticPr fontId="1"/>
  </si>
  <si>
    <t>5,92</t>
    <phoneticPr fontId="1"/>
  </si>
  <si>
    <t>92,95</t>
    <phoneticPr fontId="1"/>
  </si>
  <si>
    <t>職員定数や給与水準の適正化について記載がある</t>
    <rPh sb="0" eb="2">
      <t>ショクイン</t>
    </rPh>
    <rPh sb="2" eb="4">
      <t>テイスウ</t>
    </rPh>
    <rPh sb="5" eb="7">
      <t>キュウヨ</t>
    </rPh>
    <rPh sb="7" eb="9">
      <t>スイジュン</t>
    </rPh>
    <rPh sb="10" eb="13">
      <t>テキセイカ</t>
    </rPh>
    <rPh sb="17" eb="19">
      <t>キサイ</t>
    </rPh>
    <phoneticPr fontId="1"/>
  </si>
  <si>
    <t>8,9,15</t>
    <phoneticPr fontId="1"/>
  </si>
  <si>
    <t>車両更新時期の見通しについて、予測の方法（考え方）も含め、記載がある</t>
    <rPh sb="0" eb="2">
      <t>シャリョウ</t>
    </rPh>
    <rPh sb="2" eb="4">
      <t>コウシン</t>
    </rPh>
    <rPh sb="4" eb="6">
      <t>ジキ</t>
    </rPh>
    <rPh sb="7" eb="9">
      <t>ミトオ</t>
    </rPh>
    <phoneticPr fontId="1"/>
  </si>
  <si>
    <t>管理の受委託に係る今後の見通しについて、予測の方法（考え方）も含め、記載がある</t>
    <rPh sb="0" eb="2">
      <t>カンリ</t>
    </rPh>
    <rPh sb="3" eb="6">
      <t>ジュイタク</t>
    </rPh>
    <rPh sb="7" eb="8">
      <t>カカワ</t>
    </rPh>
    <rPh sb="9" eb="11">
      <t>コンゴ</t>
    </rPh>
    <rPh sb="12" eb="14">
      <t>ミトオ</t>
    </rPh>
    <phoneticPr fontId="1"/>
  </si>
  <si>
    <t>3,4,8,9</t>
    <phoneticPr fontId="1"/>
  </si>
  <si>
    <t>公営企業として実施する必要性に関する事項について記載がある</t>
    <rPh sb="0" eb="2">
      <t>コウエイ</t>
    </rPh>
    <rPh sb="2" eb="4">
      <t>キギョウ</t>
    </rPh>
    <rPh sb="7" eb="9">
      <t>ジッシ</t>
    </rPh>
    <rPh sb="11" eb="14">
      <t>ヒツヨウセイ</t>
    </rPh>
    <rPh sb="15" eb="16">
      <t>カン</t>
    </rPh>
    <rPh sb="18" eb="20">
      <t>ジコウ</t>
    </rPh>
    <rPh sb="24" eb="26">
      <t>キサイ</t>
    </rPh>
    <phoneticPr fontId="1"/>
  </si>
  <si>
    <t>3,16</t>
    <phoneticPr fontId="1"/>
  </si>
  <si>
    <t>　※　項目番号14については、次の改定時期を「令和○年○月」のように記載すること。</t>
    <phoneticPr fontId="1"/>
  </si>
  <si>
    <t>　※　質の高い経営戦略となるよう、令和７年度までに項目番号２から４までの全てと、９から12までのうち少なくとも１つを満たすこと。</t>
    <phoneticPr fontId="1"/>
  </si>
  <si>
    <t>経営戦略確認リスト（交通事業（船舶運航））</t>
    <rPh sb="10" eb="12">
      <t>コウツウ</t>
    </rPh>
    <rPh sb="12" eb="14">
      <t>ジギョウ</t>
    </rPh>
    <rPh sb="15" eb="17">
      <t>センパク</t>
    </rPh>
    <rPh sb="17" eb="19">
      <t>ウンコウ</t>
    </rPh>
    <phoneticPr fontId="1"/>
  </si>
  <si>
    <t>令和○年○月</t>
    <phoneticPr fontId="1"/>
  </si>
  <si>
    <r>
      <rPr>
        <sz val="8"/>
        <color theme="1"/>
        <rFont val="ＭＳ Ｐゴシック"/>
        <family val="3"/>
        <charset val="128"/>
      </rPr>
      <t>5,88</t>
    </r>
  </si>
  <si>
    <t>船舶更新時期の見通しについて、予測の方法（考え方）も含め、記載がある</t>
    <rPh sb="0" eb="2">
      <t>センパク</t>
    </rPh>
    <rPh sb="2" eb="4">
      <t>コウシン</t>
    </rPh>
    <rPh sb="4" eb="6">
      <t>ジキ</t>
    </rPh>
    <rPh sb="7" eb="9">
      <t>ミトオ</t>
    </rPh>
    <phoneticPr fontId="1"/>
  </si>
  <si>
    <r>
      <t>5,6,7,</t>
    </r>
    <r>
      <rPr>
        <sz val="8"/>
        <color theme="1"/>
        <rFont val="ＭＳ Ｐゴシック"/>
        <family val="3"/>
        <charset val="128"/>
      </rPr>
      <t>8</t>
    </r>
    <r>
      <rPr>
        <sz val="8"/>
        <color theme="1"/>
        <rFont val="ＭＳ Ｐゴシック"/>
        <family val="3"/>
        <charset val="128"/>
        <scheme val="minor"/>
      </rPr>
      <t>,93</t>
    </r>
    <phoneticPr fontId="1"/>
  </si>
  <si>
    <t>取組例</t>
    <rPh sb="0" eb="2">
      <t>トリクミ</t>
    </rPh>
    <rPh sb="2" eb="3">
      <t>レイ</t>
    </rPh>
    <phoneticPr fontId="1"/>
  </si>
  <si>
    <t>（法非適事業）公営企業会計の導入に関する事項について記載がある</t>
    <rPh sb="1" eb="2">
      <t>ホウ</t>
    </rPh>
    <rPh sb="2" eb="4">
      <t>ヒテキ</t>
    </rPh>
    <rPh sb="4" eb="6">
      <t>ジギョウ</t>
    </rPh>
    <rPh sb="7" eb="9">
      <t>コウエイ</t>
    </rPh>
    <rPh sb="9" eb="11">
      <t>キギョウ</t>
    </rPh>
    <rPh sb="11" eb="13">
      <t>カイケイ</t>
    </rPh>
    <rPh sb="14" eb="16">
      <t>ドウニュウ</t>
    </rPh>
    <rPh sb="17" eb="18">
      <t>カン</t>
    </rPh>
    <rPh sb="20" eb="22">
      <t>ジコウ</t>
    </rPh>
    <rPh sb="26" eb="28">
      <t>キサイ</t>
    </rPh>
    <phoneticPr fontId="1"/>
  </si>
  <si>
    <r>
      <t>6,</t>
    </r>
    <r>
      <rPr>
        <sz val="8"/>
        <color theme="1"/>
        <rFont val="ＭＳ Ｐゴシック"/>
        <family val="3"/>
        <charset val="128"/>
      </rPr>
      <t>8,93,94</t>
    </r>
  </si>
  <si>
    <r>
      <rPr>
        <sz val="8"/>
        <color theme="1"/>
        <rFont val="ＭＳ Ｐゴシック"/>
        <family val="3"/>
        <charset val="128"/>
      </rPr>
      <t>6,93,94</t>
    </r>
  </si>
  <si>
    <r>
      <t>4</t>
    </r>
    <r>
      <rPr>
        <sz val="8"/>
        <color theme="1"/>
        <rFont val="ＭＳ Ｐゴシック"/>
        <family val="3"/>
        <charset val="128"/>
      </rPr>
      <t>,8</t>
    </r>
    <phoneticPr fontId="1"/>
  </si>
  <si>
    <r>
      <t>4,</t>
    </r>
    <r>
      <rPr>
        <sz val="8"/>
        <color theme="1"/>
        <rFont val="ＭＳ Ｐゴシック"/>
        <family val="3"/>
        <charset val="128"/>
      </rPr>
      <t>8</t>
    </r>
  </si>
  <si>
    <r>
      <t>4</t>
    </r>
    <r>
      <rPr>
        <sz val="8"/>
        <color theme="1"/>
        <rFont val="ＭＳ Ｐゴシック"/>
        <family val="3"/>
        <charset val="128"/>
      </rPr>
      <t>,8</t>
    </r>
  </si>
  <si>
    <r>
      <t>4,</t>
    </r>
    <r>
      <rPr>
        <sz val="8"/>
        <color theme="1"/>
        <rFont val="ＭＳ Ｐゴシック"/>
        <family val="3"/>
        <charset val="128"/>
      </rPr>
      <t>10</t>
    </r>
  </si>
  <si>
    <r>
      <t>5,</t>
    </r>
    <r>
      <rPr>
        <sz val="8"/>
        <color theme="1"/>
        <rFont val="ＭＳ Ｐゴシック"/>
        <family val="3"/>
        <charset val="128"/>
      </rPr>
      <t>8</t>
    </r>
  </si>
  <si>
    <r>
      <t>7,</t>
    </r>
    <r>
      <rPr>
        <sz val="8"/>
        <color theme="1"/>
        <rFont val="ＭＳ Ｐゴシック"/>
        <family val="3"/>
        <charset val="128"/>
      </rPr>
      <t>8,94,95</t>
    </r>
  </si>
  <si>
    <r>
      <rPr>
        <sz val="8"/>
        <color theme="1"/>
        <rFont val="ＭＳ Ｐゴシック"/>
        <family val="3"/>
        <charset val="128"/>
      </rPr>
      <t>7,94,95</t>
    </r>
  </si>
  <si>
    <r>
      <rPr>
        <sz val="8"/>
        <color theme="1"/>
        <rFont val="ＭＳ Ｐゴシック"/>
        <family val="3"/>
        <charset val="128"/>
      </rPr>
      <t>7,95</t>
    </r>
  </si>
  <si>
    <t>交通事業（船舶運航：法適用）</t>
    <rPh sb="0" eb="2">
      <t>コウツウ</t>
    </rPh>
    <rPh sb="2" eb="4">
      <t>ジギョウ</t>
    </rPh>
    <rPh sb="5" eb="7">
      <t>センパク</t>
    </rPh>
    <rPh sb="7" eb="9">
      <t>ウンコウ</t>
    </rPh>
    <phoneticPr fontId="4"/>
  </si>
  <si>
    <t>交通事業（船舶運航：法非適用）</t>
    <rPh sb="0" eb="2">
      <t>コウツウ</t>
    </rPh>
    <rPh sb="2" eb="4">
      <t>ジギョウ</t>
    </rPh>
    <rPh sb="5" eb="7">
      <t>センパク</t>
    </rPh>
    <rPh sb="7" eb="9">
      <t>ウンコウ</t>
    </rPh>
    <phoneticPr fontId="4"/>
  </si>
  <si>
    <t>経営戦略確認リスト（電気事業）</t>
    <rPh sb="10" eb="12">
      <t>デンキ</t>
    </rPh>
    <phoneticPr fontId="1"/>
  </si>
  <si>
    <t>5,101,102</t>
  </si>
  <si>
    <t>買取価格の変動等を加味した収入を反映している</t>
    <rPh sb="0" eb="2">
      <t>カイトリ</t>
    </rPh>
    <rPh sb="2" eb="4">
      <t>カカク</t>
    </rPh>
    <rPh sb="5" eb="7">
      <t>ヘンドウ</t>
    </rPh>
    <rPh sb="13" eb="15">
      <t>シュウニュウ</t>
    </rPh>
    <phoneticPr fontId="1"/>
  </si>
  <si>
    <t>5,6,102</t>
  </si>
  <si>
    <t>6,103</t>
    <phoneticPr fontId="1"/>
  </si>
  <si>
    <t>6,7,105</t>
  </si>
  <si>
    <t>1,2,8,9,10,11,16</t>
    <phoneticPr fontId="1"/>
  </si>
  <si>
    <t>資産の有効活用等による収入増加の取組について記載がある</t>
    <rPh sb="0" eb="2">
      <t>シサン</t>
    </rPh>
    <rPh sb="3" eb="5">
      <t>ユウコウ</t>
    </rPh>
    <rPh sb="5" eb="7">
      <t>カツヨウ</t>
    </rPh>
    <rPh sb="7" eb="8">
      <t>トウ</t>
    </rPh>
    <rPh sb="11" eb="13">
      <t>シュウニュウ</t>
    </rPh>
    <rPh sb="13" eb="15">
      <t>ゾウカ</t>
    </rPh>
    <rPh sb="16" eb="18">
      <t>トリクミ</t>
    </rPh>
    <rPh sb="22" eb="24">
      <t>キサイ</t>
    </rPh>
    <phoneticPr fontId="1"/>
  </si>
  <si>
    <t>民間活用（民間委託など）の実施について記載がある</t>
  </si>
  <si>
    <t>1,3,4,8,9,16</t>
    <phoneticPr fontId="1"/>
  </si>
  <si>
    <t>108,109</t>
    <phoneticPr fontId="1"/>
  </si>
  <si>
    <t>その他の効率化・経営健全化のための取組の実施について記載がある</t>
    <rPh sb="2" eb="3">
      <t>タ</t>
    </rPh>
    <rPh sb="4" eb="7">
      <t>コウリツカ</t>
    </rPh>
    <rPh sb="8" eb="10">
      <t>ケイエイ</t>
    </rPh>
    <rPh sb="10" eb="13">
      <t>ケンゼンカ</t>
    </rPh>
    <rPh sb="17" eb="19">
      <t>トリクミ</t>
    </rPh>
    <rPh sb="20" eb="22">
      <t>ジッシ</t>
    </rPh>
    <rPh sb="26" eb="28">
      <t>キサイ</t>
    </rPh>
    <phoneticPr fontId="1"/>
  </si>
  <si>
    <t>10,110</t>
  </si>
  <si>
    <t>5,102,103</t>
  </si>
  <si>
    <t>老朽化対策の見通しについて、予測の方法（考え方）も含め、記載がある</t>
    <rPh sb="0" eb="3">
      <t>ロウキュウカ</t>
    </rPh>
    <rPh sb="3" eb="5">
      <t>タイサク</t>
    </rPh>
    <rPh sb="6" eb="8">
      <t>ミトオ</t>
    </rPh>
    <phoneticPr fontId="1"/>
  </si>
  <si>
    <t>3,4</t>
  </si>
  <si>
    <t>5,6,7,8,105</t>
  </si>
  <si>
    <t>6,8,105106</t>
  </si>
  <si>
    <t>4,16</t>
    <phoneticPr fontId="1"/>
  </si>
  <si>
    <t>6,105,106</t>
  </si>
  <si>
    <t>6,106</t>
  </si>
  <si>
    <t>4,8</t>
  </si>
  <si>
    <t>4,10</t>
  </si>
  <si>
    <t>5,8</t>
  </si>
  <si>
    <t>7,8,107</t>
  </si>
  <si>
    <t>7,107</t>
  </si>
  <si>
    <t>7,108</t>
  </si>
  <si>
    <t>1,3,4,9,16</t>
    <phoneticPr fontId="1"/>
  </si>
  <si>
    <t>10,110</t>
    <phoneticPr fontId="1"/>
  </si>
  <si>
    <t>電気事業（法適用）</t>
    <rPh sb="0" eb="2">
      <t>デンキ</t>
    </rPh>
    <rPh sb="2" eb="4">
      <t>ジギョウ</t>
    </rPh>
    <phoneticPr fontId="4"/>
  </si>
  <si>
    <t>電気事業（法非適用）</t>
    <rPh sb="0" eb="2">
      <t>デンキ</t>
    </rPh>
    <rPh sb="2" eb="4">
      <t>ジギョウ</t>
    </rPh>
    <phoneticPr fontId="4"/>
  </si>
  <si>
    <t>経営戦略確認リスト（ガス事業）</t>
    <phoneticPr fontId="1"/>
  </si>
  <si>
    <t>5,112,113</t>
  </si>
  <si>
    <t>今後の人口減少等を加味した料金収入を反映している</t>
    <rPh sb="5" eb="7">
      <t>リョウキン</t>
    </rPh>
    <phoneticPr fontId="1"/>
  </si>
  <si>
    <t>5,6,114</t>
  </si>
  <si>
    <t>6,115</t>
    <phoneticPr fontId="1"/>
  </si>
  <si>
    <t>1,3,17</t>
    <phoneticPr fontId="1"/>
  </si>
  <si>
    <t>6,7,117</t>
  </si>
  <si>
    <t>1,2,8,9,10,11,17</t>
    <phoneticPr fontId="1"/>
  </si>
  <si>
    <r>
      <rPr>
        <sz val="8"/>
        <color theme="1"/>
        <rFont val="ＭＳ Ｐゴシック"/>
        <family val="3"/>
        <charset val="128"/>
        <scheme val="minor"/>
      </rPr>
      <t>118</t>
    </r>
    <phoneticPr fontId="1"/>
  </si>
  <si>
    <t>1,3,4,8,9,17</t>
    <phoneticPr fontId="1"/>
  </si>
  <si>
    <r>
      <rPr>
        <sz val="8"/>
        <color theme="1"/>
        <rFont val="ＭＳ Ｐゴシック"/>
        <family val="3"/>
        <charset val="128"/>
        <scheme val="minor"/>
      </rPr>
      <t>119,120</t>
    </r>
    <phoneticPr fontId="1"/>
  </si>
  <si>
    <t>10,121</t>
  </si>
  <si>
    <t>供給区域内の人口の予測について、予測の方法（考え方）も含め、記載がある</t>
    <rPh sb="0" eb="2">
      <t>キョウキュウ</t>
    </rPh>
    <rPh sb="2" eb="5">
      <t>クイキナイ</t>
    </rPh>
    <rPh sb="6" eb="8">
      <t>ジンコウ</t>
    </rPh>
    <rPh sb="9" eb="11">
      <t>ヨソク</t>
    </rPh>
    <phoneticPr fontId="1"/>
  </si>
  <si>
    <t>5,113</t>
    <phoneticPr fontId="1"/>
  </si>
  <si>
    <r>
      <rPr>
        <sz val="8"/>
        <color theme="1"/>
        <rFont val="ＭＳ Ｐゴシック"/>
        <family val="3"/>
        <charset val="128"/>
      </rPr>
      <t>5,114</t>
    </r>
  </si>
  <si>
    <r>
      <t>5,6,7,</t>
    </r>
    <r>
      <rPr>
        <sz val="8"/>
        <color theme="1"/>
        <rFont val="ＭＳ Ｐゴシック"/>
        <family val="3"/>
        <charset val="128"/>
      </rPr>
      <t>8,116,117</t>
    </r>
  </si>
  <si>
    <r>
      <t>6,</t>
    </r>
    <r>
      <rPr>
        <sz val="8"/>
        <color theme="1"/>
        <rFont val="ＭＳ Ｐゴシック"/>
        <family val="3"/>
        <charset val="128"/>
      </rPr>
      <t>8,117</t>
    </r>
  </si>
  <si>
    <t>4,17</t>
    <phoneticPr fontId="1"/>
  </si>
  <si>
    <r>
      <rPr>
        <sz val="8"/>
        <color theme="1"/>
        <rFont val="ＭＳ Ｐゴシック"/>
        <family val="3"/>
        <charset val="128"/>
      </rPr>
      <t>6,117</t>
    </r>
  </si>
  <si>
    <r>
      <t>7,</t>
    </r>
    <r>
      <rPr>
        <sz val="8"/>
        <color theme="1"/>
        <rFont val="ＭＳ Ｐゴシック"/>
        <family val="3"/>
        <charset val="128"/>
      </rPr>
      <t>8,118</t>
    </r>
  </si>
  <si>
    <r>
      <rPr>
        <sz val="8"/>
        <color theme="1"/>
        <rFont val="ＭＳ Ｐゴシック"/>
        <family val="3"/>
        <charset val="128"/>
      </rPr>
      <t>7,118</t>
    </r>
  </si>
  <si>
    <r>
      <t>3,5,6,</t>
    </r>
    <r>
      <rPr>
        <sz val="8"/>
        <color theme="1"/>
        <rFont val="ＭＳ Ｐゴシック"/>
        <family val="3"/>
        <charset val="128"/>
      </rPr>
      <t>8</t>
    </r>
    <phoneticPr fontId="1"/>
  </si>
  <si>
    <r>
      <rPr>
        <sz val="8"/>
        <color theme="1"/>
        <rFont val="ＭＳ Ｐゴシック"/>
        <family val="3"/>
        <charset val="128"/>
      </rPr>
      <t>7,119</t>
    </r>
  </si>
  <si>
    <t>1,3,4,9,17</t>
    <phoneticPr fontId="1"/>
  </si>
  <si>
    <t>119,120</t>
    <phoneticPr fontId="1"/>
  </si>
  <si>
    <t>8,17</t>
    <phoneticPr fontId="1"/>
  </si>
  <si>
    <t>3,17</t>
    <phoneticPr fontId="1"/>
  </si>
  <si>
    <t>10,121</t>
    <phoneticPr fontId="1"/>
  </si>
  <si>
    <t>経営戦略確認リスト（港湾整備事業）</t>
    <rPh sb="10" eb="12">
      <t>コウワン</t>
    </rPh>
    <rPh sb="12" eb="14">
      <t>セイビ</t>
    </rPh>
    <rPh sb="14" eb="16">
      <t>ジギョウ</t>
    </rPh>
    <phoneticPr fontId="1"/>
  </si>
  <si>
    <t>5,126,127</t>
  </si>
  <si>
    <t>5,6,127,133</t>
  </si>
  <si>
    <t>6,128,131,132</t>
  </si>
  <si>
    <t>5,132</t>
    <phoneticPr fontId="1"/>
  </si>
  <si>
    <t>1,3,17</t>
  </si>
  <si>
    <t>3</t>
  </si>
  <si>
    <t>1,7,17</t>
  </si>
  <si>
    <t>6,7,130</t>
    <phoneticPr fontId="1"/>
  </si>
  <si>
    <t>3,5,6,8</t>
  </si>
  <si>
    <t>7,130,137</t>
    <phoneticPr fontId="1"/>
  </si>
  <si>
    <t>資産の有効活用等による収入増加の取組の実施について記載がある</t>
    <rPh sb="7" eb="8">
      <t>ナド</t>
    </rPh>
    <rPh sb="11" eb="15">
      <t>シュウニュウゾウカ</t>
    </rPh>
    <rPh sb="16" eb="18">
      <t>トリクミ</t>
    </rPh>
    <rPh sb="19" eb="21">
      <t>ジッシ</t>
    </rPh>
    <phoneticPr fontId="1"/>
  </si>
  <si>
    <t>10</t>
  </si>
  <si>
    <t>133,137,138</t>
  </si>
  <si>
    <t>施設・設備の長寿命化等の投資の平準化のための取組の実施を反映している</t>
    <rPh sb="22" eb="24">
      <t>トリクミ</t>
    </rPh>
    <rPh sb="25" eb="27">
      <t>ジッシ</t>
    </rPh>
    <rPh sb="28" eb="30">
      <t>ハンエイ</t>
    </rPh>
    <phoneticPr fontId="1"/>
  </si>
  <si>
    <t>6,130,136,137</t>
  </si>
  <si>
    <t>民間活用（民間委託、指定管理者制度、PPP/PFIなど）の実施について記載がある</t>
    <phoneticPr fontId="1"/>
  </si>
  <si>
    <t>130,136</t>
  </si>
  <si>
    <t>その他の効率化・経営健全化のための取組の実施について記載がある</t>
    <phoneticPr fontId="1"/>
  </si>
  <si>
    <t>9,10</t>
  </si>
  <si>
    <t>7,130</t>
    <phoneticPr fontId="1"/>
  </si>
  <si>
    <t>10,139</t>
    <phoneticPr fontId="1"/>
  </si>
  <si>
    <t>取扱貨物量等の見通しについて、予測の方法（考え方）も含め、記載がある</t>
    <rPh sb="0" eb="1">
      <t>ト</t>
    </rPh>
    <rPh sb="1" eb="2">
      <t>アツカ</t>
    </rPh>
    <rPh sb="2" eb="5">
      <t>カモツリョウ</t>
    </rPh>
    <rPh sb="5" eb="6">
      <t>ナド</t>
    </rPh>
    <rPh sb="7" eb="9">
      <t>ミトオ</t>
    </rPh>
    <phoneticPr fontId="1"/>
  </si>
  <si>
    <t>2,17</t>
    <phoneticPr fontId="1"/>
  </si>
  <si>
    <t>使用料収入の見通しについて、予測の方法（考え方）も含め、記載がある</t>
    <rPh sb="0" eb="3">
      <t>シヨウリョウ</t>
    </rPh>
    <rPh sb="3" eb="5">
      <t>シュウニュウ</t>
    </rPh>
    <rPh sb="6" eb="8">
      <t>ミトオ</t>
    </rPh>
    <phoneticPr fontId="1"/>
  </si>
  <si>
    <t>3,5,17</t>
    <phoneticPr fontId="1"/>
  </si>
  <si>
    <t>5,127</t>
    <phoneticPr fontId="1"/>
  </si>
  <si>
    <t>施設の見通しについて、予測の方法（考え方）も含め、記載がある</t>
    <rPh sb="0" eb="2">
      <t>シセツ</t>
    </rPh>
    <phoneticPr fontId="1"/>
  </si>
  <si>
    <t>6,128</t>
    <phoneticPr fontId="1"/>
  </si>
  <si>
    <t>3</t>
    <phoneticPr fontId="1"/>
  </si>
  <si>
    <t>5,128,129</t>
  </si>
  <si>
    <t>3,4,5</t>
  </si>
  <si>
    <r>
      <t>5,6,7,</t>
    </r>
    <r>
      <rPr>
        <sz val="8"/>
        <color theme="1"/>
        <rFont val="ＭＳ Ｐゴシック"/>
        <family val="3"/>
        <charset val="128"/>
      </rPr>
      <t>8,129</t>
    </r>
  </si>
  <si>
    <t>（法非適事業）公営企業会計の導入に関する事項について記載がある</t>
    <rPh sb="14" eb="16">
      <t>ドウニュウ</t>
    </rPh>
    <rPh sb="17" eb="18">
      <t>カン</t>
    </rPh>
    <rPh sb="20" eb="22">
      <t>ジコウ</t>
    </rPh>
    <rPh sb="26" eb="28">
      <t>キサイ</t>
    </rPh>
    <phoneticPr fontId="1"/>
  </si>
  <si>
    <t>2</t>
    <phoneticPr fontId="1"/>
  </si>
  <si>
    <t>4</t>
    <phoneticPr fontId="1"/>
  </si>
  <si>
    <r>
      <t>6,</t>
    </r>
    <r>
      <rPr>
        <sz val="8"/>
        <color theme="1"/>
        <rFont val="ＭＳ Ｐゴシック"/>
        <family val="3"/>
        <charset val="128"/>
      </rPr>
      <t>8,130,131</t>
    </r>
  </si>
  <si>
    <r>
      <rPr>
        <sz val="8"/>
        <color theme="1"/>
        <rFont val="ＭＳ Ｐゴシック"/>
        <family val="3"/>
        <charset val="128"/>
      </rPr>
      <t>7,8,130</t>
    </r>
    <phoneticPr fontId="1"/>
  </si>
  <si>
    <t>民間の資金・ノウハウ等の活用に関する事項について記載がある</t>
    <rPh sb="0" eb="2">
      <t>ミンカン</t>
    </rPh>
    <rPh sb="3" eb="5">
      <t>シキン</t>
    </rPh>
    <rPh sb="10" eb="11">
      <t>ナド</t>
    </rPh>
    <rPh sb="12" eb="14">
      <t>カツヨウ</t>
    </rPh>
    <rPh sb="15" eb="16">
      <t>カン</t>
    </rPh>
    <rPh sb="18" eb="20">
      <t>ジコウ</t>
    </rPh>
    <rPh sb="24" eb="26">
      <t>キサイ</t>
    </rPh>
    <phoneticPr fontId="1"/>
  </si>
  <si>
    <t>1,3,4,8</t>
  </si>
  <si>
    <t>130</t>
    <phoneticPr fontId="1"/>
  </si>
  <si>
    <t>施設・設備の廃止・統合（ダウンサイジング）に関する事項について記載がある</t>
    <rPh sb="0" eb="2">
      <t>シセツ</t>
    </rPh>
    <rPh sb="3" eb="5">
      <t>セツビ</t>
    </rPh>
    <rPh sb="6" eb="8">
      <t>ハイシ</t>
    </rPh>
    <rPh sb="9" eb="11">
      <t>トウゴウ</t>
    </rPh>
    <rPh sb="22" eb="23">
      <t>カン</t>
    </rPh>
    <rPh sb="25" eb="27">
      <t>ジコウ</t>
    </rPh>
    <rPh sb="31" eb="33">
      <t>キサイ</t>
    </rPh>
    <phoneticPr fontId="1"/>
  </si>
  <si>
    <t>6,130</t>
    <phoneticPr fontId="1"/>
  </si>
  <si>
    <t>施設・設備の合理化（スペックダウン）に関する事項について記載がある</t>
    <rPh sb="0" eb="2">
      <t>シセツ</t>
    </rPh>
    <rPh sb="3" eb="5">
      <t>セツビ</t>
    </rPh>
    <rPh sb="6" eb="9">
      <t>ゴウリカ</t>
    </rPh>
    <rPh sb="19" eb="20">
      <t>カン</t>
    </rPh>
    <rPh sb="22" eb="24">
      <t>ジコウ</t>
    </rPh>
    <rPh sb="28" eb="30">
      <t>キサイ</t>
    </rPh>
    <phoneticPr fontId="1"/>
  </si>
  <si>
    <t>施設・設備の長寿命化等の投資の平準化に関する事項について記載がある</t>
    <rPh sb="0" eb="2">
      <t>シセツ</t>
    </rPh>
    <rPh sb="3" eb="5">
      <t>セツビ</t>
    </rPh>
    <rPh sb="6" eb="9">
      <t>チョウジュミョウ</t>
    </rPh>
    <rPh sb="9" eb="10">
      <t>カ</t>
    </rPh>
    <rPh sb="10" eb="11">
      <t>ナド</t>
    </rPh>
    <rPh sb="12" eb="14">
      <t>トウシ</t>
    </rPh>
    <rPh sb="15" eb="18">
      <t>ヘイジュンカ</t>
    </rPh>
    <rPh sb="19" eb="20">
      <t>カン</t>
    </rPh>
    <rPh sb="22" eb="24">
      <t>ジコウ</t>
    </rPh>
    <rPh sb="28" eb="30">
      <t>キサイ</t>
    </rPh>
    <phoneticPr fontId="1"/>
  </si>
  <si>
    <r>
      <t>4,5,</t>
    </r>
    <r>
      <rPr>
        <sz val="8"/>
        <color theme="1"/>
        <rFont val="ＭＳ Ｐゴシック"/>
        <family val="3"/>
        <charset val="128"/>
      </rPr>
      <t>8</t>
    </r>
  </si>
  <si>
    <t>5</t>
    <phoneticPr fontId="1"/>
  </si>
  <si>
    <t>その他「財源試算」と均衡させるための投資の合理化等の取組に関する事項について記載がある</t>
    <rPh sb="2" eb="3">
      <t>タ</t>
    </rPh>
    <rPh sb="32" eb="34">
      <t>ジコウ</t>
    </rPh>
    <phoneticPr fontId="1"/>
  </si>
  <si>
    <r>
      <rPr>
        <sz val="8"/>
        <color theme="1"/>
        <rFont val="ＭＳ Ｐゴシック"/>
        <family val="3"/>
        <charset val="128"/>
      </rPr>
      <t>7,130</t>
    </r>
  </si>
  <si>
    <t>民間活用に関する事項について記載がある</t>
    <rPh sb="0" eb="2">
      <t>ミンカン</t>
    </rPh>
    <rPh sb="2" eb="4">
      <t>カツヨウ</t>
    </rPh>
    <phoneticPr fontId="1"/>
  </si>
  <si>
    <t>136</t>
    <phoneticPr fontId="1"/>
  </si>
  <si>
    <t>投資の平準化に関する事項について記載がある</t>
    <rPh sb="0" eb="2">
      <t>トウシ</t>
    </rPh>
    <rPh sb="3" eb="6">
      <t>ヘイジュンカ</t>
    </rPh>
    <phoneticPr fontId="1"/>
  </si>
  <si>
    <t>136,137</t>
  </si>
  <si>
    <t>その他の投資に関する事項について記載がある</t>
    <rPh sb="10" eb="12">
      <t>ジコウ</t>
    </rPh>
    <phoneticPr fontId="1"/>
  </si>
  <si>
    <t>財源の目標に関する事項について記載がある</t>
    <phoneticPr fontId="1"/>
  </si>
  <si>
    <r>
      <t>7</t>
    </r>
    <r>
      <rPr>
        <sz val="8"/>
        <color theme="1"/>
        <rFont val="ＭＳ Ｐゴシック"/>
        <family val="3"/>
        <charset val="128"/>
      </rPr>
      <t>,8,133</t>
    </r>
  </si>
  <si>
    <t>7,8,133</t>
    <phoneticPr fontId="1"/>
  </si>
  <si>
    <t>使用料に関する事項について記載がある</t>
    <phoneticPr fontId="1"/>
  </si>
  <si>
    <r>
      <rPr>
        <sz val="8"/>
        <color theme="1"/>
        <rFont val="ＭＳ Ｐゴシック"/>
        <family val="3"/>
        <charset val="128"/>
      </rPr>
      <t>7,130,133</t>
    </r>
    <phoneticPr fontId="1"/>
  </si>
  <si>
    <t>10</t>
    <phoneticPr fontId="1"/>
  </si>
  <si>
    <t>133</t>
    <phoneticPr fontId="1"/>
  </si>
  <si>
    <t>その他「投資試算」等と均衡させるための財源の確保等の取組に関する事項について記載がある</t>
    <rPh sb="2" eb="3">
      <t>タ</t>
    </rPh>
    <rPh sb="29" eb="30">
      <t>カン</t>
    </rPh>
    <rPh sb="32" eb="34">
      <t>ジコウ</t>
    </rPh>
    <phoneticPr fontId="1"/>
  </si>
  <si>
    <r>
      <rPr>
        <sz val="8"/>
        <color theme="1"/>
        <rFont val="ＭＳ Ｐゴシック"/>
        <family val="3"/>
        <charset val="128"/>
      </rPr>
      <t>7,133</t>
    </r>
  </si>
  <si>
    <r>
      <rPr>
        <sz val="8"/>
        <color theme="1"/>
        <rFont val="ＭＳ Ｐゴシック"/>
        <family val="3"/>
        <charset val="128"/>
      </rPr>
      <t>7,130,137</t>
    </r>
    <phoneticPr fontId="1"/>
  </si>
  <si>
    <t>企業債に関する事項について記載がある</t>
    <rPh sb="0" eb="3">
      <t>キギョウサイ</t>
    </rPh>
    <phoneticPr fontId="1"/>
  </si>
  <si>
    <t>6</t>
    <phoneticPr fontId="1"/>
  </si>
  <si>
    <t>7,137,138</t>
  </si>
  <si>
    <r>
      <rPr>
        <sz val="8"/>
        <color theme="1"/>
        <rFont val="ＭＳ Ｐゴシック"/>
        <family val="3"/>
        <charset val="128"/>
      </rPr>
      <t>7,137,138</t>
    </r>
  </si>
  <si>
    <t>資産の有効活用等による収入増加の取組の事項について記載がある</t>
    <rPh sb="7" eb="8">
      <t>ナド</t>
    </rPh>
    <rPh sb="11" eb="15">
      <t>シュウニュウゾウカ</t>
    </rPh>
    <rPh sb="16" eb="18">
      <t>トリクミ</t>
    </rPh>
    <phoneticPr fontId="1"/>
  </si>
  <si>
    <t>137,138</t>
    <phoneticPr fontId="1"/>
  </si>
  <si>
    <t>その他の財源に関する事項について記載がある</t>
    <rPh sb="10" eb="12">
      <t>ジコウ</t>
    </rPh>
    <phoneticPr fontId="1"/>
  </si>
  <si>
    <t>137</t>
    <phoneticPr fontId="1"/>
  </si>
  <si>
    <t>委託料に関する事項について記載がある</t>
    <rPh sb="0" eb="3">
      <t>イタクリョウ</t>
    </rPh>
    <rPh sb="4" eb="5">
      <t>カン</t>
    </rPh>
    <rPh sb="7" eb="9">
      <t>ジコウ</t>
    </rPh>
    <phoneticPr fontId="1"/>
  </si>
  <si>
    <t>8</t>
    <phoneticPr fontId="1"/>
  </si>
  <si>
    <t>135</t>
    <phoneticPr fontId="1"/>
  </si>
  <si>
    <t>管理運営費に関する事項について記載がある</t>
    <phoneticPr fontId="1"/>
  </si>
  <si>
    <t>動力費に関する事項について記載がある</t>
    <rPh sb="0" eb="3">
      <t>ドウリョクヒ</t>
    </rPh>
    <phoneticPr fontId="1"/>
  </si>
  <si>
    <t>135,136</t>
    <phoneticPr fontId="1"/>
  </si>
  <si>
    <t>職員給与費に関する事項について記載がある</t>
    <rPh sb="0" eb="2">
      <t>ショクイン</t>
    </rPh>
    <rPh sb="2" eb="4">
      <t>キュウヨ</t>
    </rPh>
    <rPh sb="4" eb="5">
      <t>ヒ</t>
    </rPh>
    <rPh sb="6" eb="7">
      <t>カン</t>
    </rPh>
    <rPh sb="9" eb="11">
      <t>ジコウ</t>
    </rPh>
    <rPh sb="15" eb="17">
      <t>キサイ</t>
    </rPh>
    <phoneticPr fontId="1"/>
  </si>
  <si>
    <t>その他「財源試算」と均衡させるための効率化等の取組に関する事項について記載がある</t>
    <rPh sb="2" eb="3">
      <t>タ</t>
    </rPh>
    <rPh sb="4" eb="6">
      <t>ザイゲン</t>
    </rPh>
    <rPh sb="18" eb="21">
      <t>コウリツカ</t>
    </rPh>
    <rPh sb="26" eb="27">
      <t>カン</t>
    </rPh>
    <rPh sb="29" eb="31">
      <t>ジコウ</t>
    </rPh>
    <phoneticPr fontId="1"/>
  </si>
  <si>
    <r>
      <rPr>
        <sz val="8"/>
        <color theme="1"/>
        <rFont val="ＭＳ Ｐゴシック"/>
        <family val="3"/>
        <charset val="128"/>
      </rPr>
      <t>7,135</t>
    </r>
  </si>
  <si>
    <t>138</t>
    <phoneticPr fontId="1"/>
  </si>
  <si>
    <t>138,139</t>
    <phoneticPr fontId="1"/>
  </si>
  <si>
    <t>職員給与費に関する事項について記載がある</t>
    <rPh sb="0" eb="2">
      <t>ショクイン</t>
    </rPh>
    <rPh sb="2" eb="4">
      <t>キュウヨ</t>
    </rPh>
    <rPh sb="4" eb="5">
      <t>ヒ</t>
    </rPh>
    <phoneticPr fontId="1"/>
  </si>
  <si>
    <t>その他の投資以外の経費に関する事項について記載がある</t>
    <rPh sb="15" eb="17">
      <t>ジコウ</t>
    </rPh>
    <phoneticPr fontId="1"/>
  </si>
  <si>
    <t>　※　項目番号15については、次の改定時期を「令和○年○月」のように記載すること。</t>
    <phoneticPr fontId="1"/>
  </si>
  <si>
    <t>　※　質の高い経営戦略となるよう、令和７年度までに項目番号２から４までの全てと、９から13までのうち少なくとも１つを満たすこと。</t>
    <phoneticPr fontId="1"/>
  </si>
  <si>
    <t>港湾整備事業（法適用）</t>
    <rPh sb="0" eb="2">
      <t>コウワン</t>
    </rPh>
    <rPh sb="2" eb="4">
      <t>セイビ</t>
    </rPh>
    <rPh sb="4" eb="6">
      <t>ジギョウ</t>
    </rPh>
    <phoneticPr fontId="4"/>
  </si>
  <si>
    <t>港湾整備事業（法非適用）</t>
    <rPh sb="0" eb="2">
      <t>コウワン</t>
    </rPh>
    <rPh sb="2" eb="4">
      <t>セイビ</t>
    </rPh>
    <rPh sb="4" eb="6">
      <t>ジギョウ</t>
    </rPh>
    <phoneticPr fontId="4"/>
  </si>
  <si>
    <t>経営戦略確認リスト（市場事業）</t>
    <rPh sb="10" eb="12">
      <t>シジョウ</t>
    </rPh>
    <rPh sb="12" eb="14">
      <t>ジギョウ</t>
    </rPh>
    <phoneticPr fontId="1"/>
  </si>
  <si>
    <t>5,145,146</t>
  </si>
  <si>
    <t>5,6,146,152</t>
  </si>
  <si>
    <t>6,147,150,151</t>
  </si>
  <si>
    <t>5,151</t>
    <phoneticPr fontId="1"/>
  </si>
  <si>
    <t>6,7,149</t>
    <phoneticPr fontId="1"/>
  </si>
  <si>
    <t>7,149,156</t>
    <phoneticPr fontId="1"/>
  </si>
  <si>
    <t>151,156,157</t>
  </si>
  <si>
    <t>広域化の実施について記載がある</t>
    <phoneticPr fontId="1"/>
  </si>
  <si>
    <t>149,155</t>
  </si>
  <si>
    <t>6,149,155</t>
  </si>
  <si>
    <t>7,149</t>
    <phoneticPr fontId="1"/>
  </si>
  <si>
    <t>10,158,159</t>
  </si>
  <si>
    <t>取扱高（t）の見通しについて、予測の方法（考え方）も含め、記載がある</t>
    <rPh sb="0" eb="1">
      <t>ト</t>
    </rPh>
    <rPh sb="1" eb="2">
      <t>アツカ</t>
    </rPh>
    <rPh sb="2" eb="3">
      <t>ダカ</t>
    </rPh>
    <rPh sb="7" eb="9">
      <t>ミトオ</t>
    </rPh>
    <phoneticPr fontId="1"/>
  </si>
  <si>
    <t>5,146</t>
    <phoneticPr fontId="1"/>
  </si>
  <si>
    <t>6,147</t>
    <phoneticPr fontId="1"/>
  </si>
  <si>
    <t>5,147,148</t>
  </si>
  <si>
    <r>
      <t>5,6,7,</t>
    </r>
    <r>
      <rPr>
        <sz val="8"/>
        <color theme="1"/>
        <rFont val="ＭＳ Ｐゴシック"/>
        <family val="3"/>
        <charset val="128"/>
      </rPr>
      <t>8,148</t>
    </r>
  </si>
  <si>
    <t>6,8,149,150</t>
  </si>
  <si>
    <r>
      <rPr>
        <sz val="8"/>
        <color theme="1"/>
        <rFont val="ＭＳ Ｐゴシック"/>
        <family val="3"/>
        <charset val="128"/>
      </rPr>
      <t>7,8,149</t>
    </r>
    <phoneticPr fontId="1"/>
  </si>
  <si>
    <r>
      <rPr>
        <sz val="8"/>
        <color theme="1"/>
        <rFont val="ＭＳ Ｐゴシック"/>
        <family val="3"/>
        <charset val="128"/>
      </rPr>
      <t>1,3,4,8</t>
    </r>
  </si>
  <si>
    <t>149</t>
    <phoneticPr fontId="1"/>
  </si>
  <si>
    <t>6,149</t>
    <phoneticPr fontId="1"/>
  </si>
  <si>
    <t>広域化に関する事項について記載がある</t>
    <rPh sb="0" eb="2">
      <t>コウイキ</t>
    </rPh>
    <phoneticPr fontId="1"/>
  </si>
  <si>
    <r>
      <rPr>
        <sz val="8"/>
        <color theme="1"/>
        <rFont val="ＭＳ Ｐゴシック"/>
        <family val="3"/>
        <charset val="128"/>
      </rPr>
      <t>1,3,4,8,17</t>
    </r>
  </si>
  <si>
    <r>
      <rPr>
        <sz val="8"/>
        <color theme="1"/>
        <rFont val="ＭＳ Ｐゴシック"/>
        <family val="3"/>
        <charset val="128"/>
      </rPr>
      <t>7,149</t>
    </r>
  </si>
  <si>
    <t>155</t>
    <phoneticPr fontId="1"/>
  </si>
  <si>
    <t>広域化に関する事項について記載がある</t>
    <rPh sb="0" eb="3">
      <t>コウイキカ</t>
    </rPh>
    <phoneticPr fontId="1"/>
  </si>
  <si>
    <r>
      <t>7,</t>
    </r>
    <r>
      <rPr>
        <sz val="8"/>
        <color theme="1"/>
        <rFont val="ＭＳ Ｐゴシック"/>
        <family val="3"/>
        <charset val="128"/>
      </rPr>
      <t>8,151,152</t>
    </r>
  </si>
  <si>
    <t>7,8,151</t>
    <phoneticPr fontId="1"/>
  </si>
  <si>
    <t>使用料に関する事項について記載がある</t>
    <rPh sb="0" eb="3">
      <t>シヨウリョウ</t>
    </rPh>
    <phoneticPr fontId="1"/>
  </si>
  <si>
    <r>
      <rPr>
        <sz val="8"/>
        <color theme="1"/>
        <rFont val="ＭＳ Ｐゴシック"/>
        <family val="3"/>
        <charset val="128"/>
      </rPr>
      <t>7,149,151,152</t>
    </r>
    <phoneticPr fontId="1"/>
  </si>
  <si>
    <t>151</t>
    <phoneticPr fontId="1"/>
  </si>
  <si>
    <r>
      <rPr>
        <sz val="8"/>
        <color theme="1"/>
        <rFont val="ＭＳ Ｐゴシック"/>
        <family val="3"/>
        <charset val="128"/>
      </rPr>
      <t>7,151</t>
    </r>
  </si>
  <si>
    <r>
      <rPr>
        <sz val="8"/>
        <color theme="1"/>
        <rFont val="ＭＳ Ｐゴシック"/>
        <family val="3"/>
        <charset val="128"/>
      </rPr>
      <t>7,149,156</t>
    </r>
    <phoneticPr fontId="1"/>
  </si>
  <si>
    <r>
      <rPr>
        <sz val="8"/>
        <color theme="1"/>
        <rFont val="ＭＳ Ｐゴシック"/>
        <family val="3"/>
        <charset val="128"/>
      </rPr>
      <t>7,156</t>
    </r>
  </si>
  <si>
    <r>
      <rPr>
        <sz val="8"/>
        <color theme="1"/>
        <rFont val="ＭＳ Ｐゴシック"/>
        <family val="3"/>
        <charset val="128"/>
      </rPr>
      <t>7,156,157</t>
    </r>
  </si>
  <si>
    <t>156,157</t>
    <phoneticPr fontId="1"/>
  </si>
  <si>
    <t>156</t>
    <phoneticPr fontId="1"/>
  </si>
  <si>
    <t>投資以外の経費に
ついての説明</t>
    <rPh sb="0" eb="2">
      <t>トウシ</t>
    </rPh>
    <rPh sb="2" eb="4">
      <t>イガイ</t>
    </rPh>
    <rPh sb="5" eb="7">
      <t>ケイヒ</t>
    </rPh>
    <rPh sb="13" eb="15">
      <t>セツメイ</t>
    </rPh>
    <phoneticPr fontId="1"/>
  </si>
  <si>
    <t>153,154</t>
    <phoneticPr fontId="1"/>
  </si>
  <si>
    <t>管理運営費に関する事項について記載がある</t>
    <rPh sb="0" eb="2">
      <t>カンリ</t>
    </rPh>
    <rPh sb="2" eb="5">
      <t>ウンエイヒ</t>
    </rPh>
    <phoneticPr fontId="1"/>
  </si>
  <si>
    <r>
      <rPr>
        <sz val="8"/>
        <color theme="1"/>
        <rFont val="ＭＳ Ｐゴシック"/>
        <family val="3"/>
        <charset val="128"/>
      </rPr>
      <t>7,153</t>
    </r>
  </si>
  <si>
    <t>157</t>
    <phoneticPr fontId="1"/>
  </si>
  <si>
    <t>157,158</t>
    <phoneticPr fontId="1"/>
  </si>
  <si>
    <t>事業の意義、提供するサービス自体の必要性について記載がある</t>
    <rPh sb="0" eb="2">
      <t>ジギョウ</t>
    </rPh>
    <rPh sb="3" eb="5">
      <t>イギ</t>
    </rPh>
    <rPh sb="6" eb="8">
      <t>テイキョウ</t>
    </rPh>
    <rPh sb="14" eb="16">
      <t>ジタイ</t>
    </rPh>
    <rPh sb="17" eb="20">
      <t>ヒツヨウセイ</t>
    </rPh>
    <rPh sb="24" eb="26">
      <t>キサイ</t>
    </rPh>
    <phoneticPr fontId="1"/>
  </si>
  <si>
    <t>17</t>
    <phoneticPr fontId="1"/>
  </si>
  <si>
    <t>158</t>
    <phoneticPr fontId="1"/>
  </si>
  <si>
    <t>公営企業として実施する必要性について記載がある</t>
    <rPh sb="0" eb="2">
      <t>コウエイ</t>
    </rPh>
    <rPh sb="2" eb="4">
      <t>キギョウ</t>
    </rPh>
    <rPh sb="7" eb="9">
      <t>ジッシ</t>
    </rPh>
    <rPh sb="11" eb="14">
      <t>ヒツヨウセイ</t>
    </rPh>
    <rPh sb="18" eb="20">
      <t>キサイ</t>
    </rPh>
    <phoneticPr fontId="1"/>
  </si>
  <si>
    <t>　※　項目番号16については、次の改定時期を「令和○年○月」のように記載すること。</t>
    <phoneticPr fontId="1"/>
  </si>
  <si>
    <t>市場事業（法適用）</t>
    <rPh sb="0" eb="2">
      <t>シジョウ</t>
    </rPh>
    <rPh sb="2" eb="4">
      <t>ジギョウ</t>
    </rPh>
    <phoneticPr fontId="4"/>
  </si>
  <si>
    <t>市場事業（法非適用）</t>
    <rPh sb="0" eb="2">
      <t>シジョウ</t>
    </rPh>
    <rPh sb="2" eb="4">
      <t>ジギョウ</t>
    </rPh>
    <phoneticPr fontId="4"/>
  </si>
  <si>
    <t>経営戦略確認リスト（と畜場事業）</t>
    <rPh sb="11" eb="12">
      <t>チク</t>
    </rPh>
    <rPh sb="12" eb="13">
      <t>ジョウ</t>
    </rPh>
    <rPh sb="13" eb="15">
      <t>ジギョウ</t>
    </rPh>
    <phoneticPr fontId="1"/>
  </si>
  <si>
    <t>5,164,165</t>
    <phoneticPr fontId="1"/>
  </si>
  <si>
    <t>5,6,165,166,172</t>
  </si>
  <si>
    <t>6,166,167,170</t>
  </si>
  <si>
    <t>5,170</t>
    <phoneticPr fontId="1"/>
  </si>
  <si>
    <t>6,7,168</t>
    <phoneticPr fontId="1"/>
  </si>
  <si>
    <t>料金改定の実施を反映している</t>
  </si>
  <si>
    <t>7,168,175,176</t>
    <phoneticPr fontId="1"/>
  </si>
  <si>
    <t>171,175,177</t>
  </si>
  <si>
    <t>168,169,174,175</t>
    <phoneticPr fontId="1"/>
  </si>
  <si>
    <t>6,169,174,175</t>
    <phoneticPr fontId="1"/>
  </si>
  <si>
    <t>7,168</t>
    <phoneticPr fontId="1"/>
  </si>
  <si>
    <t>10,178,179</t>
  </si>
  <si>
    <t>処理頭数の見通しについて、予測の方法（考え方）も含め、記載がある</t>
    <rPh sb="0" eb="2">
      <t>ショリ</t>
    </rPh>
    <rPh sb="2" eb="4">
      <t>トウスウ</t>
    </rPh>
    <rPh sb="5" eb="7">
      <t>ミトオ</t>
    </rPh>
    <phoneticPr fontId="1"/>
  </si>
  <si>
    <t>5,164,165</t>
  </si>
  <si>
    <t>料金収入の見通しについて、予測の方法（考え方）も含め、記載がある</t>
    <rPh sb="2" eb="4">
      <t>シュウニュウ</t>
    </rPh>
    <rPh sb="5" eb="7">
      <t>ミトオ</t>
    </rPh>
    <phoneticPr fontId="1"/>
  </si>
  <si>
    <t>5,165,166</t>
  </si>
  <si>
    <t>6,166,167</t>
  </si>
  <si>
    <t>5,167</t>
    <phoneticPr fontId="1"/>
  </si>
  <si>
    <r>
      <t>5,6,7,</t>
    </r>
    <r>
      <rPr>
        <sz val="8"/>
        <color theme="1"/>
        <rFont val="ＭＳ Ｐゴシック"/>
        <family val="3"/>
        <charset val="128"/>
      </rPr>
      <t>8,168</t>
    </r>
  </si>
  <si>
    <t>6,8,169,170</t>
  </si>
  <si>
    <r>
      <rPr>
        <sz val="8"/>
        <color theme="1"/>
        <rFont val="ＭＳ Ｐゴシック"/>
        <family val="3"/>
        <charset val="128"/>
      </rPr>
      <t>7,8,169</t>
    </r>
    <phoneticPr fontId="1"/>
  </si>
  <si>
    <t>169</t>
    <phoneticPr fontId="1"/>
  </si>
  <si>
    <t>6,169</t>
    <phoneticPr fontId="1"/>
  </si>
  <si>
    <r>
      <rPr>
        <sz val="8"/>
        <color theme="1"/>
        <rFont val="ＭＳ Ｐゴシック"/>
        <family val="3"/>
        <charset val="128"/>
      </rPr>
      <t>7,169</t>
    </r>
  </si>
  <si>
    <t>174,175</t>
    <phoneticPr fontId="1"/>
  </si>
  <si>
    <r>
      <rPr>
        <sz val="8"/>
        <color theme="1"/>
        <rFont val="ＭＳ Ｐゴシック"/>
        <family val="3"/>
        <charset val="128"/>
      </rPr>
      <t>4,5,8</t>
    </r>
  </si>
  <si>
    <r>
      <rPr>
        <sz val="8"/>
        <color theme="1"/>
        <rFont val="ＭＳ Ｐゴシック"/>
        <family val="3"/>
        <charset val="128"/>
      </rPr>
      <t>174,175</t>
    </r>
    <phoneticPr fontId="1"/>
  </si>
  <si>
    <t>174</t>
    <phoneticPr fontId="1"/>
  </si>
  <si>
    <t>7,8,171,172</t>
  </si>
  <si>
    <r>
      <t>7,</t>
    </r>
    <r>
      <rPr>
        <sz val="8"/>
        <color theme="1"/>
        <rFont val="ＭＳ Ｐゴシック"/>
        <family val="3"/>
        <charset val="128"/>
      </rPr>
      <t>8,171</t>
    </r>
  </si>
  <si>
    <t>料金に関する事項について記載がある</t>
    <phoneticPr fontId="1"/>
  </si>
  <si>
    <r>
      <rPr>
        <sz val="8"/>
        <color theme="1"/>
        <rFont val="ＭＳ Ｐゴシック"/>
        <family val="3"/>
        <charset val="128"/>
      </rPr>
      <t>7,168,171,172</t>
    </r>
    <phoneticPr fontId="1"/>
  </si>
  <si>
    <t>171</t>
    <phoneticPr fontId="1"/>
  </si>
  <si>
    <r>
      <rPr>
        <sz val="8"/>
        <color theme="1"/>
        <rFont val="ＭＳ Ｐゴシック"/>
        <family val="3"/>
        <charset val="128"/>
      </rPr>
      <t>7,171</t>
    </r>
  </si>
  <si>
    <r>
      <rPr>
        <sz val="8"/>
        <color theme="1"/>
        <rFont val="ＭＳ Ｐゴシック"/>
        <family val="3"/>
        <charset val="128"/>
      </rPr>
      <t>7,168,175,176</t>
    </r>
    <phoneticPr fontId="1"/>
  </si>
  <si>
    <r>
      <rPr>
        <sz val="8"/>
        <color theme="1"/>
        <rFont val="ＭＳ Ｐゴシック"/>
        <family val="3"/>
        <charset val="128"/>
      </rPr>
      <t>7,175,176</t>
    </r>
  </si>
  <si>
    <t>175,177</t>
    <phoneticPr fontId="1"/>
  </si>
  <si>
    <t>175</t>
    <phoneticPr fontId="1"/>
  </si>
  <si>
    <t>173</t>
    <phoneticPr fontId="1"/>
  </si>
  <si>
    <r>
      <rPr>
        <sz val="8"/>
        <color theme="1"/>
        <rFont val="ＭＳ Ｐゴシック"/>
        <family val="3"/>
        <charset val="128"/>
      </rPr>
      <t>7,173</t>
    </r>
  </si>
  <si>
    <t>177</t>
    <phoneticPr fontId="1"/>
  </si>
  <si>
    <t>管理運営費に関する事項について記載がある</t>
    <rPh sb="0" eb="2">
      <t>カンリ</t>
    </rPh>
    <rPh sb="2" eb="4">
      <t>ウンエイ</t>
    </rPh>
    <rPh sb="4" eb="5">
      <t>ヒ</t>
    </rPh>
    <phoneticPr fontId="1"/>
  </si>
  <si>
    <t>178</t>
    <phoneticPr fontId="1"/>
  </si>
  <si>
    <t>と畜場事業（法適用）</t>
    <rPh sb="1" eb="2">
      <t>チク</t>
    </rPh>
    <rPh sb="2" eb="3">
      <t>ジョウ</t>
    </rPh>
    <rPh sb="3" eb="5">
      <t>ジギョウ</t>
    </rPh>
    <phoneticPr fontId="4"/>
  </si>
  <si>
    <t>と畜場事業（法非適用）</t>
    <rPh sb="1" eb="2">
      <t>チク</t>
    </rPh>
    <rPh sb="2" eb="3">
      <t>ジョウ</t>
    </rPh>
    <rPh sb="3" eb="5">
      <t>ジギョウ</t>
    </rPh>
    <phoneticPr fontId="4"/>
  </si>
  <si>
    <t>経営戦略確認リスト（観光施設事業）</t>
    <rPh sb="10" eb="12">
      <t>カンコウ</t>
    </rPh>
    <rPh sb="12" eb="14">
      <t>シセツ</t>
    </rPh>
    <rPh sb="14" eb="16">
      <t>ジギョウ</t>
    </rPh>
    <phoneticPr fontId="1"/>
  </si>
  <si>
    <t>　策定・改定した経営戦略について、以下の項目の記載の有無を確認し、記載がある場合は「確認欄」で「○」を、記載がない場合は「×」をそれぞれ選択。</t>
    <rPh sb="1" eb="3">
      <t>サクテイ</t>
    </rPh>
    <rPh sb="4" eb="6">
      <t>カイテイ</t>
    </rPh>
    <rPh sb="8" eb="10">
      <t>ケイエイ</t>
    </rPh>
    <rPh sb="10" eb="12">
      <t>センリャク</t>
    </rPh>
    <rPh sb="17" eb="19">
      <t>イカ</t>
    </rPh>
    <rPh sb="20" eb="22">
      <t>コウモク</t>
    </rPh>
    <rPh sb="23" eb="25">
      <t>キサイ</t>
    </rPh>
    <rPh sb="26" eb="28">
      <t>ウム</t>
    </rPh>
    <rPh sb="29" eb="31">
      <t>カクニン</t>
    </rPh>
    <rPh sb="33" eb="35">
      <t>キサイ</t>
    </rPh>
    <rPh sb="38" eb="40">
      <t>バアイ</t>
    </rPh>
    <rPh sb="52" eb="54">
      <t>キサイ</t>
    </rPh>
    <rPh sb="57" eb="59">
      <t>バアイ</t>
    </rPh>
    <rPh sb="68" eb="70">
      <t>センタク</t>
    </rPh>
    <phoneticPr fontId="1"/>
  </si>
  <si>
    <t>5,185</t>
  </si>
  <si>
    <t>5,6,186,192</t>
  </si>
  <si>
    <t>6,187,190</t>
    <phoneticPr fontId="1"/>
  </si>
  <si>
    <t>5,190</t>
    <phoneticPr fontId="1"/>
  </si>
  <si>
    <t>1,3,18</t>
  </si>
  <si>
    <t>6,7,188</t>
    <phoneticPr fontId="1"/>
  </si>
  <si>
    <t>7,188,196</t>
    <phoneticPr fontId="1"/>
  </si>
  <si>
    <t>191,196,197</t>
  </si>
  <si>
    <t>施設・設備の長寿命化等の投資の平準化や投資の適正化のための取組の実施を反映している</t>
    <rPh sb="19" eb="21">
      <t>トウシ</t>
    </rPh>
    <rPh sb="22" eb="24">
      <t>テキセイ</t>
    </rPh>
    <rPh sb="24" eb="25">
      <t>カ</t>
    </rPh>
    <rPh sb="29" eb="31">
      <t>トリクミ</t>
    </rPh>
    <phoneticPr fontId="1"/>
  </si>
  <si>
    <t>6,189,195</t>
  </si>
  <si>
    <t>188,189,195</t>
    <phoneticPr fontId="1"/>
  </si>
  <si>
    <t>7,188</t>
    <phoneticPr fontId="1"/>
  </si>
  <si>
    <t>10,199</t>
    <phoneticPr fontId="1"/>
  </si>
  <si>
    <t>宿泊客数（観光客数）の見通しについて、予測の方法（考え方）も含め、記載がある</t>
    <rPh sb="0" eb="3">
      <t>シュクハクキャク</t>
    </rPh>
    <rPh sb="3" eb="4">
      <t>スウ</t>
    </rPh>
    <rPh sb="5" eb="7">
      <t>カンコウ</t>
    </rPh>
    <rPh sb="7" eb="8">
      <t>キャク</t>
    </rPh>
    <rPh sb="8" eb="9">
      <t>スウ</t>
    </rPh>
    <rPh sb="11" eb="13">
      <t>ミトオ</t>
    </rPh>
    <phoneticPr fontId="1"/>
  </si>
  <si>
    <t>5,185</t>
    <phoneticPr fontId="1"/>
  </si>
  <si>
    <t>5,186</t>
    <phoneticPr fontId="1"/>
  </si>
  <si>
    <t>6,187</t>
    <phoneticPr fontId="1"/>
  </si>
  <si>
    <t>5,187,188</t>
  </si>
  <si>
    <r>
      <t>5,6,7,</t>
    </r>
    <r>
      <rPr>
        <sz val="8"/>
        <color theme="1"/>
        <rFont val="ＭＳ Ｐゴシック"/>
        <family val="3"/>
        <charset val="128"/>
      </rPr>
      <t>8,188</t>
    </r>
  </si>
  <si>
    <t>6,8,189,190</t>
  </si>
  <si>
    <r>
      <rPr>
        <sz val="8"/>
        <color theme="1"/>
        <rFont val="ＭＳ Ｐゴシック"/>
        <family val="3"/>
        <charset val="128"/>
      </rPr>
      <t>7,8,189</t>
    </r>
    <phoneticPr fontId="1"/>
  </si>
  <si>
    <t>189</t>
    <phoneticPr fontId="1"/>
  </si>
  <si>
    <t>6,189</t>
    <phoneticPr fontId="1"/>
  </si>
  <si>
    <r>
      <rPr>
        <sz val="8"/>
        <color theme="1"/>
        <rFont val="ＭＳ Ｐゴシック"/>
        <family val="3"/>
        <charset val="128"/>
      </rPr>
      <t>7,189</t>
    </r>
  </si>
  <si>
    <t>195</t>
    <phoneticPr fontId="1"/>
  </si>
  <si>
    <t>投資の適正化に関する事項について記載がある</t>
    <rPh sb="0" eb="2">
      <t>トウシ</t>
    </rPh>
    <rPh sb="3" eb="6">
      <t>テキセイカ</t>
    </rPh>
    <phoneticPr fontId="1"/>
  </si>
  <si>
    <r>
      <t>7,</t>
    </r>
    <r>
      <rPr>
        <sz val="8"/>
        <color theme="1"/>
        <rFont val="ＭＳ Ｐゴシック"/>
        <family val="3"/>
        <charset val="128"/>
      </rPr>
      <t>8,191,192</t>
    </r>
  </si>
  <si>
    <t>7,8,191,192</t>
  </si>
  <si>
    <r>
      <rPr>
        <sz val="8"/>
        <color theme="1"/>
        <rFont val="ＭＳ Ｐゴシック"/>
        <family val="3"/>
        <charset val="128"/>
      </rPr>
      <t>7,188,191,192</t>
    </r>
    <phoneticPr fontId="1"/>
  </si>
  <si>
    <t>191</t>
    <phoneticPr fontId="1"/>
  </si>
  <si>
    <r>
      <rPr>
        <sz val="8"/>
        <color theme="1"/>
        <rFont val="ＭＳ Ｐゴシック"/>
        <family val="3"/>
        <charset val="128"/>
      </rPr>
      <t>7,191</t>
    </r>
  </si>
  <si>
    <t>稼働率・利用者数に関する事項について記載がある</t>
    <rPh sb="0" eb="3">
      <t>カドウリツ</t>
    </rPh>
    <rPh sb="4" eb="7">
      <t>リヨウシャ</t>
    </rPh>
    <rPh sb="7" eb="8">
      <t>スウ</t>
    </rPh>
    <phoneticPr fontId="1"/>
  </si>
  <si>
    <t>196</t>
    <phoneticPr fontId="1"/>
  </si>
  <si>
    <t>7,196,197</t>
  </si>
  <si>
    <t>繰入金に関する事項について記載がある</t>
    <rPh sb="0" eb="3">
      <t>クリイレキン</t>
    </rPh>
    <phoneticPr fontId="1"/>
  </si>
  <si>
    <r>
      <rPr>
        <sz val="8"/>
        <color theme="1"/>
        <rFont val="ＭＳ Ｐゴシック"/>
        <family val="3"/>
        <charset val="128"/>
      </rPr>
      <t>7,196,197</t>
    </r>
  </si>
  <si>
    <t>196,197</t>
    <phoneticPr fontId="1"/>
  </si>
  <si>
    <t>193,194</t>
    <phoneticPr fontId="1"/>
  </si>
  <si>
    <t>193,194</t>
  </si>
  <si>
    <t>193</t>
    <phoneticPr fontId="1"/>
  </si>
  <si>
    <r>
      <rPr>
        <sz val="8"/>
        <color theme="1"/>
        <rFont val="ＭＳ Ｐゴシック"/>
        <family val="3"/>
        <charset val="128"/>
      </rPr>
      <t>7,193</t>
    </r>
  </si>
  <si>
    <t>197</t>
    <phoneticPr fontId="1"/>
  </si>
  <si>
    <t>197,198</t>
  </si>
  <si>
    <t>197,198</t>
    <phoneticPr fontId="1"/>
  </si>
  <si>
    <t>事業の意義、提供するサービス自体の必要性について記載がある</t>
    <rPh sb="0" eb="2">
      <t>ジギョウ</t>
    </rPh>
    <rPh sb="3" eb="5">
      <t>イギ</t>
    </rPh>
    <rPh sb="6" eb="8">
      <t>テイキョウ</t>
    </rPh>
    <rPh sb="14" eb="16">
      <t>ジタイ</t>
    </rPh>
    <rPh sb="17" eb="19">
      <t>ヒツヨウ</t>
    </rPh>
    <rPh sb="19" eb="20">
      <t>セイ</t>
    </rPh>
    <phoneticPr fontId="1"/>
  </si>
  <si>
    <t>18</t>
    <phoneticPr fontId="1"/>
  </si>
  <si>
    <t>198</t>
    <phoneticPr fontId="1"/>
  </si>
  <si>
    <t>公営企業として実施する必要性について記載がある</t>
    <rPh sb="0" eb="2">
      <t>コウエイ</t>
    </rPh>
    <rPh sb="2" eb="4">
      <t>キギョウ</t>
    </rPh>
    <rPh sb="7" eb="9">
      <t>ジッシ</t>
    </rPh>
    <rPh sb="11" eb="13">
      <t>ヒツヨウ</t>
    </rPh>
    <rPh sb="13" eb="14">
      <t>セイ</t>
    </rPh>
    <phoneticPr fontId="1"/>
  </si>
  <si>
    <t>観光施設事業（休養宿泊施設：法適用）</t>
    <rPh sb="0" eb="2">
      <t>カンコウ</t>
    </rPh>
    <rPh sb="2" eb="4">
      <t>シセツ</t>
    </rPh>
    <rPh sb="4" eb="6">
      <t>ジギョウ</t>
    </rPh>
    <rPh sb="7" eb="9">
      <t>キュウヨウ</t>
    </rPh>
    <rPh sb="9" eb="11">
      <t>シュクハク</t>
    </rPh>
    <rPh sb="11" eb="13">
      <t>シセツ</t>
    </rPh>
    <phoneticPr fontId="4"/>
  </si>
  <si>
    <t>観光施設事業（休養宿泊施設：法非適用）</t>
    <rPh sb="0" eb="2">
      <t>カンコウ</t>
    </rPh>
    <rPh sb="2" eb="4">
      <t>シセツ</t>
    </rPh>
    <rPh sb="4" eb="6">
      <t>ジギョウ</t>
    </rPh>
    <rPh sb="7" eb="9">
      <t>キュウヨウ</t>
    </rPh>
    <rPh sb="9" eb="11">
      <t>シュクハク</t>
    </rPh>
    <rPh sb="11" eb="13">
      <t>シセツ</t>
    </rPh>
    <phoneticPr fontId="4"/>
  </si>
  <si>
    <t>観光施設事業（索道：法適用）</t>
    <rPh sb="0" eb="2">
      <t>カンコウ</t>
    </rPh>
    <rPh sb="2" eb="4">
      <t>シセツ</t>
    </rPh>
    <rPh sb="4" eb="6">
      <t>ジギョウ</t>
    </rPh>
    <rPh sb="7" eb="9">
      <t>サクドウ</t>
    </rPh>
    <phoneticPr fontId="4"/>
  </si>
  <si>
    <t>観光施設事業（索道：法非適用）</t>
    <rPh sb="0" eb="2">
      <t>カンコウ</t>
    </rPh>
    <rPh sb="2" eb="4">
      <t>シセツ</t>
    </rPh>
    <rPh sb="4" eb="6">
      <t>ジギョウ</t>
    </rPh>
    <rPh sb="7" eb="9">
      <t>サクドウ</t>
    </rPh>
    <phoneticPr fontId="4"/>
  </si>
  <si>
    <t>観光施設事業（その他観光施設：法適用）</t>
    <rPh sb="0" eb="2">
      <t>カンコウ</t>
    </rPh>
    <rPh sb="2" eb="4">
      <t>シセツ</t>
    </rPh>
    <rPh sb="4" eb="6">
      <t>ジギョウ</t>
    </rPh>
    <rPh sb="9" eb="10">
      <t>タ</t>
    </rPh>
    <rPh sb="10" eb="12">
      <t>カンコウ</t>
    </rPh>
    <rPh sb="12" eb="14">
      <t>シセツ</t>
    </rPh>
    <phoneticPr fontId="4"/>
  </si>
  <si>
    <t>観光施設事業（その他観光施設：法非適用）</t>
    <rPh sb="0" eb="2">
      <t>カンコウ</t>
    </rPh>
    <rPh sb="2" eb="4">
      <t>シセツ</t>
    </rPh>
    <rPh sb="4" eb="6">
      <t>ジギョウ</t>
    </rPh>
    <rPh sb="9" eb="10">
      <t>タ</t>
    </rPh>
    <rPh sb="10" eb="12">
      <t>カンコウ</t>
    </rPh>
    <rPh sb="12" eb="14">
      <t>シセツ</t>
    </rPh>
    <phoneticPr fontId="4"/>
  </si>
  <si>
    <t>経営戦略確認リスト（地域開発事業）</t>
    <rPh sb="14" eb="16">
      <t>ジギョウ</t>
    </rPh>
    <phoneticPr fontId="1"/>
  </si>
  <si>
    <t>5,205</t>
  </si>
  <si>
    <t>今後の人口減少等を加味した土地売却収入を反映している</t>
    <rPh sb="13" eb="15">
      <t>トチ</t>
    </rPh>
    <rPh sb="15" eb="17">
      <t>バイキャク</t>
    </rPh>
    <rPh sb="17" eb="19">
      <t>シュウニュウ</t>
    </rPh>
    <phoneticPr fontId="1"/>
  </si>
  <si>
    <t>5,6,206,211</t>
  </si>
  <si>
    <t>造成計画について、将来の社会経済情勢の見通しを反映している</t>
    <rPh sb="0" eb="2">
      <t>ゾウセイ</t>
    </rPh>
    <rPh sb="2" eb="4">
      <t>ケイカク</t>
    </rPh>
    <rPh sb="9" eb="11">
      <t>ショウライ</t>
    </rPh>
    <rPh sb="12" eb="18">
      <t>シャカイケイザイジョウセイ</t>
    </rPh>
    <rPh sb="19" eb="21">
      <t>ミトオ</t>
    </rPh>
    <rPh sb="23" eb="25">
      <t>ハンエイ</t>
    </rPh>
    <phoneticPr fontId="1"/>
  </si>
  <si>
    <t>11,18</t>
    <phoneticPr fontId="1"/>
  </si>
  <si>
    <t>6,206,209,210</t>
  </si>
  <si>
    <t>物価上昇等を反映した動力費・修繕費・材料費等の上昇傾向等を反映している</t>
  </si>
  <si>
    <t>6,7,207</t>
    <phoneticPr fontId="1"/>
  </si>
  <si>
    <t>既存の造成計画の見直しの実施について記載がある</t>
    <phoneticPr fontId="1"/>
  </si>
  <si>
    <t>208,214</t>
    <phoneticPr fontId="23"/>
  </si>
  <si>
    <t>土地売却の促進の実施について記載がある</t>
    <rPh sb="8" eb="10">
      <t>ジッシ</t>
    </rPh>
    <phoneticPr fontId="1"/>
  </si>
  <si>
    <t>210,215</t>
    <phoneticPr fontId="23"/>
  </si>
  <si>
    <t>売却単価の見直しの実施を反映している</t>
    <phoneticPr fontId="1"/>
  </si>
  <si>
    <t>7,210,215</t>
    <phoneticPr fontId="23"/>
  </si>
  <si>
    <t>賃貸方式による造成地等活用の取組の実施について記載がある</t>
    <phoneticPr fontId="1"/>
  </si>
  <si>
    <t>210,211,215</t>
  </si>
  <si>
    <t>民間活用の実施について記載がある</t>
    <phoneticPr fontId="1"/>
  </si>
  <si>
    <t>208,214</t>
  </si>
  <si>
    <t>7,208</t>
    <phoneticPr fontId="1"/>
  </si>
  <si>
    <t>10,217,218</t>
  </si>
  <si>
    <t>周辺の社会経済情勢について、予測の方法（考え方）も含め、記載がある</t>
    <rPh sb="0" eb="2">
      <t>シュウヘン</t>
    </rPh>
    <rPh sb="3" eb="5">
      <t>シャカイ</t>
    </rPh>
    <rPh sb="5" eb="7">
      <t>ケイザイ</t>
    </rPh>
    <rPh sb="7" eb="9">
      <t>ジョウセイ</t>
    </rPh>
    <phoneticPr fontId="1"/>
  </si>
  <si>
    <t>5,205</t>
    <phoneticPr fontId="1"/>
  </si>
  <si>
    <t>土地造成・処分の見通しについて、予測の方法（考え方）も含め、記載がある</t>
    <rPh sb="0" eb="2">
      <t>トチ</t>
    </rPh>
    <rPh sb="2" eb="4">
      <t>ゾウセイ</t>
    </rPh>
    <rPh sb="5" eb="7">
      <t>ショブン</t>
    </rPh>
    <rPh sb="8" eb="10">
      <t>ミトオ</t>
    </rPh>
    <phoneticPr fontId="1"/>
  </si>
  <si>
    <t>2,3,5</t>
    <phoneticPr fontId="1"/>
  </si>
  <si>
    <t>5,206</t>
    <phoneticPr fontId="1"/>
  </si>
  <si>
    <t>5,206,207</t>
  </si>
  <si>
    <r>
      <t>5,6,7,</t>
    </r>
    <r>
      <rPr>
        <sz val="8"/>
        <color theme="1"/>
        <rFont val="ＭＳ Ｐゴシック"/>
        <family val="3"/>
        <charset val="128"/>
      </rPr>
      <t>8,207</t>
    </r>
  </si>
  <si>
    <t>6,8,208,209</t>
  </si>
  <si>
    <r>
      <rPr>
        <sz val="8"/>
        <color theme="1"/>
        <rFont val="ＭＳ Ｐゴシック"/>
        <family val="3"/>
        <charset val="128"/>
      </rPr>
      <t>7,8,208</t>
    </r>
    <phoneticPr fontId="1"/>
  </si>
  <si>
    <t>既存の造成計画の見直しに関する事項について記載がある</t>
    <phoneticPr fontId="1"/>
  </si>
  <si>
    <t>208</t>
    <phoneticPr fontId="1"/>
  </si>
  <si>
    <t>新規の造成計画に関する事項について記載がある</t>
    <phoneticPr fontId="1"/>
  </si>
  <si>
    <r>
      <rPr>
        <sz val="8"/>
        <color theme="1"/>
        <rFont val="ＭＳ Ｐゴシック"/>
        <family val="3"/>
        <charset val="128"/>
      </rPr>
      <t>7,208</t>
    </r>
  </si>
  <si>
    <t>214</t>
    <phoneticPr fontId="1"/>
  </si>
  <si>
    <t>新規造成計画に関する事項について記載がある</t>
    <phoneticPr fontId="1"/>
  </si>
  <si>
    <r>
      <t>7,</t>
    </r>
    <r>
      <rPr>
        <sz val="8"/>
        <color theme="1"/>
        <rFont val="ＭＳ Ｐゴシック"/>
        <family val="3"/>
        <charset val="128"/>
      </rPr>
      <t>8,210,211</t>
    </r>
  </si>
  <si>
    <r>
      <t>7,</t>
    </r>
    <r>
      <rPr>
        <sz val="8"/>
        <color theme="1"/>
        <rFont val="ＭＳ Ｐゴシック"/>
        <family val="3"/>
        <charset val="128"/>
      </rPr>
      <t>8,210</t>
    </r>
  </si>
  <si>
    <t>土地売却の促進に関する事項について記載がある</t>
    <rPh sb="0" eb="2">
      <t>トチ</t>
    </rPh>
    <rPh sb="2" eb="4">
      <t>バイキャク</t>
    </rPh>
    <rPh sb="5" eb="7">
      <t>ソクシン</t>
    </rPh>
    <phoneticPr fontId="1"/>
  </si>
  <si>
    <t>210</t>
    <phoneticPr fontId="1"/>
  </si>
  <si>
    <t>売却単価の設定に関する事項について記載がある</t>
    <phoneticPr fontId="1"/>
  </si>
  <si>
    <t>7,210</t>
  </si>
  <si>
    <t>賃貸方式による造成地等活用に関する事項について記載がある</t>
    <phoneticPr fontId="1"/>
  </si>
  <si>
    <t>210,211</t>
    <phoneticPr fontId="1"/>
  </si>
  <si>
    <r>
      <rPr>
        <sz val="8"/>
        <color theme="1"/>
        <rFont val="ＭＳ Ｐゴシック"/>
        <family val="3"/>
        <charset val="128"/>
      </rPr>
      <t>7,210</t>
    </r>
  </si>
  <si>
    <t>土地売却の促進に関する事項について記載がある</t>
    <rPh sb="2" eb="4">
      <t>バイキャク</t>
    </rPh>
    <rPh sb="5" eb="7">
      <t>ソクシン</t>
    </rPh>
    <phoneticPr fontId="1"/>
  </si>
  <si>
    <t>215</t>
    <phoneticPr fontId="1"/>
  </si>
  <si>
    <t>7,215</t>
  </si>
  <si>
    <r>
      <rPr>
        <sz val="8"/>
        <color theme="1"/>
        <rFont val="ＭＳ Ｐゴシック"/>
        <family val="3"/>
        <charset val="128"/>
      </rPr>
      <t>7,215</t>
    </r>
    <r>
      <rPr>
        <sz val="8"/>
        <color theme="1"/>
        <rFont val="ＭＳ Ｐゴシック"/>
        <family val="3"/>
        <charset val="128"/>
        <scheme val="minor"/>
      </rPr>
      <t>,216</t>
    </r>
    <phoneticPr fontId="1"/>
  </si>
  <si>
    <r>
      <rPr>
        <sz val="8"/>
        <color theme="1"/>
        <rFont val="ＭＳ Ｐゴシック"/>
        <family val="3"/>
        <charset val="128"/>
      </rPr>
      <t>7,215,216</t>
    </r>
  </si>
  <si>
    <t>賃貸方式による造成地等活用の取組の事項について記載がある</t>
    <phoneticPr fontId="1"/>
  </si>
  <si>
    <t>委託料に関する事項について記載がある</t>
    <rPh sb="0" eb="3">
      <t>イタクリョウ</t>
    </rPh>
    <rPh sb="4" eb="5">
      <t>カン</t>
    </rPh>
    <rPh sb="7" eb="9">
      <t>ジコウ</t>
    </rPh>
    <rPh sb="13" eb="15">
      <t>キサイ</t>
    </rPh>
    <phoneticPr fontId="1"/>
  </si>
  <si>
    <t>212,213</t>
    <phoneticPr fontId="1"/>
  </si>
  <si>
    <t>職員給与費に関する事項について記載がある</t>
    <phoneticPr fontId="1"/>
  </si>
  <si>
    <t>212</t>
    <phoneticPr fontId="1"/>
  </si>
  <si>
    <r>
      <rPr>
        <sz val="8"/>
        <color theme="1"/>
        <rFont val="ＭＳ Ｐゴシック"/>
        <family val="3"/>
        <charset val="128"/>
      </rPr>
      <t>7,212</t>
    </r>
  </si>
  <si>
    <t>216</t>
    <phoneticPr fontId="1"/>
  </si>
  <si>
    <t>18</t>
  </si>
  <si>
    <t>217</t>
    <phoneticPr fontId="1"/>
  </si>
  <si>
    <t>宅地造成事業（臨海土地造成：法適用）</t>
    <rPh sb="0" eb="2">
      <t>タクチ</t>
    </rPh>
    <rPh sb="2" eb="4">
      <t>ゾウセイ</t>
    </rPh>
    <rPh sb="4" eb="6">
      <t>ジギョウ</t>
    </rPh>
    <rPh sb="7" eb="9">
      <t>リンカイ</t>
    </rPh>
    <rPh sb="9" eb="11">
      <t>トチ</t>
    </rPh>
    <rPh sb="11" eb="13">
      <t>ゾウセイ</t>
    </rPh>
    <phoneticPr fontId="4"/>
  </si>
  <si>
    <t>宅地造成事業（臨海土地造成：法非適用）</t>
    <rPh sb="0" eb="2">
      <t>タクチ</t>
    </rPh>
    <rPh sb="2" eb="4">
      <t>ゾウセイ</t>
    </rPh>
    <rPh sb="4" eb="6">
      <t>ジギョウ</t>
    </rPh>
    <rPh sb="7" eb="9">
      <t>リンカイ</t>
    </rPh>
    <rPh sb="9" eb="11">
      <t>トチ</t>
    </rPh>
    <rPh sb="11" eb="13">
      <t>ゾウセイ</t>
    </rPh>
    <phoneticPr fontId="4"/>
  </si>
  <si>
    <t>宅地造成事業（その他造成：法適用）</t>
    <rPh sb="0" eb="2">
      <t>タクチ</t>
    </rPh>
    <rPh sb="2" eb="4">
      <t>ゾウセイ</t>
    </rPh>
    <rPh sb="4" eb="6">
      <t>ジギョウ</t>
    </rPh>
    <rPh sb="9" eb="10">
      <t>タ</t>
    </rPh>
    <rPh sb="10" eb="12">
      <t>ゾウセイ</t>
    </rPh>
    <phoneticPr fontId="4"/>
  </si>
  <si>
    <t>宅地造成事業（その他造成：法非適用）</t>
    <rPh sb="0" eb="2">
      <t>タクチ</t>
    </rPh>
    <rPh sb="2" eb="4">
      <t>ゾウセイ</t>
    </rPh>
    <rPh sb="4" eb="6">
      <t>ジギョウ</t>
    </rPh>
    <rPh sb="9" eb="10">
      <t>タ</t>
    </rPh>
    <rPh sb="10" eb="12">
      <t>ゾウセイ</t>
    </rPh>
    <phoneticPr fontId="4"/>
  </si>
  <si>
    <t>経営戦略確認リスト（駐車場整備事業）</t>
    <rPh sb="10" eb="13">
      <t>チュウシャジョウ</t>
    </rPh>
    <rPh sb="13" eb="15">
      <t>セイビ</t>
    </rPh>
    <rPh sb="15" eb="17">
      <t>ジギョウ</t>
    </rPh>
    <phoneticPr fontId="1"/>
  </si>
  <si>
    <t>5,222,223</t>
  </si>
  <si>
    <t>5,6,223,224,230,231</t>
    <phoneticPr fontId="1"/>
  </si>
  <si>
    <t>6,224,225,228</t>
  </si>
  <si>
    <t>5,228</t>
    <phoneticPr fontId="1"/>
  </si>
  <si>
    <t>6,7,226</t>
    <phoneticPr fontId="1"/>
  </si>
  <si>
    <t>7,226,234</t>
    <phoneticPr fontId="1"/>
  </si>
  <si>
    <t>230,234,235</t>
  </si>
  <si>
    <t>6,227,233,234</t>
  </si>
  <si>
    <t>226,227,233</t>
    <phoneticPr fontId="1"/>
  </si>
  <si>
    <t>7,226</t>
    <phoneticPr fontId="1"/>
  </si>
  <si>
    <t>10,237</t>
    <phoneticPr fontId="1"/>
  </si>
  <si>
    <t>駐車場需要の見通しについて、予測の方法（考え方）も含め、記載がある</t>
    <rPh sb="0" eb="3">
      <t>チュウシャジョウ</t>
    </rPh>
    <rPh sb="3" eb="5">
      <t>ジュヨウ</t>
    </rPh>
    <rPh sb="6" eb="8">
      <t>ミトオ</t>
    </rPh>
    <phoneticPr fontId="1"/>
  </si>
  <si>
    <t>5,223,224</t>
  </si>
  <si>
    <t>6,224,225</t>
  </si>
  <si>
    <t>5,225</t>
    <phoneticPr fontId="1"/>
  </si>
  <si>
    <t>5,6,7,8,225,226</t>
  </si>
  <si>
    <t>6,8,227,228</t>
  </si>
  <si>
    <r>
      <rPr>
        <sz val="8"/>
        <color theme="1"/>
        <rFont val="ＭＳ Ｐゴシック"/>
        <family val="3"/>
        <charset val="128"/>
      </rPr>
      <t>7,8,227</t>
    </r>
    <phoneticPr fontId="1"/>
  </si>
  <si>
    <t>227</t>
    <phoneticPr fontId="1"/>
  </si>
  <si>
    <t>6,227</t>
    <phoneticPr fontId="1"/>
  </si>
  <si>
    <r>
      <rPr>
        <sz val="8"/>
        <color theme="1"/>
        <rFont val="ＭＳ Ｐゴシック"/>
        <family val="3"/>
        <charset val="128"/>
      </rPr>
      <t>7,227</t>
    </r>
  </si>
  <si>
    <t>233</t>
    <phoneticPr fontId="1"/>
  </si>
  <si>
    <t>駐車場の配置の適正化に関する事項について記載がある</t>
    <rPh sb="0" eb="3">
      <t>チュウシャジョウ</t>
    </rPh>
    <rPh sb="4" eb="6">
      <t>ハイチ</t>
    </rPh>
    <rPh sb="7" eb="9">
      <t>テキセイ</t>
    </rPh>
    <rPh sb="9" eb="10">
      <t>カ</t>
    </rPh>
    <phoneticPr fontId="1"/>
  </si>
  <si>
    <t>233,234</t>
  </si>
  <si>
    <r>
      <t>7,</t>
    </r>
    <r>
      <rPr>
        <sz val="8"/>
        <color theme="1"/>
        <rFont val="ＭＳ Ｐゴシック"/>
        <family val="3"/>
        <charset val="128"/>
      </rPr>
      <t>8,230</t>
    </r>
  </si>
  <si>
    <t>7,226,230,231</t>
    <phoneticPr fontId="1"/>
  </si>
  <si>
    <t>資産の有効活用に関する事項について記載がある</t>
    <rPh sb="0" eb="2">
      <t>シサン</t>
    </rPh>
    <rPh sb="3" eb="5">
      <t>ユウコウ</t>
    </rPh>
    <rPh sb="5" eb="7">
      <t>カツヨウ</t>
    </rPh>
    <phoneticPr fontId="1"/>
  </si>
  <si>
    <t>230</t>
    <phoneticPr fontId="1"/>
  </si>
  <si>
    <r>
      <rPr>
        <sz val="8"/>
        <color theme="1"/>
        <rFont val="ＭＳ Ｐゴシック"/>
        <family val="3"/>
        <charset val="128"/>
      </rPr>
      <t>7,230</t>
    </r>
  </si>
  <si>
    <r>
      <rPr>
        <sz val="8"/>
        <color theme="1"/>
        <rFont val="ＭＳ Ｐゴシック"/>
        <family val="3"/>
        <charset val="128"/>
      </rPr>
      <t>7,226,234</t>
    </r>
    <phoneticPr fontId="1"/>
  </si>
  <si>
    <t>利用者増加に向けた取組に関する事項について記載がある</t>
    <rPh sb="0" eb="3">
      <t>リヨウシャ</t>
    </rPh>
    <rPh sb="3" eb="5">
      <t>ゾウカ</t>
    </rPh>
    <rPh sb="6" eb="7">
      <t>ム</t>
    </rPh>
    <rPh sb="9" eb="11">
      <t>トリクミ</t>
    </rPh>
    <phoneticPr fontId="1"/>
  </si>
  <si>
    <t>234</t>
    <phoneticPr fontId="1"/>
  </si>
  <si>
    <t>7,234,235</t>
  </si>
  <si>
    <t>繰入金に関する事項について記載がある</t>
  </si>
  <si>
    <r>
      <rPr>
        <sz val="8"/>
        <color theme="1"/>
        <rFont val="ＭＳ Ｐゴシック"/>
        <family val="3"/>
        <charset val="128"/>
      </rPr>
      <t>7,234,235</t>
    </r>
  </si>
  <si>
    <t>234,235</t>
    <phoneticPr fontId="1"/>
  </si>
  <si>
    <t>その他の財源に関する事項について記載がある</t>
  </si>
  <si>
    <t>231,232</t>
    <phoneticPr fontId="1"/>
  </si>
  <si>
    <t>職員給与費に関する事項について記載がある</t>
    <rPh sb="0" eb="2">
      <t>ショクイン</t>
    </rPh>
    <rPh sb="2" eb="4">
      <t>キュウヨ</t>
    </rPh>
    <phoneticPr fontId="1"/>
  </si>
  <si>
    <r>
      <rPr>
        <sz val="8"/>
        <color theme="1"/>
        <rFont val="ＭＳ Ｐゴシック"/>
        <family val="3"/>
        <charset val="128"/>
      </rPr>
      <t>7,231</t>
    </r>
  </si>
  <si>
    <t>236</t>
    <phoneticPr fontId="1"/>
  </si>
  <si>
    <t>管理運営費に関する事項について記載がある</t>
    <rPh sb="0" eb="2">
      <t>カンリ</t>
    </rPh>
    <rPh sb="2" eb="4">
      <t>ウンエイ</t>
    </rPh>
    <phoneticPr fontId="1"/>
  </si>
  <si>
    <t>236,237</t>
  </si>
  <si>
    <t>駐車場整備事業（法適用）</t>
    <rPh sb="0" eb="3">
      <t>チュウシャジョウ</t>
    </rPh>
    <rPh sb="3" eb="5">
      <t>セイビ</t>
    </rPh>
    <rPh sb="5" eb="7">
      <t>ジギョウ</t>
    </rPh>
    <phoneticPr fontId="4"/>
  </si>
  <si>
    <t>駐車場整備事業（法非適用）</t>
    <rPh sb="0" eb="3">
      <t>チュウシャジョウ</t>
    </rPh>
    <rPh sb="3" eb="5">
      <t>セイビ</t>
    </rPh>
    <rPh sb="5" eb="7">
      <t>ジギョウ</t>
    </rPh>
    <phoneticPr fontId="4"/>
  </si>
  <si>
    <t>経営戦略確認リスト（介護サービス事業）</t>
    <rPh sb="10" eb="12">
      <t>カイゴ</t>
    </rPh>
    <rPh sb="16" eb="18">
      <t>ジギョウ</t>
    </rPh>
    <phoneticPr fontId="1"/>
  </si>
  <si>
    <t>施設コード</t>
    <rPh sb="0" eb="2">
      <t>シセツ</t>
    </rPh>
    <phoneticPr fontId="1"/>
  </si>
  <si>
    <t>1,2,3</t>
    <phoneticPr fontId="1"/>
  </si>
  <si>
    <t>5,243</t>
  </si>
  <si>
    <t>5,6,244,245</t>
  </si>
  <si>
    <t>6,246</t>
  </si>
  <si>
    <t>計画期間が５年以上となっている</t>
    <rPh sb="0" eb="2">
      <t>ケイカク</t>
    </rPh>
    <rPh sb="2" eb="4">
      <t>キカン</t>
    </rPh>
    <phoneticPr fontId="1"/>
  </si>
  <si>
    <t>1,3,19</t>
    <phoneticPr fontId="1"/>
  </si>
  <si>
    <t>やむを得ず５年未満とする場合、理由について議会・住民に説明されている</t>
    <phoneticPr fontId="1"/>
  </si>
  <si>
    <t>（やむを得ず５年未満とする場合の理由の具体的な説明方法を簡潔に記載）</t>
    <rPh sb="19" eb="22">
      <t>グタイテキ</t>
    </rPh>
    <rPh sb="23" eb="25">
      <t>セツメイ</t>
    </rPh>
    <rPh sb="25" eb="27">
      <t>ホウホウ</t>
    </rPh>
    <rPh sb="28" eb="30">
      <t>カンケツ</t>
    </rPh>
    <phoneticPr fontId="1"/>
  </si>
  <si>
    <t>6,7,248</t>
    <phoneticPr fontId="1"/>
  </si>
  <si>
    <t>直近の介護報酬の改定を反映している、かつ、今後の介護報酬の改定に合わせて見直しを行う旨の記載がある</t>
    <rPh sb="0" eb="2">
      <t>チョッキン</t>
    </rPh>
    <rPh sb="3" eb="5">
      <t>カイゴ</t>
    </rPh>
    <rPh sb="5" eb="7">
      <t>ホウシュウ</t>
    </rPh>
    <rPh sb="8" eb="10">
      <t>カイテイ</t>
    </rPh>
    <rPh sb="11" eb="13">
      <t>ハンエイ</t>
    </rPh>
    <rPh sb="21" eb="23">
      <t>コンゴ</t>
    </rPh>
    <rPh sb="24" eb="26">
      <t>カイゴ</t>
    </rPh>
    <rPh sb="26" eb="28">
      <t>ホウシュウ</t>
    </rPh>
    <rPh sb="29" eb="31">
      <t>カイテイ</t>
    </rPh>
    <rPh sb="32" eb="33">
      <t>ア</t>
    </rPh>
    <rPh sb="36" eb="38">
      <t>ミナオ</t>
    </rPh>
    <rPh sb="40" eb="41">
      <t>オコナ</t>
    </rPh>
    <rPh sb="42" eb="43">
      <t>ムネ</t>
    </rPh>
    <phoneticPr fontId="1"/>
  </si>
  <si>
    <t>3,5,6,8,19</t>
    <phoneticPr fontId="1"/>
  </si>
  <si>
    <t>地域包括ケアにおける当該施設の役割について記載がある</t>
    <rPh sb="0" eb="2">
      <t>チイキ</t>
    </rPh>
    <rPh sb="4" eb="6">
      <t>トウガイ</t>
    </rPh>
    <rPh sb="6" eb="8">
      <t>シセツ</t>
    </rPh>
    <rPh sb="9" eb="11">
      <t>ヤクワリ</t>
    </rPh>
    <rPh sb="15" eb="17">
      <t>キサイ</t>
    </rPh>
    <phoneticPr fontId="1"/>
  </si>
  <si>
    <t>244</t>
    <phoneticPr fontId="23"/>
  </si>
  <si>
    <t>直近の介護保険事業計画を踏まえた内容になっている、かつ、今後の介護保険事業計画の改定に合わせて見直しを行う旨の記載がある</t>
    <rPh sb="0" eb="2">
      <t>チョッキン</t>
    </rPh>
    <rPh sb="3" eb="5">
      <t>カイゴ</t>
    </rPh>
    <rPh sb="5" eb="7">
      <t>ホケン</t>
    </rPh>
    <rPh sb="7" eb="9">
      <t>ジギョウ</t>
    </rPh>
    <rPh sb="9" eb="11">
      <t>ケイカク</t>
    </rPh>
    <rPh sb="12" eb="13">
      <t>フ</t>
    </rPh>
    <rPh sb="16" eb="18">
      <t>ナイヨウ</t>
    </rPh>
    <rPh sb="28" eb="30">
      <t>コンゴ</t>
    </rPh>
    <rPh sb="31" eb="33">
      <t>カイゴ</t>
    </rPh>
    <rPh sb="33" eb="35">
      <t>ホケン</t>
    </rPh>
    <rPh sb="35" eb="37">
      <t>ジギョウ</t>
    </rPh>
    <rPh sb="37" eb="39">
      <t>ケイカク</t>
    </rPh>
    <rPh sb="40" eb="42">
      <t>カイテイ</t>
    </rPh>
    <rPh sb="43" eb="44">
      <t>ア</t>
    </rPh>
    <rPh sb="47" eb="49">
      <t>ミナオ</t>
    </rPh>
    <rPh sb="51" eb="52">
      <t>オコナ</t>
    </rPh>
    <rPh sb="53" eb="54">
      <t>ムネ</t>
    </rPh>
    <phoneticPr fontId="1"/>
  </si>
  <si>
    <t>244,253</t>
    <phoneticPr fontId="1"/>
  </si>
  <si>
    <t>1,3,4,8,9,18,19</t>
    <phoneticPr fontId="1"/>
  </si>
  <si>
    <t>250,253</t>
  </si>
  <si>
    <t>9,10,19</t>
  </si>
  <si>
    <t>1.2,10,11</t>
    <phoneticPr fontId="1"/>
  </si>
  <si>
    <t>10,253</t>
    <phoneticPr fontId="1"/>
  </si>
  <si>
    <t>介護サービスにおける主な取組について、予測の方法（考え方）も含め、記載がある</t>
    <rPh sb="0" eb="2">
      <t>カイゴ</t>
    </rPh>
    <rPh sb="10" eb="11">
      <t>オモ</t>
    </rPh>
    <rPh sb="12" eb="14">
      <t>トリクミ</t>
    </rPh>
    <phoneticPr fontId="1"/>
  </si>
  <si>
    <t>243,244</t>
  </si>
  <si>
    <t>高齢者人口等の予測について、予測の方法（考え方）も含め、記載がある</t>
    <rPh sb="0" eb="3">
      <t>コウレイシャ</t>
    </rPh>
    <rPh sb="3" eb="5">
      <t>ジンコウ</t>
    </rPh>
    <rPh sb="5" eb="6">
      <t>トウ</t>
    </rPh>
    <rPh sb="7" eb="9">
      <t>ヨソク</t>
    </rPh>
    <phoneticPr fontId="1"/>
  </si>
  <si>
    <t>2,3</t>
    <phoneticPr fontId="1"/>
  </si>
  <si>
    <t>5,244,245</t>
  </si>
  <si>
    <t>介護需要の予測について、予測の方法（考え方）も含め、記載がある</t>
    <rPh sb="0" eb="2">
      <t>カイゴ</t>
    </rPh>
    <rPh sb="2" eb="4">
      <t>ジュヨウ</t>
    </rPh>
    <rPh sb="5" eb="7">
      <t>ヨソク</t>
    </rPh>
    <phoneticPr fontId="1"/>
  </si>
  <si>
    <t>5,245,246</t>
  </si>
  <si>
    <t>施設の見通しについて、予測の方法（考え方）も含め、記載がある</t>
    <rPh sb="0" eb="2">
      <t>シセツ</t>
    </rPh>
    <rPh sb="3" eb="5">
      <t>ミトオ</t>
    </rPh>
    <phoneticPr fontId="1"/>
  </si>
  <si>
    <t>6,246,247</t>
  </si>
  <si>
    <t>5,247,248</t>
  </si>
  <si>
    <t>5,6,7,8,248</t>
  </si>
  <si>
    <t>経営指標に係る数値目標について記載がある</t>
  </si>
  <si>
    <t>249,250,251</t>
  </si>
  <si>
    <t>投資の目標に関する事項について記載がある</t>
  </si>
  <si>
    <t>6,8,251</t>
  </si>
  <si>
    <t>地域包括ケアシステムの構築に関する事項について記載がある</t>
    <rPh sb="0" eb="2">
      <t>チイキ</t>
    </rPh>
    <rPh sb="2" eb="4">
      <t>ホウカツ</t>
    </rPh>
    <rPh sb="11" eb="13">
      <t>コウチク</t>
    </rPh>
    <rPh sb="14" eb="15">
      <t>カン</t>
    </rPh>
    <rPh sb="17" eb="19">
      <t>ジコウ</t>
    </rPh>
    <rPh sb="23" eb="25">
      <t>キサイ</t>
    </rPh>
    <phoneticPr fontId="1"/>
  </si>
  <si>
    <t>施設等の統合・縮小・廃止に関する事項について記載がある</t>
    <rPh sb="0" eb="2">
      <t>シセツ</t>
    </rPh>
    <rPh sb="2" eb="3">
      <t>トウ</t>
    </rPh>
    <rPh sb="4" eb="6">
      <t>トウゴウ</t>
    </rPh>
    <rPh sb="7" eb="9">
      <t>シュクショウ</t>
    </rPh>
    <rPh sb="10" eb="12">
      <t>ハイシ</t>
    </rPh>
    <rPh sb="13" eb="14">
      <t>カン</t>
    </rPh>
    <rPh sb="16" eb="18">
      <t>ジコウ</t>
    </rPh>
    <rPh sb="22" eb="24">
      <t>キサイ</t>
    </rPh>
    <phoneticPr fontId="1"/>
  </si>
  <si>
    <t>民間の活力に関する事項（PPP、PFIなど）について記載がある</t>
    <rPh sb="0" eb="2">
      <t>ミンカン</t>
    </rPh>
    <rPh sb="3" eb="5">
      <t>カツリョク</t>
    </rPh>
    <rPh sb="6" eb="7">
      <t>カン</t>
    </rPh>
    <rPh sb="9" eb="11">
      <t>ジコウ</t>
    </rPh>
    <rPh sb="26" eb="28">
      <t>キサイ</t>
    </rPh>
    <phoneticPr fontId="1"/>
  </si>
  <si>
    <t>7,8,252</t>
  </si>
  <si>
    <t>介護報酬の新たな加算の取得等に関する事項について記載がある</t>
    <rPh sb="0" eb="2">
      <t>カイゴ</t>
    </rPh>
    <rPh sb="2" eb="4">
      <t>ホウシュウ</t>
    </rPh>
    <rPh sb="5" eb="6">
      <t>アラ</t>
    </rPh>
    <rPh sb="8" eb="10">
      <t>カサン</t>
    </rPh>
    <rPh sb="11" eb="13">
      <t>シュトク</t>
    </rPh>
    <rPh sb="13" eb="14">
      <t>トウ</t>
    </rPh>
    <rPh sb="15" eb="16">
      <t>カン</t>
    </rPh>
    <rPh sb="18" eb="20">
      <t>ジコウ</t>
    </rPh>
    <rPh sb="24" eb="26">
      <t>キサイ</t>
    </rPh>
    <phoneticPr fontId="1"/>
  </si>
  <si>
    <t>利用状況に関する事項について記載がある</t>
    <rPh sb="0" eb="2">
      <t>リヨウ</t>
    </rPh>
    <rPh sb="2" eb="4">
      <t>ジョウキョウ</t>
    </rPh>
    <phoneticPr fontId="1"/>
  </si>
  <si>
    <t>資金管理・調達・繰入金に関する事項について記載がある</t>
    <rPh sb="0" eb="2">
      <t>シキン</t>
    </rPh>
    <rPh sb="2" eb="4">
      <t>カンリ</t>
    </rPh>
    <rPh sb="5" eb="7">
      <t>チョウタツ</t>
    </rPh>
    <rPh sb="8" eb="11">
      <t>クリイレキン</t>
    </rPh>
    <phoneticPr fontId="1"/>
  </si>
  <si>
    <t>7,252</t>
  </si>
  <si>
    <t>投資以外の経費に関する事項について記載がある</t>
    <phoneticPr fontId="1"/>
  </si>
  <si>
    <t>民間の活力の利用に関する事項（指定管理者制度、PPP、PFIなど）について記載がある</t>
    <rPh sb="0" eb="2">
      <t>ミンカン</t>
    </rPh>
    <rPh sb="3" eb="5">
      <t>カツリョク</t>
    </rPh>
    <rPh sb="6" eb="8">
      <t>リヨウ</t>
    </rPh>
    <rPh sb="9" eb="10">
      <t>カン</t>
    </rPh>
    <rPh sb="12" eb="14">
      <t>ジコウ</t>
    </rPh>
    <rPh sb="15" eb="17">
      <t>シテイ</t>
    </rPh>
    <rPh sb="17" eb="20">
      <t>カンリシャ</t>
    </rPh>
    <rPh sb="20" eb="22">
      <t>セイド</t>
    </rPh>
    <phoneticPr fontId="1"/>
  </si>
  <si>
    <t>職員給与費の適正化に関する事項について記載がある</t>
    <rPh sb="0" eb="2">
      <t>ショクイン</t>
    </rPh>
    <rPh sb="2" eb="5">
      <t>キュウヨヒ</t>
    </rPh>
    <rPh sb="6" eb="9">
      <t>テキセイカ</t>
    </rPh>
    <rPh sb="10" eb="11">
      <t>カン</t>
    </rPh>
    <rPh sb="13" eb="15">
      <t>ジコウ</t>
    </rPh>
    <rPh sb="19" eb="21">
      <t>キサイ</t>
    </rPh>
    <phoneticPr fontId="1"/>
  </si>
  <si>
    <t>組織体制の効率化に関する事項について記載がある</t>
    <rPh sb="0" eb="2">
      <t>ソシキ</t>
    </rPh>
    <rPh sb="2" eb="4">
      <t>タイセイ</t>
    </rPh>
    <rPh sb="5" eb="8">
      <t>コウリツカ</t>
    </rPh>
    <rPh sb="9" eb="10">
      <t>カン</t>
    </rPh>
    <rPh sb="12" eb="14">
      <t>ジコウ</t>
    </rPh>
    <rPh sb="18" eb="20">
      <t>キサイ</t>
    </rPh>
    <phoneticPr fontId="1"/>
  </si>
  <si>
    <t>252,253</t>
    <phoneticPr fontId="1"/>
  </si>
  <si>
    <t>10,253</t>
  </si>
  <si>
    <t>　※　項目番号５については、「計画期間」を記載すること。やむを得ず５年未満とする場合にはその理由について「該当箇所等」に記載するとともに、項目番号６についても記載すること。　</t>
    <rPh sb="5" eb="7">
      <t>バンゴウ</t>
    </rPh>
    <rPh sb="34" eb="35">
      <t>ネン</t>
    </rPh>
    <rPh sb="35" eb="37">
      <t>ミマン</t>
    </rPh>
    <rPh sb="69" eb="71">
      <t>コウモク</t>
    </rPh>
    <rPh sb="71" eb="73">
      <t>バンゴウ</t>
    </rPh>
    <rPh sb="79" eb="81">
      <t>キサイ</t>
    </rPh>
    <phoneticPr fontId="1"/>
  </si>
  <si>
    <t>　※　質の高い経営戦略となるよう、令和７年度までに項目番号２から４までの全てを満たした上で、９から14までのうち少なくとも１つを満たすこと。</t>
    <rPh sb="3" eb="4">
      <t>シツ</t>
    </rPh>
    <rPh sb="5" eb="6">
      <t>タカ</t>
    </rPh>
    <rPh sb="7" eb="9">
      <t>ケイエイ</t>
    </rPh>
    <rPh sb="9" eb="11">
      <t>センリャク</t>
    </rPh>
    <rPh sb="17" eb="19">
      <t>レイワ</t>
    </rPh>
    <rPh sb="20" eb="22">
      <t>ネンド</t>
    </rPh>
    <rPh sb="25" eb="27">
      <t>コウモク</t>
    </rPh>
    <rPh sb="27" eb="29">
      <t>バンゴウ</t>
    </rPh>
    <rPh sb="36" eb="37">
      <t>スベ</t>
    </rPh>
    <rPh sb="39" eb="40">
      <t>ミ</t>
    </rPh>
    <rPh sb="43" eb="44">
      <t>ウエ</t>
    </rPh>
    <rPh sb="56" eb="57">
      <t>スク</t>
    </rPh>
    <rPh sb="64" eb="65">
      <t>ミ</t>
    </rPh>
    <phoneticPr fontId="1"/>
  </si>
  <si>
    <t>介護サービス事業（法適用）</t>
    <rPh sb="0" eb="2">
      <t>カイゴ</t>
    </rPh>
    <rPh sb="6" eb="8">
      <t>ジギョウ</t>
    </rPh>
    <phoneticPr fontId="4"/>
  </si>
  <si>
    <t>介護サービス事業（法非適用）</t>
    <rPh sb="0" eb="2">
      <t>カイゴ</t>
    </rPh>
    <rPh sb="6" eb="8">
      <t>ジギョウ</t>
    </rPh>
    <phoneticPr fontId="4"/>
  </si>
  <si>
    <t>経営戦略確認リスト（その他共通（有料道路事業、その他事業））</t>
    <rPh sb="12" eb="13">
      <t>ホカ</t>
    </rPh>
    <rPh sb="13" eb="15">
      <t>キョウツウ</t>
    </rPh>
    <phoneticPr fontId="1"/>
  </si>
  <si>
    <t>5,6</t>
  </si>
  <si>
    <t>期間が１０年以上となっている</t>
    <rPh sb="0" eb="2">
      <t>キカン</t>
    </rPh>
    <phoneticPr fontId="1"/>
  </si>
  <si>
    <t>6,7</t>
    <phoneticPr fontId="1"/>
  </si>
  <si>
    <t>将来の
事業環境</t>
    <phoneticPr fontId="1"/>
  </si>
  <si>
    <t>3,5</t>
  </si>
  <si>
    <t>5,6,7,8</t>
    <phoneticPr fontId="1"/>
  </si>
  <si>
    <r>
      <t>6,</t>
    </r>
    <r>
      <rPr>
        <sz val="8"/>
        <color theme="1"/>
        <rFont val="ＭＳ Ｐゴシック"/>
        <family val="3"/>
        <charset val="128"/>
      </rPr>
      <t>8</t>
    </r>
  </si>
  <si>
    <t>目標設定をするに当たり、複数の推計パターンで試算が行われている</t>
    <phoneticPr fontId="1"/>
  </si>
  <si>
    <r>
      <rPr>
        <sz val="8"/>
        <color theme="1"/>
        <rFont val="ＭＳ Ｐゴシック"/>
        <family val="3"/>
        <charset val="128"/>
      </rPr>
      <t>7,8</t>
    </r>
    <phoneticPr fontId="1"/>
  </si>
  <si>
    <t>施設・設備の廃止・統合（ダウンサイジング）に関する事項について記載がある</t>
    <phoneticPr fontId="1"/>
  </si>
  <si>
    <t>施設・設備の合理化（スペックダウン）に関する事項について記載がある</t>
    <rPh sb="0" eb="2">
      <t>シセツ</t>
    </rPh>
    <rPh sb="3" eb="5">
      <t>セツビ</t>
    </rPh>
    <phoneticPr fontId="1"/>
  </si>
  <si>
    <t>施設・設備の長寿命化等の投資の平準化に関する事項について記載がある</t>
    <rPh sb="0" eb="2">
      <t>シセツ</t>
    </rPh>
    <rPh sb="3" eb="5">
      <t>セツビ</t>
    </rPh>
    <phoneticPr fontId="1"/>
  </si>
  <si>
    <t>民間活用（PPP/PFIなど）に関する事項について記載がある</t>
    <phoneticPr fontId="1"/>
  </si>
  <si>
    <t>広域化等に関する事項について記載がある</t>
    <phoneticPr fontId="1"/>
  </si>
  <si>
    <t>その他「財源試算」と均衡させるための投資の合理化等の取組に関する事項について記載がある</t>
    <phoneticPr fontId="1"/>
  </si>
  <si>
    <t>財源について
の説明</t>
    <phoneticPr fontId="1"/>
  </si>
  <si>
    <r>
      <t>7,</t>
    </r>
    <r>
      <rPr>
        <sz val="8"/>
        <color theme="1"/>
        <rFont val="ＭＳ Ｐゴシック"/>
        <family val="3"/>
        <charset val="128"/>
      </rPr>
      <t>8</t>
    </r>
  </si>
  <si>
    <r>
      <t>7</t>
    </r>
    <r>
      <rPr>
        <sz val="8"/>
        <color theme="1"/>
        <rFont val="ＭＳ Ｐゴシック"/>
        <family val="3"/>
        <charset val="128"/>
      </rPr>
      <t>,8</t>
    </r>
  </si>
  <si>
    <t>料金に関する事項について記載がある</t>
  </si>
  <si>
    <t>その他「投資試算」等と均衡させるための財源の確保等の取組に関する事項について記載がある</t>
    <phoneticPr fontId="1"/>
  </si>
  <si>
    <t>投資以外の
経費について
の説明</t>
    <phoneticPr fontId="1"/>
  </si>
  <si>
    <t>委託料に関する事項について記載がある</t>
    <phoneticPr fontId="1"/>
  </si>
  <si>
    <t>民間活用（指定管理者制度、PPP/PFIなど）に関する事項について記載がある</t>
    <phoneticPr fontId="1"/>
  </si>
  <si>
    <t>その他「財源試算」と均衡させるための効率化等の取組に関する事項について記載がある</t>
    <phoneticPr fontId="1"/>
  </si>
  <si>
    <t>有料道路事業（法適用）</t>
    <rPh sb="0" eb="2">
      <t>ユウリョウ</t>
    </rPh>
    <rPh sb="2" eb="4">
      <t>ドウロ</t>
    </rPh>
    <rPh sb="4" eb="6">
      <t>ジギョウ</t>
    </rPh>
    <phoneticPr fontId="4"/>
  </si>
  <si>
    <t>有料道路事業（法非適用）</t>
    <rPh sb="0" eb="2">
      <t>ユウリョウ</t>
    </rPh>
    <rPh sb="2" eb="4">
      <t>ドウロ</t>
    </rPh>
    <rPh sb="4" eb="6">
      <t>ジギョウ</t>
    </rPh>
    <phoneticPr fontId="4"/>
  </si>
  <si>
    <t>その他事業（法適用）</t>
    <rPh sb="2" eb="3">
      <t>ホカ</t>
    </rPh>
    <rPh sb="3" eb="5">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</si>
</sst>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9"/>
      <color theme="1"/>
      <name val="ＭＳ Ｐゴシック"/>
      <family val="3"/>
      <charset val="128"/>
      <scheme val="minor"/>
    </font>
    <font>
      <sz val="20"/>
      <color theme="1"/>
      <name val="ＭＳ Ｐゴシック"/>
      <family val="3"/>
      <charset val="128"/>
      <scheme val="minor"/>
    </font>
    <font>
      <sz val="16"/>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8"/>
      <name val="ＭＳ Ｐゴシック"/>
      <family val="3"/>
      <charset val="128"/>
      <scheme val="minor"/>
    </font>
    <font>
      <sz val="7"/>
      <color theme="1"/>
      <name val="ＭＳ Ｐゴシック"/>
      <family val="3"/>
      <charset val="128"/>
      <scheme val="minor"/>
    </font>
    <font>
      <sz val="9"/>
      <color theme="1"/>
      <name val="ＭＳ Ｐゴシック"/>
      <family val="2"/>
      <charset val="128"/>
      <scheme val="minor"/>
    </font>
    <font>
      <sz val="13"/>
      <color theme="1"/>
      <name val="ＭＳ Ｐゴシック"/>
      <family val="2"/>
      <charset val="128"/>
      <scheme val="minor"/>
    </font>
    <font>
      <sz val="13"/>
      <color theme="1"/>
      <name val="ＭＳ Ｐゴシック"/>
      <family val="3"/>
      <charset val="128"/>
      <scheme val="minor"/>
    </font>
    <font>
      <sz val="11"/>
      <color theme="1"/>
      <name val="ＭＳ Ｐゴシック"/>
      <family val="3"/>
      <charset val="128"/>
      <scheme val="minor"/>
    </font>
    <font>
      <sz val="7"/>
      <name val="ＭＳ Ｐゴシック"/>
      <family val="3"/>
      <charset val="128"/>
      <scheme val="minor"/>
    </font>
    <font>
      <sz val="9"/>
      <name val="ＭＳ Ｐゴシック"/>
      <family val="3"/>
      <charset val="128"/>
      <scheme val="minor"/>
    </font>
    <font>
      <u/>
      <sz val="11"/>
      <color theme="10"/>
      <name val="ＭＳ Ｐゴシック"/>
      <family val="2"/>
      <charset val="128"/>
      <scheme val="minor"/>
    </font>
    <font>
      <sz val="12"/>
      <name val="ＭＳ Ｐゴシック"/>
      <family val="3"/>
      <charset val="128"/>
      <scheme val="minor"/>
    </font>
    <font>
      <sz val="11"/>
      <name val="ＭＳ Ｐゴシック"/>
      <family val="3"/>
      <charset val="128"/>
      <scheme val="minor"/>
    </font>
    <font>
      <sz val="13"/>
      <name val="ＭＳ Ｐゴシック"/>
      <family val="3"/>
      <charset val="128"/>
      <scheme val="minor"/>
    </font>
    <font>
      <sz val="11"/>
      <color rgb="FFFF0000"/>
      <name val="游ゴシック"/>
      <family val="3"/>
      <charset val="128"/>
    </font>
    <font>
      <sz val="6"/>
      <color theme="1"/>
      <name val="ＭＳ Ｐゴシック"/>
      <family val="3"/>
      <charset val="128"/>
      <scheme val="minor"/>
    </font>
    <font>
      <strike/>
      <sz val="8"/>
      <color theme="1"/>
      <name val="ＭＳ Ｐゴシック"/>
      <family val="3"/>
      <charset val="128"/>
      <scheme val="minor"/>
    </font>
    <font>
      <sz val="8"/>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dotted">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4">
    <xf numFmtId="0" fontId="0" fillId="0" borderId="0">
      <alignment vertical="center"/>
    </xf>
    <xf numFmtId="0" fontId="16" fillId="0" borderId="0">
      <alignment vertical="center"/>
    </xf>
    <xf numFmtId="38" fontId="16"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59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9" fillId="0" borderId="0" xfId="0" applyFont="1" applyAlignment="1">
      <alignment horizontal="right" vertical="center"/>
    </xf>
    <xf numFmtId="0" fontId="10" fillId="0" borderId="0" xfId="0" applyFont="1" applyAlignment="1">
      <alignment horizontal="right" vertical="center"/>
    </xf>
    <xf numFmtId="0" fontId="7" fillId="0" borderId="0" xfId="0" applyFont="1">
      <alignment vertical="center"/>
    </xf>
    <xf numFmtId="0" fontId="11" fillId="2" borderId="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5" xfId="0" applyFont="1" applyFill="1" applyBorder="1" applyAlignment="1">
      <alignment horizontal="center" vertical="center"/>
    </xf>
    <xf numFmtId="0" fontId="13" fillId="0" borderId="0" xfId="0" applyFont="1">
      <alignment vertical="center"/>
    </xf>
    <xf numFmtId="0" fontId="9" fillId="0" borderId="0" xfId="0" applyFont="1">
      <alignment vertical="center"/>
    </xf>
    <xf numFmtId="0" fontId="2" fillId="0" borderId="0" xfId="0" applyFont="1">
      <alignment vertical="center"/>
    </xf>
    <xf numFmtId="0" fontId="11" fillId="2" borderId="37"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39" xfId="0" applyFont="1" applyFill="1" applyBorder="1" applyAlignment="1">
      <alignment horizontal="center" vertical="center"/>
    </xf>
    <xf numFmtId="0" fontId="10" fillId="0" borderId="0" xfId="0" applyFont="1" applyAlignment="1">
      <alignment vertical="top"/>
    </xf>
    <xf numFmtId="0" fontId="12" fillId="0" borderId="0" xfId="0" applyFont="1">
      <alignment vertical="center"/>
    </xf>
    <xf numFmtId="0" fontId="11" fillId="2" borderId="19" xfId="0" applyFont="1" applyFill="1" applyBorder="1" applyAlignment="1">
      <alignment horizontal="center" vertical="center"/>
    </xf>
    <xf numFmtId="0" fontId="11" fillId="2" borderId="37"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8"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1" fillId="0" borderId="11" xfId="0" applyFont="1" applyBorder="1" applyAlignment="1">
      <alignment horizontal="center" vertical="center"/>
    </xf>
    <xf numFmtId="0" fontId="19" fillId="2" borderId="1" xfId="3" applyFill="1" applyBorder="1" applyAlignment="1">
      <alignment horizontal="center" vertical="center" shrinkToFit="1"/>
    </xf>
    <xf numFmtId="0" fontId="18" fillId="0" borderId="12" xfId="0" applyFont="1" applyBorder="1" applyAlignment="1">
      <alignment horizontal="center" vertical="center"/>
    </xf>
    <xf numFmtId="0" fontId="11" fillId="0" borderId="12" xfId="0" applyFont="1" applyBorder="1" applyAlignment="1">
      <alignment horizontal="center" vertical="center"/>
    </xf>
    <xf numFmtId="0" fontId="11" fillId="0" borderId="50" xfId="0" applyFont="1" applyBorder="1" applyAlignment="1">
      <alignment horizontal="center" vertical="center"/>
    </xf>
    <xf numFmtId="0" fontId="11" fillId="0" borderId="15" xfId="0" applyFont="1" applyBorder="1" applyAlignment="1">
      <alignment horizontal="center" vertical="center" wrapText="1"/>
    </xf>
    <xf numFmtId="0" fontId="6" fillId="0" borderId="0" xfId="0" applyFont="1">
      <alignment vertical="center"/>
    </xf>
    <xf numFmtId="0" fontId="11" fillId="0" borderId="17" xfId="0" applyFont="1" applyBorder="1" applyAlignment="1">
      <alignment horizontal="center" vertical="center"/>
    </xf>
    <xf numFmtId="0" fontId="11" fillId="0" borderId="13" xfId="0" applyFont="1" applyBorder="1" applyAlignment="1">
      <alignment horizontal="center" vertical="center"/>
    </xf>
    <xf numFmtId="49" fontId="10" fillId="0" borderId="0" xfId="0" applyNumberFormat="1" applyFont="1" applyAlignment="1">
      <alignment vertical="center" shrinkToFit="1"/>
    </xf>
    <xf numFmtId="0" fontId="10" fillId="0" borderId="46" xfId="0" applyFont="1" applyBorder="1" applyAlignment="1">
      <alignment horizontal="right" vertical="center"/>
    </xf>
    <xf numFmtId="0" fontId="18" fillId="3" borderId="7" xfId="0" applyFont="1" applyFill="1" applyBorder="1" applyAlignment="1">
      <alignment horizontal="center" vertical="center"/>
    </xf>
    <xf numFmtId="0" fontId="10" fillId="0" borderId="0" xfId="0" applyFont="1" applyAlignment="1">
      <alignment vertical="center" shrinkToFit="1"/>
    </xf>
    <xf numFmtId="0" fontId="18" fillId="3" borderId="51" xfId="0" applyFont="1" applyFill="1" applyBorder="1" applyAlignment="1">
      <alignment horizontal="center" vertical="center"/>
    </xf>
    <xf numFmtId="0" fontId="18" fillId="4" borderId="17" xfId="0" applyFont="1" applyFill="1" applyBorder="1" applyAlignment="1">
      <alignment horizontal="center" vertical="center"/>
    </xf>
    <xf numFmtId="0" fontId="10" fillId="0" borderId="0" xfId="0" applyFont="1" applyAlignment="1">
      <alignment horizontal="left" vertical="center"/>
    </xf>
    <xf numFmtId="0" fontId="9" fillId="0" borderId="0" xfId="0" applyFont="1" applyAlignment="1">
      <alignment horizontal="left" vertical="center"/>
    </xf>
    <xf numFmtId="0" fontId="18" fillId="0" borderId="17" xfId="0" applyFont="1" applyBorder="1" applyAlignment="1">
      <alignment horizontal="center" vertical="center"/>
    </xf>
    <xf numFmtId="0" fontId="18" fillId="0" borderId="13" xfId="0" applyFont="1" applyBorder="1" applyAlignment="1">
      <alignment horizontal="center" vertical="center"/>
    </xf>
    <xf numFmtId="0" fontId="16" fillId="0" borderId="0" xfId="0" applyFont="1">
      <alignment vertical="center"/>
    </xf>
    <xf numFmtId="0" fontId="11" fillId="0" borderId="16" xfId="0" applyFont="1" applyBorder="1" applyAlignment="1">
      <alignment vertical="center" shrinkToFit="1"/>
    </xf>
    <xf numFmtId="0" fontId="11" fillId="0" borderId="26" xfId="0" applyFont="1" applyBorder="1" applyAlignment="1">
      <alignment vertical="center" shrinkToFit="1"/>
    </xf>
    <xf numFmtId="0" fontId="18" fillId="0" borderId="51" xfId="0" applyFont="1" applyBorder="1" applyAlignment="1">
      <alignment horizontal="center" vertical="center"/>
    </xf>
    <xf numFmtId="0" fontId="11" fillId="2" borderId="31" xfId="0" applyFont="1" applyFill="1" applyBorder="1" applyAlignment="1">
      <alignment horizontal="center" vertical="center"/>
    </xf>
    <xf numFmtId="0" fontId="11" fillId="4" borderId="6" xfId="0" applyFont="1" applyFill="1" applyBorder="1" applyAlignment="1">
      <alignment vertical="center" shrinkToFit="1"/>
    </xf>
    <xf numFmtId="0" fontId="11" fillId="4" borderId="27" xfId="0" applyFont="1" applyFill="1" applyBorder="1" applyAlignment="1">
      <alignment vertical="center" shrinkToFit="1"/>
    </xf>
    <xf numFmtId="0" fontId="18" fillId="0" borderId="0" xfId="0" applyFont="1" applyAlignment="1">
      <alignment horizontal="center" vertical="center" textRotation="255"/>
    </xf>
    <xf numFmtId="0" fontId="18" fillId="0" borderId="15" xfId="0" applyFont="1" applyBorder="1" applyAlignment="1">
      <alignment vertical="center" textRotation="255" wrapText="1"/>
    </xf>
    <xf numFmtId="0" fontId="18" fillId="0" borderId="26" xfId="0" applyFont="1" applyBorder="1" applyAlignment="1">
      <alignment horizontal="center" vertical="center" textRotation="255"/>
    </xf>
    <xf numFmtId="0" fontId="11" fillId="4" borderId="33" xfId="0" applyFont="1" applyFill="1" applyBorder="1" applyAlignment="1">
      <alignment vertical="center" shrinkToFit="1"/>
    </xf>
    <xf numFmtId="0" fontId="11" fillId="4" borderId="39" xfId="0" applyFont="1" applyFill="1" applyBorder="1" applyAlignment="1">
      <alignment vertical="center" shrinkToFit="1"/>
    </xf>
    <xf numFmtId="0" fontId="11" fillId="0" borderId="3" xfId="0" applyFont="1" applyBorder="1">
      <alignment vertical="center"/>
    </xf>
    <xf numFmtId="0" fontId="11" fillId="0" borderId="47" xfId="0" applyFont="1" applyBorder="1">
      <alignment vertical="center"/>
    </xf>
    <xf numFmtId="0" fontId="11" fillId="0" borderId="6" xfId="0" applyFont="1" applyBorder="1">
      <alignment vertical="center"/>
    </xf>
    <xf numFmtId="0" fontId="11" fillId="0" borderId="27" xfId="0" applyFont="1" applyBorder="1">
      <alignment vertical="center"/>
    </xf>
    <xf numFmtId="0" fontId="11" fillId="0" borderId="0" xfId="0" applyFont="1">
      <alignment vertical="center"/>
    </xf>
    <xf numFmtId="0" fontId="11" fillId="0" borderId="46" xfId="0" applyFont="1" applyBorder="1">
      <alignment vertical="center"/>
    </xf>
    <xf numFmtId="0" fontId="11" fillId="0" borderId="28" xfId="0" applyFont="1" applyBorder="1">
      <alignment vertical="center"/>
    </xf>
    <xf numFmtId="0" fontId="11" fillId="0" borderId="8" xfId="0" applyFont="1" applyBorder="1">
      <alignment vertical="center"/>
    </xf>
    <xf numFmtId="0" fontId="11" fillId="0" borderId="18" xfId="0" applyFont="1" applyBorder="1">
      <alignment vertical="center"/>
    </xf>
    <xf numFmtId="0" fontId="11" fillId="0" borderId="29" xfId="0" applyFont="1" applyBorder="1">
      <alignment vertical="center"/>
    </xf>
    <xf numFmtId="0" fontId="11" fillId="0" borderId="37" xfId="0" applyFont="1" applyBorder="1">
      <alignment vertical="center"/>
    </xf>
    <xf numFmtId="0" fontId="11" fillId="0" borderId="40" xfId="0" applyFont="1" applyBorder="1">
      <alignment vertical="center"/>
    </xf>
    <xf numFmtId="0" fontId="11" fillId="0" borderId="38" xfId="0" applyFont="1" applyBorder="1">
      <alignment vertical="center"/>
    </xf>
    <xf numFmtId="0" fontId="11" fillId="0" borderId="4" xfId="0" applyFont="1" applyBorder="1">
      <alignment vertical="center"/>
    </xf>
    <xf numFmtId="0" fontId="11" fillId="0" borderId="36" xfId="0" applyFont="1" applyBorder="1">
      <alignment vertical="center"/>
    </xf>
    <xf numFmtId="0" fontId="11" fillId="0" borderId="32" xfId="0" applyFont="1" applyBorder="1">
      <alignment vertical="center"/>
    </xf>
    <xf numFmtId="0" fontId="11" fillId="0" borderId="33" xfId="0" applyFont="1" applyBorder="1">
      <alignment vertical="center"/>
    </xf>
    <xf numFmtId="0" fontId="18" fillId="0" borderId="35" xfId="0" applyFont="1" applyBorder="1" applyAlignment="1">
      <alignment vertical="center" textRotation="255" wrapText="1"/>
    </xf>
    <xf numFmtId="0" fontId="11" fillId="0" borderId="39" xfId="0" applyFont="1" applyBorder="1">
      <alignment vertical="center"/>
    </xf>
    <xf numFmtId="0" fontId="11" fillId="3" borderId="6" xfId="0" applyFont="1" applyFill="1" applyBorder="1" applyAlignment="1">
      <alignment vertical="center" shrinkToFit="1"/>
    </xf>
    <xf numFmtId="0" fontId="11" fillId="3" borderId="27" xfId="0" applyFont="1" applyFill="1" applyBorder="1" applyAlignment="1">
      <alignment vertical="center" shrinkToFit="1"/>
    </xf>
    <xf numFmtId="0" fontId="11" fillId="2" borderId="39" xfId="0" applyFont="1" applyFill="1" applyBorder="1" applyAlignment="1">
      <alignment horizontal="center" vertical="center" shrinkToFit="1"/>
    </xf>
    <xf numFmtId="0" fontId="18" fillId="4" borderId="7" xfId="0" applyFont="1" applyFill="1" applyBorder="1" applyAlignment="1">
      <alignment horizontal="center" vertical="center"/>
    </xf>
    <xf numFmtId="0" fontId="11" fillId="0" borderId="15" xfId="0" applyFont="1" applyBorder="1" applyAlignment="1">
      <alignment horizontal="left" vertical="center"/>
    </xf>
    <xf numFmtId="0" fontId="11" fillId="0" borderId="43" xfId="0" applyFont="1" applyBorder="1">
      <alignment vertical="center"/>
    </xf>
    <xf numFmtId="0" fontId="11" fillId="0" borderId="48" xfId="0" applyFont="1" applyBorder="1">
      <alignment vertical="center"/>
    </xf>
    <xf numFmtId="0" fontId="11" fillId="0" borderId="44" xfId="0" applyFont="1" applyBorder="1">
      <alignment vertical="center"/>
    </xf>
    <xf numFmtId="0" fontId="11" fillId="0" borderId="35" xfId="0" applyFont="1" applyBorder="1" applyAlignment="1">
      <alignment horizontal="left" vertical="center"/>
    </xf>
    <xf numFmtId="0" fontId="14" fillId="0" borderId="0" xfId="0" applyFont="1">
      <alignment vertical="center"/>
    </xf>
    <xf numFmtId="0" fontId="15" fillId="0" borderId="0" xfId="0" applyFont="1">
      <alignment vertical="center"/>
    </xf>
    <xf numFmtId="0" fontId="11" fillId="0" borderId="40" xfId="0" applyFont="1" applyBorder="1" applyAlignment="1">
      <alignment horizontal="left" vertical="center"/>
    </xf>
    <xf numFmtId="0" fontId="11" fillId="0" borderId="16" xfId="0" applyFont="1" applyBorder="1" applyAlignment="1">
      <alignment vertical="center" textRotation="255" wrapText="1"/>
    </xf>
    <xf numFmtId="0" fontId="11" fillId="0" borderId="26" xfId="0" applyFont="1" applyBorder="1" applyAlignment="1">
      <alignment vertical="center" textRotation="255" wrapText="1"/>
    </xf>
    <xf numFmtId="0" fontId="11" fillId="2" borderId="35" xfId="0" applyFont="1" applyFill="1" applyBorder="1" applyAlignment="1">
      <alignment horizontal="center" vertical="center"/>
    </xf>
    <xf numFmtId="0" fontId="11" fillId="0" borderId="12" xfId="0" applyFont="1" applyBorder="1" applyAlignment="1">
      <alignment horizontal="center" vertical="center" shrinkToFit="1"/>
    </xf>
    <xf numFmtId="0" fontId="9" fillId="0" borderId="0" xfId="0" applyFont="1" applyAlignment="1">
      <alignment horizontal="center" vertical="center"/>
    </xf>
    <xf numFmtId="0" fontId="10" fillId="2" borderId="1" xfId="0" applyFont="1" applyFill="1" applyBorder="1" applyAlignment="1">
      <alignment horizontal="center" vertical="center" shrinkToFit="1"/>
    </xf>
    <xf numFmtId="49" fontId="10" fillId="2" borderId="1" xfId="0" applyNumberFormat="1" applyFont="1" applyFill="1" applyBorder="1" applyAlignment="1">
      <alignment horizontal="center" vertical="center" shrinkToFit="1"/>
    </xf>
    <xf numFmtId="0" fontId="11" fillId="0" borderId="41" xfId="0" applyFont="1" applyBorder="1">
      <alignment vertical="center"/>
    </xf>
    <xf numFmtId="0" fontId="10" fillId="0" borderId="48" xfId="0" applyFont="1" applyBorder="1">
      <alignment vertical="center"/>
    </xf>
    <xf numFmtId="0" fontId="11" fillId="4" borderId="6" xfId="0" applyFont="1" applyFill="1" applyBorder="1">
      <alignment vertical="center"/>
    </xf>
    <xf numFmtId="0" fontId="11" fillId="4" borderId="27" xfId="0" applyFont="1" applyFill="1" applyBorder="1">
      <alignment vertical="center"/>
    </xf>
    <xf numFmtId="0" fontId="11" fillId="0" borderId="15" xfId="0" applyFont="1" applyBorder="1">
      <alignment vertical="center"/>
    </xf>
    <xf numFmtId="0" fontId="11" fillId="0" borderId="35" xfId="0" applyFont="1" applyBorder="1">
      <alignment vertical="center"/>
    </xf>
    <xf numFmtId="0" fontId="11" fillId="2" borderId="35" xfId="0" applyFont="1" applyFill="1" applyBorder="1" applyAlignment="1">
      <alignment horizontal="center" vertical="center" shrinkToFit="1"/>
    </xf>
    <xf numFmtId="0" fontId="11" fillId="0" borderId="51" xfId="0" applyFont="1" applyBorder="1" applyAlignment="1">
      <alignment horizontal="center" vertical="center"/>
    </xf>
    <xf numFmtId="0" fontId="11" fillId="2" borderId="44" xfId="0" applyFont="1" applyFill="1" applyBorder="1" applyAlignment="1">
      <alignment horizontal="center" vertical="center"/>
    </xf>
    <xf numFmtId="0" fontId="11" fillId="2" borderId="42" xfId="0" applyFont="1" applyFill="1" applyBorder="1" applyAlignment="1">
      <alignment horizontal="center" vertical="center"/>
    </xf>
    <xf numFmtId="49" fontId="9" fillId="0" borderId="0" xfId="0" applyNumberFormat="1" applyFont="1">
      <alignment vertical="center"/>
    </xf>
    <xf numFmtId="49" fontId="10" fillId="0" borderId="0" xfId="0" applyNumberFormat="1" applyFont="1" applyAlignment="1">
      <alignment horizontal="right" vertical="center"/>
    </xf>
    <xf numFmtId="49" fontId="10" fillId="0" borderId="0" xfId="0" applyNumberFormat="1" applyFont="1">
      <alignment vertical="center"/>
    </xf>
    <xf numFmtId="0" fontId="10" fillId="0" borderId="48" xfId="0" applyFont="1" applyBorder="1" applyAlignment="1">
      <alignment horizontal="right" vertical="center" shrinkToFit="1"/>
    </xf>
    <xf numFmtId="0" fontId="9" fillId="0" borderId="0" xfId="0" quotePrefix="1" applyFont="1">
      <alignment vertical="center"/>
    </xf>
    <xf numFmtId="0" fontId="11" fillId="0" borderId="0" xfId="0" applyFont="1" applyAlignment="1">
      <alignment vertical="center" shrinkToFit="1"/>
    </xf>
    <xf numFmtId="0" fontId="20" fillId="0" borderId="0" xfId="0" applyFont="1">
      <alignment vertical="center"/>
    </xf>
    <xf numFmtId="0" fontId="11" fillId="0" borderId="0" xfId="0" applyFont="1" applyAlignment="1">
      <alignment horizontal="right" vertical="center"/>
    </xf>
    <xf numFmtId="0" fontId="21" fillId="0" borderId="0" xfId="0" applyFont="1">
      <alignment vertical="center"/>
    </xf>
    <xf numFmtId="0" fontId="22" fillId="0" borderId="0" xfId="0" applyFont="1">
      <alignment vertical="center"/>
    </xf>
    <xf numFmtId="49" fontId="11" fillId="0" borderId="0" xfId="0" applyNumberFormat="1" applyFont="1">
      <alignment vertical="center"/>
    </xf>
    <xf numFmtId="49" fontId="11" fillId="0" borderId="0" xfId="0" applyNumberFormat="1" applyFont="1" applyAlignment="1">
      <alignment horizontal="right" vertical="center"/>
    </xf>
    <xf numFmtId="0" fontId="11" fillId="0" borderId="54" xfId="0" applyFont="1" applyBorder="1" applyAlignment="1">
      <alignment horizontal="center" vertical="center"/>
    </xf>
    <xf numFmtId="0" fontId="11" fillId="2" borderId="20" xfId="0" applyFont="1" applyFill="1" applyBorder="1" applyAlignment="1">
      <alignment horizontal="center" vertical="center"/>
    </xf>
    <xf numFmtId="0" fontId="11" fillId="0" borderId="31" xfId="0" applyFont="1" applyBorder="1" applyAlignment="1">
      <alignment horizontal="center" vertical="center" shrinkToFit="1"/>
    </xf>
    <xf numFmtId="0" fontId="11" fillId="0" borderId="18" xfId="0" applyFont="1" applyBorder="1" applyAlignment="1">
      <alignment horizontal="left" vertical="center" shrinkToFit="1"/>
    </xf>
    <xf numFmtId="0" fontId="11" fillId="0" borderId="37"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35" xfId="0" applyFont="1" applyBorder="1" applyAlignment="1">
      <alignment horizontal="left" vertical="center" shrinkToFit="1"/>
    </xf>
    <xf numFmtId="0" fontId="11" fillId="0" borderId="6" xfId="0" applyFont="1" applyBorder="1" applyAlignment="1">
      <alignment vertical="center" shrinkToFit="1"/>
    </xf>
    <xf numFmtId="0" fontId="11" fillId="0" borderId="27" xfId="0" applyFont="1" applyBorder="1" applyAlignment="1">
      <alignment vertical="center" shrinkToFit="1"/>
    </xf>
    <xf numFmtId="0" fontId="11" fillId="0" borderId="41" xfId="0" applyFont="1" applyBorder="1" applyAlignment="1">
      <alignment vertical="center" shrinkToFit="1"/>
    </xf>
    <xf numFmtId="0" fontId="11" fillId="0" borderId="42" xfId="0" applyFont="1" applyBorder="1" applyAlignment="1">
      <alignment vertical="center" shrinkToFit="1"/>
    </xf>
    <xf numFmtId="0" fontId="11" fillId="0" borderId="48" xfId="0" applyFont="1" applyBorder="1" applyAlignment="1">
      <alignment horizontal="left" vertical="center" shrinkToFit="1"/>
    </xf>
    <xf numFmtId="0" fontId="11" fillId="0" borderId="44"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42" xfId="0" applyFont="1" applyBorder="1" applyAlignment="1">
      <alignment horizontal="left" vertical="center" shrinkToFit="1"/>
    </xf>
    <xf numFmtId="0" fontId="11" fillId="0" borderId="47" xfId="0" applyFont="1" applyBorder="1" applyAlignment="1">
      <alignment vertical="center" shrinkToFit="1"/>
    </xf>
    <xf numFmtId="0" fontId="11" fillId="0" borderId="32" xfId="0" applyFont="1" applyBorder="1" applyAlignment="1">
      <alignment vertical="center" shrinkToFit="1"/>
    </xf>
    <xf numFmtId="0" fontId="11" fillId="0" borderId="33" xfId="0" applyFont="1" applyBorder="1" applyAlignment="1">
      <alignment vertical="center" shrinkToFit="1"/>
    </xf>
    <xf numFmtId="0" fontId="11" fillId="0" borderId="39" xfId="0" applyFont="1" applyBorder="1" applyAlignment="1">
      <alignment vertical="center" shrinkToFit="1"/>
    </xf>
    <xf numFmtId="0" fontId="11" fillId="0" borderId="8" xfId="0" applyFont="1" applyBorder="1" applyAlignment="1">
      <alignment vertical="center" shrinkToFit="1"/>
    </xf>
    <xf numFmtId="0" fontId="11" fillId="0" borderId="36" xfId="0" applyFont="1" applyBorder="1" applyAlignment="1">
      <alignment vertical="center" shrinkToFit="1"/>
    </xf>
    <xf numFmtId="0" fontId="11" fillId="0" borderId="18" xfId="0" applyFont="1" applyBorder="1" applyAlignment="1">
      <alignment vertical="center" shrinkToFit="1"/>
    </xf>
    <xf numFmtId="0" fontId="11" fillId="0" borderId="37" xfId="0" applyFont="1" applyBorder="1" applyAlignment="1">
      <alignment vertical="center" shrinkToFit="1"/>
    </xf>
    <xf numFmtId="0" fontId="11" fillId="0" borderId="28" xfId="0" applyFont="1" applyBorder="1" applyAlignment="1">
      <alignment vertical="center" shrinkToFit="1"/>
    </xf>
    <xf numFmtId="0" fontId="11" fillId="0" borderId="38" xfId="0" applyFont="1" applyBorder="1" applyAlignment="1">
      <alignment vertical="center" shrinkToFit="1"/>
    </xf>
    <xf numFmtId="0" fontId="11" fillId="2" borderId="1" xfId="0" applyFont="1" applyFill="1" applyBorder="1" applyAlignment="1">
      <alignment horizontal="center" vertical="center" shrinkToFit="1"/>
    </xf>
    <xf numFmtId="0" fontId="11" fillId="0" borderId="35" xfId="0" applyFont="1" applyBorder="1" applyAlignment="1">
      <alignment horizontal="center" vertical="center" shrinkToFit="1"/>
    </xf>
    <xf numFmtId="0" fontId="11" fillId="3" borderId="3" xfId="0" applyFont="1" applyFill="1" applyBorder="1">
      <alignment vertical="center"/>
    </xf>
    <xf numFmtId="0" fontId="11" fillId="3" borderId="6" xfId="0" applyFont="1" applyFill="1" applyBorder="1">
      <alignment vertical="center"/>
    </xf>
    <xf numFmtId="0" fontId="11" fillId="3" borderId="27" xfId="0" applyFont="1" applyFill="1" applyBorder="1">
      <alignment vertical="center"/>
    </xf>
    <xf numFmtId="0" fontId="11" fillId="0" borderId="6" xfId="0" applyFont="1" applyBorder="1" applyAlignment="1">
      <alignment horizontal="right" vertical="center"/>
    </xf>
    <xf numFmtId="0" fontId="18" fillId="2" borderId="6" xfId="0" applyFont="1" applyFill="1" applyBorder="1" applyAlignment="1">
      <alignment horizontal="center" vertical="center"/>
    </xf>
    <xf numFmtId="0" fontId="11" fillId="0" borderId="6" xfId="0" applyFont="1" applyBorder="1" applyAlignment="1">
      <alignment horizontal="left" vertical="center"/>
    </xf>
    <xf numFmtId="0" fontId="11" fillId="0" borderId="23" xfId="0" applyFont="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4" borderId="28" xfId="0" applyFont="1" applyFill="1" applyBorder="1" applyAlignment="1">
      <alignment horizontal="left" vertical="center"/>
    </xf>
    <xf numFmtId="0" fontId="11" fillId="4" borderId="33" xfId="0" applyFont="1" applyFill="1" applyBorder="1">
      <alignment vertical="center"/>
    </xf>
    <xf numFmtId="0" fontId="11" fillId="4" borderId="3" xfId="0" applyFont="1" applyFill="1" applyBorder="1" applyAlignment="1">
      <alignment horizontal="left" vertical="center"/>
    </xf>
    <xf numFmtId="0" fontId="11" fillId="4" borderId="33" xfId="0" applyFont="1" applyFill="1" applyBorder="1" applyAlignment="1">
      <alignment horizontal="left" vertical="center"/>
    </xf>
    <xf numFmtId="0" fontId="11" fillId="4" borderId="6" xfId="0" applyFont="1" applyFill="1" applyBorder="1" applyAlignment="1">
      <alignment horizontal="center" vertical="center"/>
    </xf>
    <xf numFmtId="0" fontId="11" fillId="4" borderId="5" xfId="0" applyFont="1" applyFill="1" applyBorder="1" applyAlignment="1">
      <alignment horizontal="center" vertical="center"/>
    </xf>
    <xf numFmtId="0" fontId="11" fillId="0" borderId="3" xfId="0" applyFont="1" applyBorder="1" applyAlignment="1">
      <alignment horizontal="right" vertical="center"/>
    </xf>
    <xf numFmtId="0" fontId="11" fillId="0" borderId="23" xfId="0" applyFont="1" applyBorder="1">
      <alignment vertical="center"/>
    </xf>
    <xf numFmtId="0" fontId="18" fillId="0" borderId="35" xfId="0" applyFont="1" applyBorder="1" applyAlignment="1">
      <alignment horizontal="center" vertical="center" shrinkToFit="1"/>
    </xf>
    <xf numFmtId="0" fontId="11" fillId="0" borderId="24" xfId="0" applyFont="1" applyBorder="1">
      <alignment vertical="center"/>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24" xfId="0" applyFont="1" applyBorder="1" applyAlignment="1">
      <alignment horizontal="center" vertical="center"/>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11" fillId="4" borderId="3" xfId="0" applyFont="1" applyFill="1" applyBorder="1">
      <alignment vertical="center"/>
    </xf>
    <xf numFmtId="0" fontId="17" fillId="4" borderId="6" xfId="0" applyFont="1" applyFill="1" applyBorder="1" applyAlignment="1">
      <alignment horizontal="center" vertical="center" shrinkToFit="1"/>
    </xf>
    <xf numFmtId="0" fontId="17" fillId="4" borderId="5" xfId="0" applyFont="1" applyFill="1" applyBorder="1" applyAlignment="1">
      <alignment horizontal="center" vertical="center" shrinkToFit="1"/>
    </xf>
    <xf numFmtId="0" fontId="11" fillId="0" borderId="26" xfId="0" applyFont="1" applyBorder="1" applyAlignment="1">
      <alignment horizontal="center" vertical="center" textRotation="255" wrapText="1"/>
    </xf>
    <xf numFmtId="0" fontId="11" fillId="0" borderId="6" xfId="0" applyFont="1" applyBorder="1" applyAlignment="1" applyProtection="1">
      <alignment horizontal="right" vertical="center" shrinkToFit="1"/>
      <protection locked="0"/>
    </xf>
    <xf numFmtId="0" fontId="11" fillId="0" borderId="5" xfId="0" applyFont="1" applyBorder="1" applyAlignment="1" applyProtection="1">
      <alignment vertical="center" shrinkToFit="1"/>
      <protection locked="0"/>
    </xf>
    <xf numFmtId="0" fontId="18" fillId="0" borderId="16" xfId="0" applyFont="1" applyBorder="1" applyAlignment="1">
      <alignment horizontal="center" vertical="center" shrinkToFit="1"/>
    </xf>
    <xf numFmtId="0" fontId="11" fillId="3" borderId="13" xfId="0" applyFont="1" applyFill="1" applyBorder="1" applyAlignment="1">
      <alignment horizontal="center" vertical="center"/>
    </xf>
    <xf numFmtId="0" fontId="11" fillId="0" borderId="47" xfId="0" applyFont="1" applyBorder="1" applyAlignment="1">
      <alignment horizontal="left" vertical="center"/>
    </xf>
    <xf numFmtId="0" fontId="11" fillId="3" borderId="7" xfId="0" applyFont="1" applyFill="1" applyBorder="1" applyAlignment="1">
      <alignment horizontal="center" vertical="center"/>
    </xf>
    <xf numFmtId="0" fontId="11" fillId="2" borderId="6" xfId="0" applyFont="1" applyFill="1" applyBorder="1" applyAlignment="1">
      <alignment horizontal="center" vertical="center"/>
    </xf>
    <xf numFmtId="0" fontId="11" fillId="0" borderId="3" xfId="0" applyFont="1" applyBorder="1" applyAlignment="1">
      <alignment horizontal="left" vertical="center"/>
    </xf>
    <xf numFmtId="0" fontId="11" fillId="4" borderId="7" xfId="0" applyFont="1" applyFill="1" applyBorder="1" applyAlignment="1">
      <alignment horizontal="center" vertical="center"/>
    </xf>
    <xf numFmtId="0" fontId="11" fillId="4" borderId="40" xfId="0" applyFont="1" applyFill="1" applyBorder="1">
      <alignment vertical="center"/>
    </xf>
    <xf numFmtId="0" fontId="11" fillId="4" borderId="28" xfId="0" applyFont="1" applyFill="1" applyBorder="1">
      <alignment vertical="center"/>
    </xf>
    <xf numFmtId="0" fontId="11" fillId="0" borderId="26" xfId="0" applyFont="1" applyBorder="1" applyAlignment="1">
      <alignment horizontal="left" vertical="center"/>
    </xf>
    <xf numFmtId="0" fontId="11" fillId="0" borderId="23" xfId="0" applyFont="1" applyBorder="1" applyAlignment="1" applyProtection="1">
      <alignment vertical="center" shrinkToFit="1"/>
      <protection locked="0"/>
    </xf>
    <xf numFmtId="0" fontId="11" fillId="0" borderId="22" xfId="0" applyFont="1" applyBorder="1" applyAlignment="1">
      <alignment horizontal="left" vertical="center"/>
    </xf>
    <xf numFmtId="0" fontId="11" fillId="0" borderId="18" xfId="0" applyFont="1" applyBorder="1" applyAlignment="1">
      <alignment horizontal="left" vertical="center"/>
    </xf>
    <xf numFmtId="0" fontId="11" fillId="0" borderId="8" xfId="0" applyFont="1" applyBorder="1" applyAlignment="1">
      <alignment horizontal="left" vertical="center"/>
    </xf>
    <xf numFmtId="0" fontId="11" fillId="0" borderId="4" xfId="0" applyFont="1" applyBorder="1" applyAlignment="1">
      <alignment horizontal="left" vertical="center"/>
    </xf>
    <xf numFmtId="0" fontId="11" fillId="0" borderId="45" xfId="0" applyFont="1" applyBorder="1" applyAlignment="1">
      <alignment horizontal="left" vertical="center"/>
    </xf>
    <xf numFmtId="0" fontId="11" fillId="0" borderId="50" xfId="0" applyFont="1" applyBorder="1" applyAlignment="1">
      <alignment horizontal="center" vertical="center" shrinkToFit="1"/>
    </xf>
    <xf numFmtId="0" fontId="11" fillId="0" borderId="47" xfId="0" applyFont="1" applyBorder="1" applyAlignment="1">
      <alignment vertical="center" textRotation="255" wrapText="1"/>
    </xf>
    <xf numFmtId="0" fontId="18" fillId="0" borderId="31" xfId="0" applyFont="1" applyBorder="1" applyAlignment="1">
      <alignment horizontal="center" vertical="center" shrinkToFit="1"/>
    </xf>
    <xf numFmtId="0" fontId="11" fillId="4" borderId="17" xfId="0" applyFont="1" applyFill="1" applyBorder="1" applyAlignment="1">
      <alignment horizontal="center" vertical="center"/>
    </xf>
    <xf numFmtId="0" fontId="11" fillId="4" borderId="13" xfId="0" applyFont="1" applyFill="1" applyBorder="1" applyAlignment="1">
      <alignment horizontal="center" vertical="center"/>
    </xf>
    <xf numFmtId="0" fontId="11" fillId="0" borderId="48" xfId="0" applyFont="1" applyBorder="1" applyAlignment="1">
      <alignment horizontal="left"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3" borderId="51" xfId="0" applyFont="1" applyFill="1" applyBorder="1" applyAlignment="1">
      <alignment horizontal="center" vertical="center"/>
    </xf>
    <xf numFmtId="0" fontId="18" fillId="0" borderId="19" xfId="0" applyFont="1" applyBorder="1" applyAlignment="1">
      <alignment horizontal="center" vertical="center" shrinkToFit="1"/>
    </xf>
    <xf numFmtId="0" fontId="11" fillId="0" borderId="41" xfId="0" applyFont="1" applyBorder="1" applyAlignment="1">
      <alignment horizontal="left" vertical="center"/>
    </xf>
    <xf numFmtId="0" fontId="11" fillId="0" borderId="41" xfId="0" applyFont="1" applyBorder="1" applyAlignment="1">
      <alignment horizontal="center" vertical="center"/>
    </xf>
    <xf numFmtId="0" fontId="11" fillId="0" borderId="52" xfId="0" applyFont="1" applyBorder="1" applyAlignment="1">
      <alignment horizontal="center" vertical="center"/>
    </xf>
    <xf numFmtId="49" fontId="11" fillId="0" borderId="15" xfId="0" applyNumberFormat="1" applyFont="1" applyBorder="1" applyAlignment="1">
      <alignment horizontal="center" vertical="center" shrinkToFit="1"/>
    </xf>
    <xf numFmtId="0" fontId="11" fillId="0" borderId="18" xfId="0" applyFont="1" applyBorder="1" applyAlignment="1">
      <alignment horizontal="center" vertical="center"/>
    </xf>
    <xf numFmtId="0" fontId="11" fillId="0" borderId="14" xfId="0" applyFont="1" applyBorder="1" applyAlignment="1">
      <alignment horizontal="center" vertical="center"/>
    </xf>
    <xf numFmtId="0" fontId="11" fillId="0" borderId="12" xfId="0" applyFont="1" applyBorder="1" applyAlignment="1">
      <alignment vertical="center" shrinkToFit="1"/>
    </xf>
    <xf numFmtId="0" fontId="11" fillId="0" borderId="15" xfId="0" applyFont="1" applyBorder="1" applyAlignment="1">
      <alignment horizontal="center" vertical="center" shrinkToFit="1"/>
    </xf>
    <xf numFmtId="0" fontId="11" fillId="0" borderId="28" xfId="0" applyFont="1" applyBorder="1" applyAlignment="1">
      <alignment horizontal="center" vertical="center"/>
    </xf>
    <xf numFmtId="0" fontId="11" fillId="0" borderId="30" xfId="0" applyFont="1" applyBorder="1" applyAlignment="1">
      <alignment horizontal="center" vertical="center"/>
    </xf>
    <xf numFmtId="0" fontId="11" fillId="3" borderId="17" xfId="0" applyFont="1" applyFill="1" applyBorder="1" applyAlignment="1">
      <alignment horizontal="center" vertical="center"/>
    </xf>
    <xf numFmtId="0" fontId="11" fillId="0" borderId="16" xfId="0" applyFont="1" applyBorder="1" applyAlignment="1">
      <alignment horizontal="left" vertical="center"/>
    </xf>
    <xf numFmtId="0" fontId="11" fillId="0" borderId="55" xfId="0" applyFont="1" applyBorder="1">
      <alignment vertical="center"/>
    </xf>
    <xf numFmtId="0" fontId="11" fillId="0" borderId="31" xfId="0" applyFont="1" applyBorder="1" applyAlignment="1">
      <alignment horizontal="center" vertical="center"/>
    </xf>
    <xf numFmtId="49" fontId="11" fillId="0" borderId="15" xfId="0" applyNumberFormat="1" applyFont="1" applyBorder="1" applyAlignment="1">
      <alignment horizontal="center" vertical="center"/>
    </xf>
    <xf numFmtId="0" fontId="11" fillId="3" borderId="6" xfId="0" applyFont="1" applyFill="1" applyBorder="1" applyAlignment="1">
      <alignment horizontal="center" vertical="center"/>
    </xf>
    <xf numFmtId="0" fontId="11" fillId="3" borderId="5" xfId="0" applyFont="1" applyFill="1" applyBorder="1" applyAlignment="1">
      <alignment horizontal="center" vertical="center"/>
    </xf>
    <xf numFmtId="0" fontId="11" fillId="0" borderId="35" xfId="0" applyFont="1" applyBorder="1" applyAlignment="1">
      <alignment horizontal="center" vertical="center"/>
    </xf>
    <xf numFmtId="0" fontId="18" fillId="0" borderId="16" xfId="0" applyFont="1" applyBorder="1" applyAlignment="1">
      <alignment horizontal="center" vertical="center" textRotation="255"/>
    </xf>
    <xf numFmtId="0" fontId="17" fillId="0" borderId="6" xfId="0" applyFont="1" applyBorder="1" applyAlignment="1">
      <alignment horizontal="center" vertical="center" shrinkToFit="1"/>
    </xf>
    <xf numFmtId="0" fontId="17" fillId="0" borderId="5" xfId="0" applyFont="1" applyBorder="1" applyAlignment="1">
      <alignment horizontal="center" vertical="center" shrinkToFit="1"/>
    </xf>
    <xf numFmtId="0" fontId="11" fillId="0" borderId="28" xfId="0" applyFont="1" applyBorder="1" applyAlignment="1">
      <alignment horizontal="left" vertical="center" shrinkToFit="1"/>
    </xf>
    <xf numFmtId="0" fontId="11" fillId="0" borderId="33" xfId="0" applyFont="1" applyBorder="1" applyAlignment="1">
      <alignment horizontal="left" vertical="center" shrinkToFit="1"/>
    </xf>
    <xf numFmtId="0" fontId="11" fillId="0" borderId="39" xfId="0" applyFont="1" applyBorder="1" applyAlignment="1">
      <alignment horizontal="left" vertical="center" shrinkToFit="1"/>
    </xf>
    <xf numFmtId="0" fontId="11" fillId="0" borderId="44"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45" xfId="0" applyFont="1" applyBorder="1">
      <alignment vertical="center"/>
    </xf>
    <xf numFmtId="0" fontId="11" fillId="0" borderId="42" xfId="0" applyFont="1" applyBorder="1">
      <alignment vertical="center"/>
    </xf>
    <xf numFmtId="0" fontId="11" fillId="0" borderId="24" xfId="0" applyFont="1" applyBorder="1" applyAlignment="1">
      <alignment horizontal="center" vertical="center" shrinkToFit="1"/>
    </xf>
    <xf numFmtId="0" fontId="11" fillId="0" borderId="0" xfId="0" applyFont="1" applyAlignment="1">
      <alignment horizontal="left" vertical="center" shrinkToFit="1"/>
    </xf>
    <xf numFmtId="0" fontId="11" fillId="0" borderId="46" xfId="0" applyFont="1" applyBorder="1" applyAlignment="1">
      <alignment horizontal="left" vertical="center" shrinkToFit="1"/>
    </xf>
    <xf numFmtId="0" fontId="11" fillId="0" borderId="0" xfId="0" applyFont="1" applyAlignment="1">
      <alignment horizontal="center" vertical="center"/>
    </xf>
    <xf numFmtId="0" fontId="11" fillId="0" borderId="53" xfId="0" applyFont="1" applyBorder="1" applyAlignment="1">
      <alignment horizontal="center" vertical="center"/>
    </xf>
    <xf numFmtId="0" fontId="11" fillId="0" borderId="0" xfId="0" applyFont="1" applyAlignment="1">
      <alignment horizontal="center" vertical="center" shrinkToFit="1"/>
    </xf>
    <xf numFmtId="0" fontId="11" fillId="2" borderId="46" xfId="0" applyFont="1" applyFill="1" applyBorder="1" applyAlignment="1">
      <alignment horizontal="center" vertical="center" shrinkToFit="1"/>
    </xf>
    <xf numFmtId="0" fontId="11" fillId="0" borderId="48" xfId="0" applyFont="1" applyBorder="1" applyAlignment="1">
      <alignment horizontal="center" vertical="center" shrinkToFit="1"/>
    </xf>
    <xf numFmtId="0" fontId="11" fillId="2" borderId="44" xfId="0" applyFont="1" applyFill="1" applyBorder="1" applyAlignment="1">
      <alignment horizontal="center" vertical="center" shrinkToFit="1"/>
    </xf>
    <xf numFmtId="0" fontId="11" fillId="2" borderId="46" xfId="0" applyFont="1" applyFill="1" applyBorder="1" applyAlignment="1">
      <alignment horizontal="center" vertical="center"/>
    </xf>
    <xf numFmtId="0" fontId="9" fillId="4" borderId="0" xfId="0" applyFont="1" applyFill="1">
      <alignment vertical="center"/>
    </xf>
    <xf numFmtId="0" fontId="9" fillId="4" borderId="3" xfId="0" applyFont="1" applyFill="1" applyBorder="1">
      <alignment vertical="center"/>
    </xf>
    <xf numFmtId="0" fontId="11" fillId="2" borderId="1" xfId="0" applyFont="1" applyFill="1" applyBorder="1" applyAlignment="1" applyProtection="1">
      <alignment horizontal="center" vertical="center" wrapText="1"/>
      <protection locked="0"/>
    </xf>
    <xf numFmtId="0" fontId="10" fillId="0" borderId="21" xfId="0" applyFont="1" applyBorder="1" applyAlignment="1">
      <alignment horizontal="right" vertical="center" shrinkToFit="1"/>
    </xf>
    <xf numFmtId="0" fontId="10" fillId="0" borderId="20" xfId="0" applyFont="1" applyBorder="1" applyAlignment="1">
      <alignment horizontal="right" vertical="center" shrinkToFit="1"/>
    </xf>
    <xf numFmtId="0" fontId="10" fillId="3" borderId="1" xfId="0" applyFont="1" applyFill="1" applyBorder="1" applyAlignment="1">
      <alignment horizontal="right" vertical="center" shrinkToFit="1"/>
    </xf>
    <xf numFmtId="0" fontId="10" fillId="0" borderId="1" xfId="0" applyFont="1" applyBorder="1" applyAlignment="1">
      <alignment horizontal="right" vertical="center" shrinkToFit="1"/>
    </xf>
    <xf numFmtId="0" fontId="10" fillId="4" borderId="1" xfId="0" applyFont="1" applyFill="1" applyBorder="1" applyAlignment="1">
      <alignment horizontal="right" vertical="center" shrinkToFit="1"/>
    </xf>
    <xf numFmtId="0" fontId="10" fillId="0" borderId="22" xfId="0" applyFont="1" applyBorder="1" applyAlignment="1">
      <alignment horizontal="right" vertical="center" shrinkToFit="1"/>
    </xf>
    <xf numFmtId="0" fontId="10" fillId="0" borderId="19" xfId="0" applyFont="1" applyBorder="1" applyAlignment="1">
      <alignment horizontal="right" vertical="center" shrinkToFit="1"/>
    </xf>
    <xf numFmtId="0" fontId="10" fillId="0" borderId="39" xfId="0" applyFont="1" applyBorder="1" applyAlignment="1">
      <alignment horizontal="right" vertical="center" shrinkToFit="1"/>
    </xf>
    <xf numFmtId="0" fontId="10" fillId="0" borderId="27" xfId="0" applyFont="1" applyBorder="1" applyAlignment="1">
      <alignment horizontal="right" vertical="center" shrinkToFit="1"/>
    </xf>
    <xf numFmtId="0" fontId="10" fillId="0" borderId="38" xfId="0" applyFont="1" applyBorder="1" applyAlignment="1">
      <alignment horizontal="right" vertical="center" shrinkToFit="1"/>
    </xf>
    <xf numFmtId="0" fontId="10" fillId="0" borderId="31" xfId="0" applyFont="1" applyBorder="1" applyAlignment="1">
      <alignment horizontal="right" vertical="center" shrinkToFit="1"/>
    </xf>
    <xf numFmtId="0" fontId="10" fillId="0" borderId="29" xfId="0" applyFont="1" applyBorder="1" applyAlignment="1">
      <alignment horizontal="right" vertical="center" shrinkToFit="1"/>
    </xf>
    <xf numFmtId="0" fontId="10" fillId="0" borderId="26" xfId="0" applyFont="1" applyBorder="1" applyAlignment="1">
      <alignment horizontal="right" vertical="center" shrinkToFit="1"/>
    </xf>
    <xf numFmtId="0" fontId="10" fillId="0" borderId="6" xfId="0" applyFont="1" applyBorder="1" applyAlignment="1">
      <alignment horizontal="right" vertical="center" shrinkToFit="1"/>
    </xf>
    <xf numFmtId="0" fontId="10" fillId="0" borderId="28" xfId="0" applyFont="1" applyBorder="1" applyAlignment="1">
      <alignment horizontal="right" vertical="center" shrinkToFit="1"/>
    </xf>
    <xf numFmtId="0" fontId="10" fillId="0" borderId="36" xfId="0" applyFont="1" applyBorder="1" applyAlignment="1">
      <alignment horizontal="right" vertical="center" shrinkToFit="1"/>
    </xf>
    <xf numFmtId="0" fontId="24" fillId="0" borderId="6" xfId="0" applyFont="1" applyBorder="1" applyAlignment="1">
      <alignment horizontal="right" vertical="center" shrinkToFit="1"/>
    </xf>
    <xf numFmtId="0" fontId="10" fillId="0" borderId="33" xfId="0" applyFont="1" applyBorder="1" applyAlignment="1">
      <alignment horizontal="right" vertical="center" shrinkToFit="1"/>
    </xf>
    <xf numFmtId="0" fontId="10" fillId="0" borderId="35" xfId="0" applyFont="1" applyBorder="1" applyAlignment="1">
      <alignment horizontal="right" vertical="center" shrinkToFit="1"/>
    </xf>
    <xf numFmtId="0" fontId="25" fillId="4" borderId="1" xfId="0" applyFont="1" applyFill="1" applyBorder="1" applyAlignment="1">
      <alignment horizontal="right" vertical="center" shrinkToFit="1"/>
    </xf>
    <xf numFmtId="0" fontId="10" fillId="0" borderId="25" xfId="0" applyFont="1" applyBorder="1" applyAlignment="1">
      <alignment horizontal="right" vertical="center" shrinkToFit="1"/>
    </xf>
    <xf numFmtId="0" fontId="10" fillId="0" borderId="37" xfId="0" applyFont="1" applyBorder="1" applyAlignment="1">
      <alignment horizontal="right" vertical="center" shrinkToFit="1"/>
    </xf>
    <xf numFmtId="0" fontId="10" fillId="0" borderId="0" xfId="0" applyFont="1" applyAlignment="1">
      <alignment horizontal="right" vertical="center" shrinkToFit="1"/>
    </xf>
    <xf numFmtId="0" fontId="10" fillId="0" borderId="27" xfId="0" quotePrefix="1" applyFont="1" applyBorder="1" applyAlignment="1">
      <alignment horizontal="right" vertical="center" shrinkToFit="1"/>
    </xf>
    <xf numFmtId="0" fontId="10" fillId="0" borderId="42" xfId="0" applyFont="1" applyBorder="1" applyAlignment="1">
      <alignment horizontal="right" vertical="center" shrinkToFit="1"/>
    </xf>
    <xf numFmtId="3" fontId="10" fillId="0" borderId="35" xfId="0" applyNumberFormat="1" applyFont="1" applyBorder="1" applyAlignment="1">
      <alignment horizontal="right" vertical="center" shrinkToFit="1"/>
    </xf>
    <xf numFmtId="0" fontId="10" fillId="0" borderId="16" xfId="0" applyFont="1" applyBorder="1" applyAlignment="1">
      <alignment horizontal="right" vertical="center" shrinkToFit="1"/>
    </xf>
    <xf numFmtId="0" fontId="10" fillId="4" borderId="1" xfId="0" quotePrefix="1" applyFont="1" applyFill="1" applyBorder="1" applyAlignment="1">
      <alignment horizontal="right" vertical="center" shrinkToFit="1"/>
    </xf>
    <xf numFmtId="0" fontId="10" fillId="0" borderId="18" xfId="0" applyFont="1" applyBorder="1" applyAlignment="1">
      <alignment horizontal="right" vertical="center" shrinkToFit="1"/>
    </xf>
    <xf numFmtId="0" fontId="10" fillId="0" borderId="15" xfId="0" applyFont="1" applyBorder="1" applyAlignment="1">
      <alignment horizontal="right" vertical="center" shrinkToFit="1"/>
    </xf>
    <xf numFmtId="0" fontId="10" fillId="0" borderId="46" xfId="0" applyFont="1" applyBorder="1" applyAlignment="1">
      <alignment horizontal="right" vertical="center" shrinkToFit="1"/>
    </xf>
    <xf numFmtId="0" fontId="10" fillId="0" borderId="44" xfId="0" applyFont="1" applyBorder="1" applyAlignment="1">
      <alignment horizontal="right" vertical="center" shrinkToFit="1"/>
    </xf>
    <xf numFmtId="0" fontId="10" fillId="0" borderId="41" xfId="0" applyFont="1" applyBorder="1" applyAlignment="1">
      <alignment horizontal="right" vertical="center" shrinkToFit="1"/>
    </xf>
    <xf numFmtId="0" fontId="10" fillId="0" borderId="8" xfId="0" applyFont="1" applyBorder="1" applyAlignment="1">
      <alignment horizontal="right" vertical="center" shrinkToFit="1"/>
    </xf>
    <xf numFmtId="0" fontId="26" fillId="0" borderId="22" xfId="0" applyFont="1" applyBorder="1" applyAlignment="1">
      <alignment horizontal="right" vertical="center" shrinkToFit="1"/>
    </xf>
    <xf numFmtId="3" fontId="10" fillId="0" borderId="20" xfId="0" quotePrefix="1" applyNumberFormat="1" applyFont="1" applyBorder="1" applyAlignment="1">
      <alignment horizontal="right" vertical="center" shrinkToFit="1"/>
    </xf>
    <xf numFmtId="3" fontId="10" fillId="3" borderId="1" xfId="0" quotePrefix="1" applyNumberFormat="1" applyFont="1" applyFill="1" applyBorder="1" applyAlignment="1">
      <alignment horizontal="right" vertical="center" shrinkToFit="1"/>
    </xf>
    <xf numFmtId="3" fontId="10" fillId="4" borderId="1" xfId="0" quotePrefix="1" applyNumberFormat="1" applyFont="1" applyFill="1" applyBorder="1" applyAlignment="1">
      <alignment horizontal="right" vertical="center" shrinkToFit="1"/>
    </xf>
    <xf numFmtId="0" fontId="10" fillId="4" borderId="26" xfId="0" applyFont="1" applyFill="1" applyBorder="1" applyAlignment="1">
      <alignment horizontal="right" vertical="center" shrinkToFit="1"/>
    </xf>
    <xf numFmtId="3" fontId="10" fillId="0" borderId="1" xfId="0" quotePrefix="1" applyNumberFormat="1" applyFont="1" applyBorder="1" applyAlignment="1">
      <alignment horizontal="right" vertical="center" shrinkToFit="1"/>
    </xf>
    <xf numFmtId="0" fontId="10" fillId="0" borderId="21" xfId="0" quotePrefix="1" applyFont="1" applyBorder="1" applyAlignment="1">
      <alignment horizontal="right" vertical="center" shrinkToFit="1"/>
    </xf>
    <xf numFmtId="3" fontId="10" fillId="0" borderId="28" xfId="0" quotePrefix="1" applyNumberFormat="1" applyFont="1" applyBorder="1" applyAlignment="1">
      <alignment horizontal="right" vertical="center" shrinkToFit="1"/>
    </xf>
    <xf numFmtId="0" fontId="10" fillId="0" borderId="46" xfId="0" quotePrefix="1" applyFont="1" applyBorder="1" applyAlignment="1">
      <alignment horizontal="right" vertical="center" shrinkToFit="1"/>
    </xf>
    <xf numFmtId="0" fontId="10" fillId="0" borderId="39" xfId="0" quotePrefix="1" applyFont="1" applyBorder="1" applyAlignment="1">
      <alignment horizontal="right" vertical="center" shrinkToFit="1"/>
    </xf>
    <xf numFmtId="3" fontId="10" fillId="0" borderId="36" xfId="0" quotePrefix="1" applyNumberFormat="1" applyFont="1" applyBorder="1" applyAlignment="1">
      <alignment horizontal="right" vertical="center" shrinkToFit="1"/>
    </xf>
    <xf numFmtId="0" fontId="10" fillId="0" borderId="20" xfId="0" quotePrefix="1" applyFont="1" applyBorder="1" applyAlignment="1">
      <alignment horizontal="right" vertical="center" shrinkToFit="1"/>
    </xf>
    <xf numFmtId="0" fontId="25" fillId="4" borderId="1" xfId="0" quotePrefix="1" applyFont="1" applyFill="1" applyBorder="1" applyAlignment="1">
      <alignment horizontal="right" vertical="center" shrinkToFit="1"/>
    </xf>
    <xf numFmtId="0" fontId="16" fillId="4" borderId="1" xfId="0" applyFont="1" applyFill="1" applyBorder="1" applyAlignment="1">
      <alignment horizontal="right" vertical="center" shrinkToFit="1"/>
    </xf>
    <xf numFmtId="0" fontId="10" fillId="0" borderId="1" xfId="0" quotePrefix="1" applyFont="1" applyBorder="1" applyAlignment="1">
      <alignment horizontal="right" vertical="center" shrinkToFit="1"/>
    </xf>
    <xf numFmtId="0" fontId="10" fillId="0" borderId="18" xfId="0" quotePrefix="1" applyFont="1" applyBorder="1" applyAlignment="1">
      <alignment horizontal="right" vertical="center" shrinkToFit="1"/>
    </xf>
    <xf numFmtId="0" fontId="10" fillId="0" borderId="6" xfId="0" quotePrefix="1" applyFont="1" applyBorder="1" applyAlignment="1">
      <alignment horizontal="right" vertical="center" shrinkToFit="1"/>
    </xf>
    <xf numFmtId="3" fontId="10" fillId="0" borderId="8" xfId="0" quotePrefix="1" applyNumberFormat="1" applyFont="1" applyBorder="1" applyAlignment="1">
      <alignment horizontal="right" vertical="center" shrinkToFit="1"/>
    </xf>
    <xf numFmtId="3" fontId="10" fillId="0" borderId="42" xfId="0" applyNumberFormat="1" applyFont="1" applyBorder="1" applyAlignment="1">
      <alignment horizontal="right" vertical="center" shrinkToFit="1"/>
    </xf>
    <xf numFmtId="3" fontId="10" fillId="0" borderId="27" xfId="0" quotePrefix="1" applyNumberFormat="1" applyFont="1" applyBorder="1" applyAlignment="1">
      <alignment horizontal="right" vertical="center" shrinkToFit="1"/>
    </xf>
    <xf numFmtId="0" fontId="26" fillId="0" borderId="27" xfId="0" applyFont="1" applyBorder="1" applyAlignment="1">
      <alignment horizontal="right" vertical="center" shrinkToFit="1"/>
    </xf>
    <xf numFmtId="0" fontId="10" fillId="3" borderId="1" xfId="0" quotePrefix="1" applyFont="1" applyFill="1" applyBorder="1" applyAlignment="1">
      <alignment horizontal="right" vertical="center" shrinkToFit="1"/>
    </xf>
    <xf numFmtId="3" fontId="10" fillId="0" borderId="37" xfId="0" quotePrefix="1" applyNumberFormat="1" applyFont="1" applyBorder="1" applyAlignment="1">
      <alignment horizontal="right" vertical="center" shrinkToFit="1"/>
    </xf>
    <xf numFmtId="0" fontId="10" fillId="0" borderId="38" xfId="0" quotePrefix="1" applyFont="1" applyBorder="1" applyAlignment="1">
      <alignment horizontal="right" vertical="center" shrinkToFit="1"/>
    </xf>
    <xf numFmtId="3" fontId="10" fillId="0" borderId="22" xfId="0" quotePrefix="1" applyNumberFormat="1" applyFont="1" applyBorder="1" applyAlignment="1">
      <alignment horizontal="right" vertical="center" shrinkToFit="1"/>
    </xf>
    <xf numFmtId="3" fontId="10" fillId="0" borderId="35" xfId="0" quotePrefix="1" applyNumberFormat="1" applyFont="1" applyBorder="1" applyAlignment="1">
      <alignment horizontal="right" vertical="center" shrinkToFit="1"/>
    </xf>
    <xf numFmtId="0" fontId="10" fillId="0" borderId="36" xfId="0" quotePrefix="1" applyFont="1" applyBorder="1" applyAlignment="1">
      <alignment horizontal="right" vertical="center" shrinkToFit="1"/>
    </xf>
    <xf numFmtId="3" fontId="10" fillId="3" borderId="1" xfId="0" applyNumberFormat="1" applyFont="1" applyFill="1" applyBorder="1" applyAlignment="1">
      <alignment horizontal="right" vertical="center" shrinkToFit="1"/>
    </xf>
    <xf numFmtId="3" fontId="10" fillId="4" borderId="1" xfId="0" applyNumberFormat="1" applyFont="1" applyFill="1" applyBorder="1" applyAlignment="1">
      <alignment horizontal="right" vertical="center" shrinkToFit="1"/>
    </xf>
    <xf numFmtId="3" fontId="10" fillId="4" borderId="56" xfId="0" quotePrefix="1" applyNumberFormat="1" applyFont="1" applyFill="1" applyBorder="1" applyAlignment="1">
      <alignment horizontal="right" vertical="center" shrinkToFit="1"/>
    </xf>
    <xf numFmtId="3" fontId="10" fillId="0" borderId="1" xfId="0" applyNumberFormat="1" applyFont="1" applyBorder="1" applyAlignment="1">
      <alignment horizontal="right" vertical="center" shrinkToFit="1"/>
    </xf>
    <xf numFmtId="0" fontId="10" fillId="0" borderId="26" xfId="0" quotePrefix="1" applyFont="1" applyBorder="1" applyAlignment="1">
      <alignment horizontal="right" vertical="center" shrinkToFit="1"/>
    </xf>
    <xf numFmtId="3" fontId="10" fillId="0" borderId="33" xfId="0" quotePrefix="1" applyNumberFormat="1" applyFont="1" applyBorder="1" applyAlignment="1">
      <alignment horizontal="right" vertical="center" shrinkToFit="1"/>
    </xf>
    <xf numFmtId="3" fontId="10" fillId="0" borderId="6" xfId="0" quotePrefix="1" applyNumberFormat="1" applyFont="1" applyBorder="1" applyAlignment="1">
      <alignment horizontal="right" vertical="center" shrinkToFit="1"/>
    </xf>
    <xf numFmtId="0" fontId="10" fillId="0" borderId="25" xfId="0" quotePrefix="1" applyFont="1" applyBorder="1" applyAlignment="1">
      <alignment horizontal="right" vertical="center" shrinkToFit="1"/>
    </xf>
    <xf numFmtId="0" fontId="10" fillId="0" borderId="44" xfId="0" quotePrefix="1" applyFont="1" applyBorder="1" applyAlignment="1">
      <alignment horizontal="right" vertical="center" shrinkToFit="1"/>
    </xf>
    <xf numFmtId="3" fontId="10" fillId="0" borderId="44" xfId="0" quotePrefix="1" applyNumberFormat="1" applyFont="1" applyBorder="1" applyAlignment="1">
      <alignment horizontal="right" vertical="center" shrinkToFit="1"/>
    </xf>
    <xf numFmtId="0" fontId="10" fillId="0" borderId="22" xfId="0" quotePrefix="1" applyFont="1" applyBorder="1" applyAlignment="1">
      <alignment horizontal="right" vertical="center" shrinkToFit="1"/>
    </xf>
    <xf numFmtId="3" fontId="10" fillId="0" borderId="18" xfId="0" quotePrefix="1" applyNumberFormat="1" applyFont="1" applyBorder="1" applyAlignment="1">
      <alignment horizontal="right" vertical="center" shrinkToFit="1"/>
    </xf>
    <xf numFmtId="0" fontId="10" fillId="0" borderId="33" xfId="0" quotePrefix="1" applyFont="1" applyBorder="1" applyAlignment="1">
      <alignment horizontal="right" vertical="center" shrinkToFit="1"/>
    </xf>
    <xf numFmtId="49" fontId="10" fillId="0" borderId="26" xfId="0" quotePrefix="1" applyNumberFormat="1" applyFont="1" applyBorder="1" applyAlignment="1">
      <alignment horizontal="right" vertical="center" shrinkToFit="1"/>
    </xf>
    <xf numFmtId="0" fontId="10" fillId="0" borderId="19" xfId="0" quotePrefix="1" applyFont="1" applyBorder="1" applyAlignment="1">
      <alignment horizontal="right" vertical="center" shrinkToFit="1"/>
    </xf>
    <xf numFmtId="3" fontId="10" fillId="0" borderId="42" xfId="0" quotePrefix="1" applyNumberFormat="1" applyFont="1" applyBorder="1" applyAlignment="1">
      <alignment horizontal="right" vertical="center" shrinkToFit="1"/>
    </xf>
    <xf numFmtId="49" fontId="10" fillId="4" borderId="1" xfId="0" applyNumberFormat="1" applyFont="1" applyFill="1" applyBorder="1" applyAlignment="1">
      <alignment horizontal="right" vertical="center" shrinkToFit="1"/>
    </xf>
    <xf numFmtId="49" fontId="10" fillId="0" borderId="20" xfId="0" quotePrefix="1" applyNumberFormat="1" applyFont="1" applyBorder="1" applyAlignment="1">
      <alignment horizontal="right" vertical="center" shrinkToFit="1"/>
    </xf>
    <xf numFmtId="49" fontId="10" fillId="0" borderId="18" xfId="0" quotePrefix="1" applyNumberFormat="1" applyFont="1" applyBorder="1" applyAlignment="1">
      <alignment horizontal="right" vertical="center" shrinkToFit="1"/>
    </xf>
    <xf numFmtId="49" fontId="10" fillId="0" borderId="1" xfId="0" quotePrefix="1" applyNumberFormat="1" applyFont="1" applyBorder="1" applyAlignment="1">
      <alignment horizontal="right" vertical="center" shrinkToFit="1"/>
    </xf>
    <xf numFmtId="49" fontId="10" fillId="0" borderId="6" xfId="0" quotePrefix="1" applyNumberFormat="1" applyFont="1" applyBorder="1" applyAlignment="1">
      <alignment horizontal="right" vertical="center" shrinkToFit="1"/>
    </xf>
    <xf numFmtId="49" fontId="10" fillId="0" borderId="25" xfId="0" quotePrefix="1" applyNumberFormat="1" applyFont="1" applyBorder="1" applyAlignment="1">
      <alignment horizontal="right" vertical="center" shrinkToFit="1"/>
    </xf>
    <xf numFmtId="49" fontId="10" fillId="0" borderId="28" xfId="0" quotePrefix="1" applyNumberFormat="1" applyFont="1" applyBorder="1" applyAlignment="1">
      <alignment horizontal="right" vertical="center" shrinkToFit="1"/>
    </xf>
    <xf numFmtId="49" fontId="10" fillId="0" borderId="37" xfId="0" quotePrefix="1" applyNumberFormat="1" applyFont="1" applyBorder="1" applyAlignment="1">
      <alignment horizontal="right" vertical="center" shrinkToFit="1"/>
    </xf>
    <xf numFmtId="49" fontId="10" fillId="0" borderId="21" xfId="0" quotePrefix="1" applyNumberFormat="1" applyFont="1" applyBorder="1" applyAlignment="1">
      <alignment horizontal="right" vertical="center" shrinkToFit="1"/>
    </xf>
    <xf numFmtId="49" fontId="10" fillId="0" borderId="1" xfId="0" applyNumberFormat="1" applyFont="1" applyBorder="1" applyAlignment="1">
      <alignment horizontal="right" vertical="center" shrinkToFit="1"/>
    </xf>
    <xf numFmtId="49" fontId="10" fillId="0" borderId="33" xfId="0" quotePrefix="1" applyNumberFormat="1" applyFont="1" applyBorder="1" applyAlignment="1">
      <alignment horizontal="right" vertical="center" shrinkToFit="1"/>
    </xf>
    <xf numFmtId="49" fontId="10" fillId="0" borderId="22" xfId="0" applyNumberFormat="1" applyFont="1" applyBorder="1" applyAlignment="1">
      <alignment horizontal="right" vertical="center" shrinkToFit="1"/>
    </xf>
    <xf numFmtId="49" fontId="10" fillId="0" borderId="8" xfId="0" quotePrefix="1" applyNumberFormat="1" applyFont="1" applyBorder="1" applyAlignment="1">
      <alignment horizontal="right" vertical="center" shrinkToFit="1"/>
    </xf>
    <xf numFmtId="3" fontId="10" fillId="0" borderId="39" xfId="0" quotePrefix="1" applyNumberFormat="1" applyFont="1" applyBorder="1" applyAlignment="1">
      <alignment horizontal="right" vertical="center" shrinkToFit="1"/>
    </xf>
    <xf numFmtId="49" fontId="10" fillId="0" borderId="16" xfId="0" quotePrefix="1" applyNumberFormat="1" applyFont="1" applyBorder="1" applyAlignment="1">
      <alignment horizontal="right" vertical="center" shrinkToFit="1"/>
    </xf>
    <xf numFmtId="49" fontId="10" fillId="0" borderId="46" xfId="0" quotePrefix="1" applyNumberFormat="1" applyFont="1" applyBorder="1" applyAlignment="1">
      <alignment horizontal="right" vertical="center" shrinkToFit="1"/>
    </xf>
    <xf numFmtId="49" fontId="10" fillId="0" borderId="38" xfId="0" quotePrefix="1" applyNumberFormat="1" applyFont="1" applyBorder="1" applyAlignment="1">
      <alignment horizontal="right" vertical="center" shrinkToFit="1"/>
    </xf>
    <xf numFmtId="49" fontId="10" fillId="0" borderId="22" xfId="0" quotePrefix="1" applyNumberFormat="1" applyFont="1" applyBorder="1" applyAlignment="1">
      <alignment horizontal="right" vertical="center" shrinkToFit="1"/>
    </xf>
    <xf numFmtId="49" fontId="10" fillId="0" borderId="36" xfId="0" quotePrefix="1" applyNumberFormat="1" applyFont="1" applyBorder="1" applyAlignment="1">
      <alignment horizontal="right" vertical="center" shrinkToFit="1"/>
    </xf>
    <xf numFmtId="0" fontId="10" fillId="0" borderId="31" xfId="0" applyFont="1" applyBorder="1" applyAlignment="1">
      <alignment horizontal="center" vertical="center" shrinkToFit="1"/>
    </xf>
    <xf numFmtId="49" fontId="10" fillId="0" borderId="15" xfId="0" applyNumberFormat="1" applyFont="1" applyBorder="1" applyAlignment="1">
      <alignment horizontal="center" vertical="center" shrinkToFit="1"/>
    </xf>
    <xf numFmtId="49" fontId="10" fillId="0" borderId="43" xfId="0" quotePrefix="1" applyNumberFormat="1" applyFont="1" applyBorder="1" applyAlignment="1">
      <alignment horizontal="right" vertical="center" shrinkToFit="1"/>
    </xf>
    <xf numFmtId="49" fontId="10" fillId="0" borderId="3" xfId="0" quotePrefix="1" applyNumberFormat="1" applyFont="1" applyBorder="1" applyAlignment="1">
      <alignment horizontal="right" vertical="center" shrinkToFit="1"/>
    </xf>
    <xf numFmtId="49" fontId="10" fillId="0" borderId="40" xfId="0" quotePrefix="1" applyNumberFormat="1" applyFont="1" applyBorder="1" applyAlignment="1">
      <alignment horizontal="right" vertical="center" shrinkToFit="1"/>
    </xf>
    <xf numFmtId="0" fontId="10" fillId="0" borderId="48" xfId="0" quotePrefix="1" applyFont="1" applyBorder="1" applyAlignment="1">
      <alignment horizontal="right" vertical="center" shrinkToFit="1"/>
    </xf>
    <xf numFmtId="0" fontId="10" fillId="0" borderId="4" xfId="0" quotePrefix="1" applyFont="1" applyBorder="1" applyAlignment="1">
      <alignment horizontal="right" vertical="center" shrinkToFit="1"/>
    </xf>
    <xf numFmtId="49" fontId="10" fillId="0" borderId="29" xfId="0" quotePrefix="1" applyNumberFormat="1" applyFont="1" applyBorder="1" applyAlignment="1">
      <alignment horizontal="right" vertical="center" shrinkToFit="1"/>
    </xf>
    <xf numFmtId="0" fontId="10" fillId="0" borderId="32" xfId="0" quotePrefix="1" applyFont="1" applyBorder="1" applyAlignment="1">
      <alignment horizontal="right" vertical="center" shrinkToFit="1"/>
    </xf>
    <xf numFmtId="49" fontId="10" fillId="0" borderId="3" xfId="0" applyNumberFormat="1" applyFont="1" applyBorder="1" applyAlignment="1">
      <alignment horizontal="right" vertical="center" shrinkToFit="1"/>
    </xf>
    <xf numFmtId="49" fontId="10" fillId="0" borderId="32" xfId="0" quotePrefix="1" applyNumberFormat="1" applyFont="1" applyBorder="1" applyAlignment="1">
      <alignment horizontal="right" vertical="center" shrinkToFit="1"/>
    </xf>
    <xf numFmtId="49" fontId="10" fillId="0" borderId="4" xfId="0" applyNumberFormat="1" applyFont="1" applyBorder="1" applyAlignment="1">
      <alignment horizontal="right" vertical="center" shrinkToFit="1"/>
    </xf>
    <xf numFmtId="49" fontId="10" fillId="0" borderId="47" xfId="0" quotePrefix="1" applyNumberFormat="1" applyFont="1" applyBorder="1" applyAlignment="1">
      <alignment horizontal="right" vertical="center" shrinkToFit="1"/>
    </xf>
    <xf numFmtId="49" fontId="10" fillId="0" borderId="4" xfId="0" quotePrefix="1" applyNumberFormat="1" applyFont="1" applyBorder="1" applyAlignment="1">
      <alignment horizontal="right" vertical="center" shrinkToFit="1"/>
    </xf>
    <xf numFmtId="49" fontId="10" fillId="4" borderId="1" xfId="0" quotePrefix="1" applyNumberFormat="1" applyFont="1" applyFill="1" applyBorder="1" applyAlignment="1">
      <alignment horizontal="right" vertical="center" shrinkToFit="1"/>
    </xf>
    <xf numFmtId="0" fontId="10" fillId="4" borderId="1" xfId="0" applyFont="1" applyFill="1" applyBorder="1" applyAlignment="1">
      <alignment horizontal="right" vertical="top" shrinkToFit="1"/>
    </xf>
    <xf numFmtId="49" fontId="10" fillId="0" borderId="39" xfId="0" quotePrefix="1" applyNumberFormat="1" applyFont="1" applyBorder="1" applyAlignment="1">
      <alignment horizontal="right" vertical="center" shrinkToFit="1"/>
    </xf>
    <xf numFmtId="0" fontId="10" fillId="0" borderId="1" xfId="0" applyFont="1" applyBorder="1" applyAlignment="1">
      <alignment horizontal="left" vertical="center" shrinkToFit="1"/>
    </xf>
    <xf numFmtId="0" fontId="25" fillId="0" borderId="27" xfId="0" quotePrefix="1" applyFont="1" applyBorder="1" applyAlignment="1">
      <alignment horizontal="right" vertical="center" shrinkToFit="1"/>
    </xf>
    <xf numFmtId="0" fontId="10" fillId="0" borderId="22" xfId="0" applyFont="1" applyBorder="1" applyAlignment="1">
      <alignment horizontal="left" vertical="center" shrinkToFit="1"/>
    </xf>
    <xf numFmtId="0" fontId="10" fillId="0" borderId="28" xfId="0" quotePrefix="1" applyFont="1" applyBorder="1" applyAlignment="1">
      <alignment horizontal="right" vertical="center" shrinkToFit="1"/>
    </xf>
    <xf numFmtId="0" fontId="10" fillId="0" borderId="37" xfId="0" quotePrefix="1" applyFont="1" applyBorder="1" applyAlignment="1">
      <alignment horizontal="right" vertical="center" shrinkToFit="1"/>
    </xf>
    <xf numFmtId="0" fontId="10" fillId="0" borderId="8" xfId="0" quotePrefix="1" applyFont="1" applyBorder="1" applyAlignment="1">
      <alignment horizontal="right" vertical="center" shrinkToFit="1"/>
    </xf>
    <xf numFmtId="0" fontId="25" fillId="0" borderId="1" xfId="0" quotePrefix="1" applyFont="1" applyBorder="1" applyAlignment="1">
      <alignment horizontal="right" vertical="center" shrinkToFit="1"/>
    </xf>
    <xf numFmtId="49" fontId="10" fillId="0" borderId="27" xfId="0" quotePrefix="1" applyNumberFormat="1" applyFont="1" applyBorder="1" applyAlignment="1">
      <alignment horizontal="right" vertical="center" shrinkToFit="1"/>
    </xf>
    <xf numFmtId="0" fontId="10" fillId="0" borderId="43" xfId="0" applyFont="1" applyBorder="1" applyAlignment="1">
      <alignment horizontal="right" vertical="center" shrinkToFit="1"/>
    </xf>
    <xf numFmtId="0" fontId="10" fillId="0" borderId="32" xfId="0" applyFont="1" applyBorder="1" applyAlignment="1">
      <alignment horizontal="right" vertical="center" shrinkToFit="1"/>
    </xf>
    <xf numFmtId="0" fontId="10" fillId="0" borderId="45" xfId="0" applyFont="1" applyBorder="1" applyAlignment="1">
      <alignment horizontal="right" vertical="center" shrinkToFit="1"/>
    </xf>
    <xf numFmtId="0" fontId="11" fillId="2" borderId="1" xfId="0" applyFont="1" applyFill="1" applyBorder="1" applyAlignment="1" applyProtection="1">
      <alignment horizontal="center" vertical="center"/>
      <protection locked="0"/>
    </xf>
    <xf numFmtId="49" fontId="11" fillId="2" borderId="1" xfId="0" applyNumberFormat="1"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43" xfId="0" applyFont="1" applyBorder="1" applyAlignment="1">
      <alignment horizontal="center" vertical="center"/>
    </xf>
    <xf numFmtId="0" fontId="11" fillId="0" borderId="48" xfId="0" applyFont="1" applyBorder="1" applyAlignment="1">
      <alignment horizontal="center" vertical="center"/>
    </xf>
    <xf numFmtId="0" fontId="11" fillId="0" borderId="44" xfId="0" applyFont="1" applyBorder="1" applyAlignment="1">
      <alignment horizontal="center" vertical="center"/>
    </xf>
    <xf numFmtId="0" fontId="11" fillId="0" borderId="49" xfId="0" applyFont="1" applyBorder="1" applyAlignment="1">
      <alignment horizontal="center" vertical="center"/>
    </xf>
    <xf numFmtId="0" fontId="11" fillId="4" borderId="3"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5" xfId="0" applyFont="1" applyFill="1" applyBorder="1" applyAlignment="1">
      <alignment horizontal="center" vertical="center"/>
    </xf>
    <xf numFmtId="0" fontId="18" fillId="0" borderId="44" xfId="0" applyFont="1" applyBorder="1" applyAlignment="1">
      <alignment horizontal="center" vertical="center" textRotation="255"/>
    </xf>
    <xf numFmtId="0" fontId="18" fillId="0" borderId="46" xfId="0" applyFont="1" applyBorder="1" applyAlignment="1">
      <alignment horizontal="center" vertical="center" textRotation="255"/>
    </xf>
    <xf numFmtId="0" fontId="18" fillId="0" borderId="42" xfId="0" applyFont="1" applyBorder="1" applyAlignment="1">
      <alignment horizontal="center" vertical="center" textRotation="255"/>
    </xf>
    <xf numFmtId="0" fontId="11" fillId="0" borderId="43" xfId="0" applyFont="1" applyBorder="1" applyAlignment="1">
      <alignment horizontal="left" vertical="center" shrinkToFit="1"/>
    </xf>
    <xf numFmtId="0" fontId="11" fillId="0" borderId="18" xfId="0" applyFont="1" applyBorder="1" applyAlignment="1">
      <alignment horizontal="left" vertical="center" shrinkToFit="1"/>
    </xf>
    <xf numFmtId="0" fontId="11" fillId="0" borderId="37" xfId="0" applyFont="1" applyBorder="1" applyAlignment="1">
      <alignment horizontal="left" vertical="center" shrinkToFit="1"/>
    </xf>
    <xf numFmtId="0" fontId="11" fillId="0" borderId="18" xfId="0" applyFont="1" applyBorder="1" applyAlignment="1">
      <alignment horizontal="center" vertical="center"/>
    </xf>
    <xf numFmtId="0" fontId="11" fillId="0" borderId="14" xfId="0" applyFont="1" applyBorder="1" applyAlignment="1">
      <alignment horizontal="center" vertical="center"/>
    </xf>
    <xf numFmtId="0" fontId="11" fillId="3" borderId="3"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5" xfId="0" applyFont="1" applyFill="1" applyBorder="1" applyAlignment="1">
      <alignment horizontal="center" vertical="center"/>
    </xf>
    <xf numFmtId="0" fontId="11" fillId="0" borderId="3"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27" xfId="0" applyFont="1" applyBorder="1" applyAlignment="1">
      <alignment horizontal="left" vertical="center" shrinkToFit="1"/>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11" fillId="2" borderId="6" xfId="0" applyFont="1" applyFill="1" applyBorder="1" applyAlignment="1">
      <alignment horizontal="center" vertical="center"/>
    </xf>
    <xf numFmtId="0" fontId="17" fillId="0" borderId="45"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52" xfId="0" applyFont="1" applyBorder="1" applyAlignment="1">
      <alignment horizontal="center" vertical="center" shrinkToFit="1"/>
    </xf>
    <xf numFmtId="0" fontId="18" fillId="0" borderId="39" xfId="0" applyFont="1" applyBorder="1" applyAlignment="1">
      <alignment horizontal="center" vertical="center" textRotation="255" wrapText="1"/>
    </xf>
    <xf numFmtId="0" fontId="18" fillId="0" borderId="27" xfId="0" applyFont="1" applyBorder="1" applyAlignment="1">
      <alignment horizontal="center" vertical="center" textRotation="255" wrapText="1"/>
    </xf>
    <xf numFmtId="0" fontId="18" fillId="0" borderId="38" xfId="0" applyFont="1" applyBorder="1" applyAlignment="1">
      <alignment horizontal="center" vertical="center" textRotation="255" wrapText="1"/>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8" fillId="0" borderId="44" xfId="0" applyFont="1" applyBorder="1" applyAlignment="1">
      <alignment horizontal="center" vertical="center" textRotation="255" wrapText="1"/>
    </xf>
    <xf numFmtId="0" fontId="18" fillId="0" borderId="46" xfId="0" applyFont="1" applyBorder="1" applyAlignment="1">
      <alignment horizontal="center" vertical="center" textRotation="255" wrapText="1"/>
    </xf>
    <xf numFmtId="0" fontId="18" fillId="0" borderId="42" xfId="0" applyFont="1" applyBorder="1" applyAlignment="1">
      <alignment horizontal="center" vertical="center" textRotation="255" wrapText="1"/>
    </xf>
    <xf numFmtId="0" fontId="11" fillId="0" borderId="43" xfId="0" applyFont="1" applyBorder="1" applyAlignment="1">
      <alignment horizontal="center" vertical="center" textRotation="255" wrapText="1"/>
    </xf>
    <xf numFmtId="0" fontId="11" fillId="0" borderId="44"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11" fillId="0" borderId="46" xfId="0" applyFont="1" applyBorder="1" applyAlignment="1">
      <alignment horizontal="center" vertical="center" textRotation="255" wrapText="1"/>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24"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42" xfId="0" applyFont="1" applyBorder="1" applyAlignment="1">
      <alignment horizontal="center" vertical="center" textRotation="255" wrapText="1"/>
    </xf>
    <xf numFmtId="0" fontId="11" fillId="0" borderId="15" xfId="0" applyFont="1" applyBorder="1" applyAlignment="1">
      <alignment horizontal="center" vertical="center" shrinkToFit="1"/>
    </xf>
    <xf numFmtId="0" fontId="11" fillId="0" borderId="2" xfId="0" applyFont="1" applyBorder="1" applyAlignment="1">
      <alignment horizontal="center" vertical="center" shrinkToFit="1"/>
    </xf>
    <xf numFmtId="49" fontId="10" fillId="2" borderId="3" xfId="0" applyNumberFormat="1" applyFont="1" applyFill="1" applyBorder="1" applyAlignment="1">
      <alignment horizontal="center" vertical="center" shrinkToFit="1"/>
    </xf>
    <xf numFmtId="49" fontId="10" fillId="2" borderId="6" xfId="0" applyNumberFormat="1" applyFont="1" applyFill="1" applyBorder="1" applyAlignment="1">
      <alignment horizontal="center" vertical="center" shrinkToFit="1"/>
    </xf>
    <xf numFmtId="49" fontId="10" fillId="2" borderId="27" xfId="0" applyNumberFormat="1"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27"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0" borderId="24" xfId="0" applyFont="1" applyBorder="1" applyAlignment="1">
      <alignment horizontal="center" vertical="center"/>
    </xf>
    <xf numFmtId="0" fontId="11" fillId="0" borderId="15" xfId="0" applyFont="1" applyBorder="1" applyAlignment="1">
      <alignment horizontal="center" vertical="center"/>
    </xf>
    <xf numFmtId="0" fontId="11" fillId="0" borderId="35" xfId="0" applyFont="1" applyBorder="1" applyAlignment="1">
      <alignment horizontal="center" vertical="center"/>
    </xf>
    <xf numFmtId="0" fontId="18" fillId="0" borderId="20" xfId="0" applyFont="1" applyBorder="1" applyAlignment="1">
      <alignment horizontal="center" vertical="center" textRotation="255"/>
    </xf>
    <xf numFmtId="0" fontId="18" fillId="0" borderId="16" xfId="0" applyFont="1" applyBorder="1" applyAlignment="1">
      <alignment horizontal="center" vertical="center" textRotation="255"/>
    </xf>
    <xf numFmtId="0" fontId="18" fillId="0" borderId="19" xfId="0" applyFont="1" applyBorder="1" applyAlignment="1">
      <alignment horizontal="center" vertical="center" textRotation="255"/>
    </xf>
    <xf numFmtId="0" fontId="17" fillId="0" borderId="18" xfId="0" applyFont="1" applyBorder="1" applyAlignment="1">
      <alignment horizontal="center" vertical="center"/>
    </xf>
    <xf numFmtId="0" fontId="17" fillId="0" borderId="14" xfId="0" applyFont="1" applyBorder="1" applyAlignment="1">
      <alignment horizontal="center" vertical="center"/>
    </xf>
    <xf numFmtId="0" fontId="17" fillId="0" borderId="6" xfId="0" applyFont="1" applyBorder="1" applyAlignment="1">
      <alignment horizontal="center" vertical="center" shrinkToFit="1"/>
    </xf>
    <xf numFmtId="0" fontId="17" fillId="0" borderId="5" xfId="0" applyFont="1" applyBorder="1" applyAlignment="1">
      <alignment horizontal="center" vertical="center" shrinkToFit="1"/>
    </xf>
    <xf numFmtId="0" fontId="11" fillId="2" borderId="6"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8" fillId="0" borderId="26" xfId="0" applyFont="1" applyBorder="1" applyAlignment="1">
      <alignment horizontal="center" vertical="center" textRotation="255" wrapText="1"/>
    </xf>
    <xf numFmtId="0" fontId="18" fillId="0" borderId="1" xfId="0" applyFont="1" applyBorder="1" applyAlignment="1">
      <alignment horizontal="center" vertical="center" textRotation="255" wrapText="1"/>
    </xf>
    <xf numFmtId="0" fontId="18" fillId="0" borderId="25" xfId="0" applyFont="1" applyBorder="1" applyAlignment="1">
      <alignment horizontal="center" vertical="center" textRotation="255" wrapText="1"/>
    </xf>
    <xf numFmtId="0" fontId="18" fillId="0" borderId="22" xfId="0" applyFont="1" applyBorder="1" applyAlignment="1">
      <alignment horizontal="center" vertical="center" textRotation="255" wrapText="1"/>
    </xf>
    <xf numFmtId="0" fontId="18" fillId="0" borderId="20" xfId="0" applyFont="1" applyBorder="1" applyAlignment="1">
      <alignment horizontal="center" vertical="center" textRotation="255" wrapText="1"/>
    </xf>
    <xf numFmtId="0" fontId="18" fillId="0" borderId="16" xfId="0" applyFont="1" applyBorder="1" applyAlignment="1">
      <alignment horizontal="center" vertical="center" textRotation="255" wrapText="1"/>
    </xf>
    <xf numFmtId="0" fontId="18" fillId="0" borderId="19" xfId="0" applyFont="1" applyBorder="1" applyAlignment="1">
      <alignment horizontal="center" vertical="center" textRotation="255" wrapText="1"/>
    </xf>
    <xf numFmtId="0" fontId="11" fillId="0" borderId="32" xfId="0" applyFont="1" applyBorder="1" applyAlignment="1">
      <alignment horizontal="center" vertical="center" textRotation="255" wrapText="1"/>
    </xf>
    <xf numFmtId="0" fontId="11" fillId="0" borderId="39" xfId="0" applyFont="1" applyBorder="1" applyAlignment="1">
      <alignment horizontal="center" vertical="center" textRotation="255" wrapText="1"/>
    </xf>
    <xf numFmtId="0" fontId="11" fillId="0" borderId="40" xfId="0" applyFont="1" applyBorder="1" applyAlignment="1">
      <alignment horizontal="center" vertical="center" textRotation="255" wrapText="1"/>
    </xf>
    <xf numFmtId="0" fontId="11" fillId="0" borderId="38" xfId="0" applyFont="1" applyBorder="1" applyAlignment="1">
      <alignment horizontal="center" vertical="center" textRotation="255" wrapText="1"/>
    </xf>
    <xf numFmtId="0" fontId="11" fillId="0" borderId="45" xfId="0" applyFont="1" applyBorder="1" applyAlignment="1">
      <alignment horizontal="center" vertical="center" textRotation="255" wrapText="1"/>
    </xf>
    <xf numFmtId="0" fontId="11" fillId="0" borderId="35" xfId="0" applyFont="1" applyBorder="1" applyAlignment="1">
      <alignment horizontal="left" vertical="center" shrinkToFit="1"/>
    </xf>
    <xf numFmtId="0" fontId="11" fillId="0" borderId="2" xfId="0" applyFont="1" applyBorder="1" applyAlignment="1">
      <alignment horizontal="center" vertical="center"/>
    </xf>
    <xf numFmtId="0" fontId="18" fillId="0" borderId="37" xfId="0" applyFont="1" applyBorder="1" applyAlignment="1">
      <alignment horizontal="center" vertical="center" textRotation="255" wrapText="1"/>
    </xf>
    <xf numFmtId="0" fontId="18" fillId="0" borderId="36" xfId="0" applyFont="1" applyBorder="1" applyAlignment="1">
      <alignment horizontal="center" vertical="center" textRotation="255" wrapText="1"/>
    </xf>
    <xf numFmtId="0" fontId="11" fillId="0" borderId="3" xfId="0" applyFont="1" applyBorder="1" applyAlignment="1">
      <alignment horizontal="center" vertical="center"/>
    </xf>
    <xf numFmtId="0" fontId="11" fillId="0" borderId="25" xfId="0" applyFont="1" applyBorder="1" applyAlignment="1">
      <alignment vertical="center" shrinkToFit="1"/>
    </xf>
    <xf numFmtId="0" fontId="11" fillId="0" borderId="1" xfId="0" applyFont="1" applyBorder="1" applyAlignment="1">
      <alignment vertical="center" shrinkToFit="1"/>
    </xf>
    <xf numFmtId="0" fontId="17" fillId="0" borderId="57"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59" xfId="0" applyFont="1" applyBorder="1" applyAlignment="1">
      <alignment horizontal="center" vertical="center" shrinkToFit="1"/>
    </xf>
    <xf numFmtId="0" fontId="17" fillId="0" borderId="28" xfId="0" applyFont="1" applyBorder="1" applyAlignment="1">
      <alignment horizontal="center" vertical="center"/>
    </xf>
    <xf numFmtId="0" fontId="17" fillId="0" borderId="30" xfId="0" applyFont="1" applyBorder="1" applyAlignment="1">
      <alignment horizontal="center" vertical="center"/>
    </xf>
    <xf numFmtId="0" fontId="11" fillId="0" borderId="40"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46"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0" xfId="0" applyFont="1" applyBorder="1" applyAlignment="1">
      <alignment vertical="center" shrinkToFit="1"/>
    </xf>
    <xf numFmtId="0" fontId="11" fillId="0" borderId="21" xfId="0" applyFont="1" applyBorder="1" applyAlignment="1">
      <alignment vertical="center" shrinkToFit="1"/>
    </xf>
    <xf numFmtId="0" fontId="11" fillId="0" borderId="3" xfId="0" applyFont="1" applyBorder="1" applyAlignment="1">
      <alignment vertical="center" shrinkToFit="1"/>
    </xf>
    <xf numFmtId="0" fontId="11" fillId="0" borderId="6" xfId="0" applyFont="1" applyBorder="1" applyAlignment="1">
      <alignment vertical="center" shrinkToFit="1"/>
    </xf>
    <xf numFmtId="0" fontId="11" fillId="0" borderId="27" xfId="0" applyFont="1" applyBorder="1" applyAlignment="1">
      <alignment vertical="center" shrinkToFit="1"/>
    </xf>
    <xf numFmtId="0" fontId="11" fillId="0" borderId="40" xfId="0" applyFont="1" applyBorder="1" applyAlignment="1">
      <alignment vertical="center" shrinkToFit="1"/>
    </xf>
    <xf numFmtId="0" fontId="11" fillId="0" borderId="45" xfId="0" applyFont="1" applyBorder="1" applyAlignment="1">
      <alignment vertical="center" shrinkToFit="1"/>
    </xf>
    <xf numFmtId="0" fontId="11" fillId="0" borderId="41" xfId="0" applyFont="1" applyBorder="1" applyAlignment="1">
      <alignment vertical="center" shrinkToFit="1"/>
    </xf>
    <xf numFmtId="0" fontId="11" fillId="0" borderId="42" xfId="0" applyFont="1" applyBorder="1" applyAlignment="1">
      <alignment vertical="center" shrinkToFit="1"/>
    </xf>
    <xf numFmtId="0" fontId="18" fillId="0" borderId="21" xfId="0" applyFont="1" applyBorder="1" applyAlignment="1">
      <alignment horizontal="center" vertical="center" textRotation="255" wrapText="1"/>
    </xf>
    <xf numFmtId="0" fontId="11" fillId="0" borderId="29" xfId="0" applyFont="1" applyBorder="1" applyAlignment="1">
      <alignment horizontal="left" vertical="center" shrinkToFit="1"/>
    </xf>
    <xf numFmtId="0" fontId="11" fillId="0" borderId="40" xfId="0" applyFont="1" applyBorder="1" applyAlignment="1">
      <alignment horizontal="left" vertical="center" shrinkToFit="1"/>
    </xf>
    <xf numFmtId="0" fontId="11" fillId="0" borderId="28" xfId="0" applyFont="1" applyBorder="1" applyAlignment="1">
      <alignment horizontal="left" vertical="center" shrinkToFit="1"/>
    </xf>
    <xf numFmtId="0" fontId="11" fillId="0" borderId="38"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36" xfId="0" applyFont="1" applyBorder="1" applyAlignment="1">
      <alignment horizontal="left" vertical="center" shrinkToFit="1"/>
    </xf>
    <xf numFmtId="0" fontId="11" fillId="0" borderId="32" xfId="0" applyFont="1" applyBorder="1" applyAlignment="1">
      <alignment horizontal="left" vertical="center" shrinkToFit="1"/>
    </xf>
    <xf numFmtId="0" fontId="11" fillId="0" borderId="33" xfId="0" applyFont="1" applyBorder="1" applyAlignment="1">
      <alignment horizontal="left" vertical="center" shrinkToFit="1"/>
    </xf>
    <xf numFmtId="0" fontId="11" fillId="0" borderId="39" xfId="0" applyFont="1" applyBorder="1" applyAlignment="1">
      <alignment horizontal="left" vertical="center" shrinkToFit="1"/>
    </xf>
    <xf numFmtId="0" fontId="11" fillId="0" borderId="47" xfId="0" applyFont="1" applyBorder="1" applyAlignment="1">
      <alignment horizontal="left" vertical="center" shrinkToFit="1"/>
    </xf>
    <xf numFmtId="0" fontId="11" fillId="0" borderId="0" xfId="0" applyFont="1" applyAlignment="1">
      <alignment horizontal="left" vertical="center" shrinkToFit="1"/>
    </xf>
    <xf numFmtId="0" fontId="11" fillId="0" borderId="46" xfId="0" applyFont="1" applyBorder="1" applyAlignment="1">
      <alignment horizontal="left" vertical="center" shrinkToFit="1"/>
    </xf>
    <xf numFmtId="0" fontId="11" fillId="0" borderId="16" xfId="0" applyFont="1" applyBorder="1" applyAlignment="1">
      <alignment vertical="center" shrinkToFit="1"/>
    </xf>
    <xf numFmtId="0" fontId="11" fillId="0" borderId="26" xfId="0" applyFont="1" applyBorder="1" applyAlignment="1">
      <alignment vertical="center" shrinkToFit="1"/>
    </xf>
    <xf numFmtId="0" fontId="11" fillId="0" borderId="16"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32" xfId="0" applyFont="1" applyBorder="1" applyAlignment="1">
      <alignment horizontal="center" vertical="center"/>
    </xf>
    <xf numFmtId="0" fontId="11" fillId="0" borderId="45"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42" xfId="0" applyFont="1" applyBorder="1" applyAlignment="1">
      <alignment horizontal="left" vertical="center" shrinkToFit="1"/>
    </xf>
    <xf numFmtId="0" fontId="11" fillId="0" borderId="45" xfId="0" applyFont="1" applyBorder="1" applyAlignment="1">
      <alignment horizontal="center" vertical="center"/>
    </xf>
    <xf numFmtId="0" fontId="11" fillId="0" borderId="41" xfId="0" applyFont="1" applyBorder="1" applyAlignment="1">
      <alignment horizontal="center" vertical="center"/>
    </xf>
    <xf numFmtId="0" fontId="11" fillId="0" borderId="52" xfId="0" applyFont="1" applyBorder="1" applyAlignment="1">
      <alignment horizontal="center" vertical="center"/>
    </xf>
    <xf numFmtId="0" fontId="11" fillId="0" borderId="47" xfId="0" applyFont="1" applyBorder="1" applyAlignment="1">
      <alignment vertical="center" shrinkToFit="1"/>
    </xf>
    <xf numFmtId="0" fontId="11" fillId="0" borderId="0" xfId="0" applyFont="1" applyAlignment="1">
      <alignment vertical="center" shrinkToFit="1"/>
    </xf>
    <xf numFmtId="0" fontId="11" fillId="0" borderId="46" xfId="0" applyFont="1" applyBorder="1" applyAlignment="1">
      <alignment vertical="center" shrinkToFit="1"/>
    </xf>
    <xf numFmtId="0" fontId="18" fillId="0" borderId="20" xfId="0" applyFont="1" applyBorder="1" applyAlignment="1">
      <alignment horizontal="center" vertical="center" shrinkToFit="1"/>
    </xf>
    <xf numFmtId="0" fontId="18" fillId="0" borderId="19" xfId="0" applyFont="1" applyBorder="1" applyAlignment="1">
      <alignment horizontal="center" vertical="center" shrinkToFit="1"/>
    </xf>
    <xf numFmtId="0" fontId="11" fillId="0" borderId="4" xfId="0" applyFont="1" applyBorder="1" applyAlignment="1">
      <alignment horizontal="center" vertical="center"/>
    </xf>
    <xf numFmtId="0" fontId="11" fillId="0" borderId="36" xfId="0" applyFont="1" applyBorder="1" applyAlignment="1">
      <alignment horizontal="center" vertical="center"/>
    </xf>
    <xf numFmtId="0" fontId="11" fillId="4" borderId="3" xfId="0" applyFont="1" applyFill="1" applyBorder="1" applyAlignment="1">
      <alignment horizontal="left" vertical="center" shrinkToFit="1"/>
    </xf>
    <xf numFmtId="0" fontId="11" fillId="4" borderId="6" xfId="0" applyFont="1" applyFill="1" applyBorder="1" applyAlignment="1">
      <alignment horizontal="left" vertical="center" shrinkToFit="1"/>
    </xf>
    <xf numFmtId="0" fontId="11" fillId="4" borderId="27" xfId="0" applyFont="1" applyFill="1" applyBorder="1" applyAlignment="1">
      <alignment horizontal="left" vertical="center" shrinkToFit="1"/>
    </xf>
    <xf numFmtId="0" fontId="11" fillId="0" borderId="32" xfId="0" applyFont="1" applyBorder="1" applyAlignment="1">
      <alignment vertical="center" shrinkToFit="1"/>
    </xf>
    <xf numFmtId="0" fontId="11" fillId="0" borderId="33" xfId="0" applyFont="1" applyBorder="1" applyAlignment="1">
      <alignment vertical="center" shrinkToFit="1"/>
    </xf>
    <xf numFmtId="0" fontId="11" fillId="0" borderId="39" xfId="0" applyFont="1" applyBorder="1" applyAlignment="1">
      <alignment vertical="center" shrinkToFit="1"/>
    </xf>
    <xf numFmtId="0" fontId="11" fillId="0" borderId="21" xfId="0" applyFont="1" applyBorder="1" applyAlignment="1">
      <alignment horizontal="center" vertical="center" textRotation="255" wrapText="1"/>
    </xf>
    <xf numFmtId="0" fontId="11" fillId="0" borderId="25" xfId="0" applyFont="1" applyBorder="1" applyAlignment="1">
      <alignment horizontal="center" vertical="center" textRotation="255" wrapText="1"/>
    </xf>
    <xf numFmtId="0" fontId="11"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 xfId="0" applyFont="1" applyBorder="1" applyAlignment="1">
      <alignment vertical="center" shrinkToFit="1"/>
    </xf>
    <xf numFmtId="0" fontId="11" fillId="0" borderId="8" xfId="0" applyFont="1" applyBorder="1" applyAlignment="1">
      <alignment vertical="center" shrinkToFit="1"/>
    </xf>
    <xf numFmtId="0" fontId="11" fillId="0" borderId="36" xfId="0" applyFont="1" applyBorder="1" applyAlignment="1">
      <alignment vertical="center" shrinkToFit="1"/>
    </xf>
    <xf numFmtId="0" fontId="11" fillId="0" borderId="32"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20" xfId="0" applyFont="1" applyBorder="1" applyAlignment="1">
      <alignment horizontal="center" vertical="center" shrinkToFit="1"/>
    </xf>
    <xf numFmtId="0" fontId="11" fillId="0" borderId="48" xfId="0" applyFont="1" applyBorder="1" applyAlignment="1">
      <alignment horizontal="left" vertical="center" shrinkToFit="1"/>
    </xf>
    <xf numFmtId="0" fontId="11" fillId="0" borderId="44" xfId="0" applyFont="1" applyBorder="1" applyAlignment="1">
      <alignment horizontal="left" vertical="center" shrinkToFit="1"/>
    </xf>
    <xf numFmtId="0" fontId="18" fillId="0" borderId="21" xfId="0" applyFont="1" applyBorder="1" applyAlignment="1">
      <alignment horizontal="center" vertical="center" textRotation="255"/>
    </xf>
    <xf numFmtId="0" fontId="18" fillId="0" borderId="1" xfId="0" applyFont="1" applyBorder="1" applyAlignment="1">
      <alignment horizontal="center" vertical="center" textRotation="255"/>
    </xf>
    <xf numFmtId="0" fontId="18" fillId="0" borderId="22" xfId="0" applyFont="1" applyBorder="1" applyAlignment="1">
      <alignment horizontal="center" vertical="center" textRotation="255"/>
    </xf>
    <xf numFmtId="0" fontId="11" fillId="0" borderId="28" xfId="0" applyFont="1" applyBorder="1" applyAlignment="1">
      <alignment vertical="center" shrinkToFit="1"/>
    </xf>
    <xf numFmtId="0" fontId="11" fillId="0" borderId="38" xfId="0" applyFont="1" applyBorder="1" applyAlignment="1">
      <alignment vertical="center" shrinkToFit="1"/>
    </xf>
    <xf numFmtId="0" fontId="11" fillId="0" borderId="29" xfId="0" applyFont="1" applyBorder="1" applyAlignment="1">
      <alignment vertical="center" shrinkToFit="1"/>
    </xf>
    <xf numFmtId="0" fontId="11" fillId="0" borderId="18" xfId="0" applyFont="1" applyBorder="1" applyAlignment="1">
      <alignment vertical="center" shrinkToFit="1"/>
    </xf>
    <xf numFmtId="0" fontId="11" fillId="0" borderId="37" xfId="0" applyFont="1" applyBorder="1" applyAlignment="1">
      <alignment vertical="center" shrinkToFit="1"/>
    </xf>
    <xf numFmtId="0" fontId="17" fillId="0" borderId="40" xfId="0" applyFont="1" applyBorder="1" applyAlignment="1">
      <alignment horizontal="center" vertical="center" textRotation="255" wrapText="1"/>
    </xf>
    <xf numFmtId="0" fontId="17" fillId="0" borderId="38" xfId="0" applyFont="1" applyBorder="1" applyAlignment="1">
      <alignment horizontal="center" vertical="center" textRotation="255" wrapText="1"/>
    </xf>
    <xf numFmtId="0" fontId="17" fillId="0" borderId="47" xfId="0" applyFont="1" applyBorder="1" applyAlignment="1">
      <alignment horizontal="center" vertical="center" textRotation="255" wrapText="1"/>
    </xf>
    <xf numFmtId="0" fontId="17" fillId="0" borderId="46" xfId="0" applyFont="1" applyBorder="1" applyAlignment="1">
      <alignment horizontal="center" vertical="center" textRotation="255" wrapText="1"/>
    </xf>
    <xf numFmtId="0" fontId="17" fillId="0" borderId="45" xfId="0" applyFont="1" applyBorder="1" applyAlignment="1">
      <alignment horizontal="center" vertical="center" textRotation="255" wrapText="1"/>
    </xf>
    <xf numFmtId="0" fontId="17" fillId="0" borderId="42" xfId="0" applyFont="1" applyBorder="1" applyAlignment="1">
      <alignment horizontal="center" vertical="center" textRotation="255" wrapText="1"/>
    </xf>
    <xf numFmtId="0" fontId="11" fillId="0" borderId="42" xfId="0" applyFont="1" applyBorder="1" applyAlignment="1">
      <alignment horizontal="center" vertical="center"/>
    </xf>
    <xf numFmtId="0" fontId="11" fillId="0" borderId="40" xfId="0" applyFont="1" applyBorder="1" applyAlignment="1">
      <alignment horizontal="center" vertical="center"/>
    </xf>
    <xf numFmtId="49" fontId="10" fillId="2" borderId="1" xfId="0" applyNumberFormat="1"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1" fillId="0" borderId="29" xfId="0" applyFont="1" applyBorder="1" applyAlignment="1">
      <alignment horizontal="center" vertical="center" textRotation="255" wrapText="1"/>
    </xf>
    <xf numFmtId="0" fontId="11" fillId="0" borderId="37"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27" xfId="0" applyFont="1" applyBorder="1" applyAlignment="1">
      <alignment horizontal="center" vertical="center" textRotation="255" wrapText="1"/>
    </xf>
    <xf numFmtId="0" fontId="11" fillId="0" borderId="29" xfId="0" applyFont="1" applyBorder="1" applyAlignment="1">
      <alignment horizontal="center" vertical="center"/>
    </xf>
    <xf numFmtId="0" fontId="11" fillId="0" borderId="4" xfId="0" applyFont="1" applyBorder="1" applyAlignment="1">
      <alignment horizontal="center" vertical="center" textRotation="255" wrapText="1"/>
    </xf>
    <xf numFmtId="0" fontId="11" fillId="0" borderId="36" xfId="0" applyFont="1" applyBorder="1" applyAlignment="1">
      <alignment horizontal="center" vertical="center" textRotation="255" wrapText="1"/>
    </xf>
    <xf numFmtId="0" fontId="18" fillId="0" borderId="16"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0" fillId="0" borderId="0" xfId="0" applyFont="1">
      <alignment vertical="center"/>
    </xf>
    <xf numFmtId="0" fontId="11" fillId="0" borderId="45"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1" fillId="0" borderId="15" xfId="0" applyFont="1" applyBorder="1" applyAlignment="1">
      <alignment horizontal="left" vertical="center"/>
    </xf>
    <xf numFmtId="0" fontId="11" fillId="0" borderId="35" xfId="0" applyFont="1" applyBorder="1" applyAlignment="1">
      <alignment horizontal="left" vertical="center"/>
    </xf>
    <xf numFmtId="0" fontId="11" fillId="0" borderId="47" xfId="0" applyFont="1" applyBorder="1" applyAlignment="1">
      <alignment horizontal="center" vertical="center"/>
    </xf>
    <xf numFmtId="0" fontId="11" fillId="0" borderId="0" xfId="0" applyFont="1" applyAlignment="1">
      <alignment horizontal="center" vertical="center"/>
    </xf>
    <xf numFmtId="0" fontId="11" fillId="0" borderId="53" xfId="0" applyFont="1" applyBorder="1" applyAlignment="1">
      <alignment horizontal="center" vertical="center"/>
    </xf>
    <xf numFmtId="0" fontId="11" fillId="0" borderId="1" xfId="0" applyFont="1" applyBorder="1" applyAlignment="1">
      <alignment horizontal="center" vertical="center" textRotation="255" wrapText="1"/>
    </xf>
    <xf numFmtId="0" fontId="11" fillId="0" borderId="22" xfId="0" applyFont="1" applyBorder="1" applyAlignment="1">
      <alignment horizontal="center" vertical="center" textRotation="255" wrapText="1"/>
    </xf>
    <xf numFmtId="0" fontId="11" fillId="0" borderId="22" xfId="0" applyFont="1" applyBorder="1" applyAlignment="1">
      <alignment vertical="center" shrinkToFi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122">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bgColor rgb="FFFFFF00"/>
        </patternFill>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fill>
    </dxf>
    <dxf>
      <fill>
        <patternFill patternType="darkGray">
          <bgColor theme="0"/>
        </patternFill>
      </fill>
    </dxf>
    <dxf>
      <fill>
        <patternFill patternType="darkGray">
          <bgColor rgb="FFFFFF00"/>
        </patternFill>
      </fill>
    </dxf>
    <dxf>
      <fill>
        <patternFill patternType="darkGray"/>
      </fill>
    </dxf>
    <dxf>
      <fill>
        <patternFill>
          <bgColor rgb="FFFF0000"/>
        </patternFill>
      </fill>
    </dxf>
    <dxf>
      <fill>
        <patternFill>
          <bgColor rgb="FFFFFF00"/>
        </patternFill>
      </fill>
    </dxf>
    <dxf>
      <fill>
        <patternFill>
          <bgColor rgb="FFFFFF00"/>
        </patternFill>
      </fill>
    </dxf>
    <dxf>
      <fill>
        <patternFill patternType="darkGray"/>
      </fill>
    </dxf>
    <dxf>
      <fill>
        <patternFill patternType="darkGray"/>
      </fill>
    </dxf>
    <dxf>
      <fill>
        <patternFill patternType="darkGray">
          <bgColor theme="0"/>
        </patternFill>
      </fill>
    </dxf>
    <dxf>
      <fill>
        <patternFill patternType="darkGray">
          <bgColor rgb="FFFFFF00"/>
        </patternFill>
      </fill>
    </dxf>
    <dxf>
      <fill>
        <patternFill patternType="darkGray"/>
      </fill>
    </dxf>
  </dxfs>
  <tableStyles count="0" defaultTableStyle="TableStyleMedium2" defaultPivotStyle="PivotStyleLight16"/>
  <colors>
    <mruColors>
      <color rgb="FF949494"/>
      <color rgb="FFFFFFCC"/>
      <color rgb="FFCCECFF"/>
      <color rgb="FFFFCCFF"/>
      <color rgb="FFFFFF99"/>
      <color rgb="FF0066FF"/>
      <color rgb="FFFF66FF"/>
      <color rgb="FF0000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printerSettings/printerSettings29.bin" Type="http://schemas.openxmlformats.org/officeDocument/2006/relationships/printerSettings"/><Relationship Id="rId3" Target="../printerSettings/printerSettings3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printerSettings/printerSettings32.bin" Type="http://schemas.openxmlformats.org/officeDocument/2006/relationships/printerSettings"/><Relationship Id="rId3" Target="../printerSettings/printerSettings33.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printerSettings/printerSettings35.bin" Type="http://schemas.openxmlformats.org/officeDocument/2006/relationships/printerSettings"/><Relationship Id="rId3" Target="../printerSettings/printerSettings36.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printerSettings/printerSettings38.bin" Type="http://schemas.openxmlformats.org/officeDocument/2006/relationships/printerSettings"/><Relationship Id="rId3" Target="../printerSettings/printerSettings39.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printerSettings/printerSettings41.bin" Type="http://schemas.openxmlformats.org/officeDocument/2006/relationships/printerSettings"/><Relationship Id="rId3" Target="../printerSettings/printerSettings42.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printerSettings/printerSettings44.bin" Type="http://schemas.openxmlformats.org/officeDocument/2006/relationships/printerSettings"/><Relationship Id="rId3" Target="../printerSettings/printerSettings4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46.bin" Type="http://schemas.openxmlformats.org/officeDocument/2006/relationships/printerSettings"/><Relationship Id="rId2" Target="../printerSettings/printerSettings47.bin" Type="http://schemas.openxmlformats.org/officeDocument/2006/relationships/printerSettings"/><Relationship Id="rId3" Target="../printerSettings/printerSettings48.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49.bin" Type="http://schemas.openxmlformats.org/officeDocument/2006/relationships/printerSettings"/><Relationship Id="rId2" Target="../printerSettings/printerSettings50.bin" Type="http://schemas.openxmlformats.org/officeDocument/2006/relationships/printerSettings"/><Relationship Id="rId3" Target="../printerSettings/printerSettings5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printerSettings/printerSettings5.bin" Type="http://schemas.openxmlformats.org/officeDocument/2006/relationships/printerSettings"/><Relationship Id="rId3" Target="../printerSettings/printerSettings6.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 Id="rId3" Target="../printerSettings/printerSettings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printerSettings/printerSettings11.bin" Type="http://schemas.openxmlformats.org/officeDocument/2006/relationships/printerSettings"/><Relationship Id="rId3" Target="../printerSettings/printerSettings12.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printerSettings/printerSettings14.bin" Type="http://schemas.openxmlformats.org/officeDocument/2006/relationships/printerSettings"/><Relationship Id="rId3" Target="../printerSettings/printerSettings1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printerSettings/printerSettings17.bin" Type="http://schemas.openxmlformats.org/officeDocument/2006/relationships/printerSettings"/><Relationship Id="rId3" Target="../printerSettings/printerSettings18.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printerSettings/printerSettings20.bin" Type="http://schemas.openxmlformats.org/officeDocument/2006/relationships/printerSettings"/><Relationship Id="rId3" Target="../printerSettings/printerSettings21.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printerSettings/printerSettings23.bin" Type="http://schemas.openxmlformats.org/officeDocument/2006/relationships/printerSettings"/><Relationship Id="rId3" Target="../printerSettings/printerSettings24.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printerSettings/printerSettings26.bin" Type="http://schemas.openxmlformats.org/officeDocument/2006/relationships/printerSettings"/><Relationship Id="rId3" Target="../printerSettings/printerSettings2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AAC1-4D23-4723-BCCE-EBC2D87E5825}">
  <sheetPr>
    <pageSetUpPr fitToPage="1"/>
  </sheetPr>
  <dimension ref="B1:S69"/>
  <sheetViews>
    <sheetView showGridLines="0" tabSelected="1" view="pageBreakPreview" zoomScaleNormal="100" zoomScaleSheetLayoutView="100" workbookViewId="0"/>
  </sheetViews>
  <sheetFormatPr defaultColWidth="10" defaultRowHeight="18" customHeight="1" x14ac:dyDescent="0.15"/>
  <cols>
    <col min="1" max="1" width="1.125" customWidth="1"/>
    <col min="2" max="2" width="4.125" customWidth="1"/>
    <col min="3" max="3" width="7" customWidth="1"/>
    <col min="4" max="4" width="2.125" customWidth="1"/>
    <col min="5" max="5" width="12.875" customWidth="1"/>
    <col min="6" max="6" width="2.375" customWidth="1"/>
    <col min="7" max="9" width="19.125" customWidth="1"/>
    <col min="10" max="10" width="18.375" customWidth="1"/>
    <col min="11" max="12" width="8.875" customWidth="1"/>
    <col min="13" max="13" width="7.125" bestFit="1" customWidth="1"/>
    <col min="14" max="14" width="13.875" customWidth="1"/>
    <col min="15" max="15" width="3.875" customWidth="1"/>
    <col min="16" max="16" width="9.875" customWidth="1"/>
    <col min="17" max="17" width="25.875" customWidth="1"/>
    <col min="18" max="18" width="0.875" customWidth="1"/>
  </cols>
  <sheetData>
    <row r="1" spans="2:19" ht="10.35" customHeight="1" x14ac:dyDescent="0.15">
      <c r="B1" s="3"/>
      <c r="C1" s="4"/>
      <c r="D1" s="4"/>
    </row>
    <row r="2" spans="2:19" ht="14.45" customHeight="1" x14ac:dyDescent="0.15">
      <c r="B2" s="54" t="s">
        <v>3</v>
      </c>
      <c r="C2" s="54"/>
      <c r="D2" s="54"/>
      <c r="E2" s="54"/>
      <c r="F2" s="54"/>
      <c r="G2" s="54"/>
      <c r="H2" s="54"/>
      <c r="J2" s="7"/>
      <c r="K2" s="7"/>
      <c r="L2" s="7" t="s">
        <v>4</v>
      </c>
      <c r="M2" s="379"/>
      <c r="N2" s="379"/>
      <c r="O2" s="379"/>
      <c r="P2" s="7" t="s">
        <v>0</v>
      </c>
      <c r="Q2" s="151"/>
      <c r="R2" s="47"/>
      <c r="S2" s="47"/>
    </row>
    <row r="3" spans="2:19" ht="14.45" customHeight="1" x14ac:dyDescent="0.15">
      <c r="B3" s="54"/>
      <c r="C3" s="54"/>
      <c r="D3" s="54"/>
      <c r="E3" s="54"/>
      <c r="F3" s="54"/>
      <c r="G3" s="54"/>
      <c r="H3" s="54"/>
      <c r="J3" s="7"/>
      <c r="K3" s="7"/>
      <c r="L3" s="7" t="s">
        <v>5</v>
      </c>
      <c r="M3" s="380"/>
      <c r="N3" s="380"/>
      <c r="O3" s="380"/>
      <c r="P3" s="7" t="s">
        <v>6</v>
      </c>
      <c r="Q3" s="151"/>
      <c r="R3" s="47"/>
      <c r="S3" s="47"/>
    </row>
    <row r="4" spans="2:19" ht="14.45" customHeight="1" x14ac:dyDescent="0.15">
      <c r="B4" s="41"/>
      <c r="C4" s="41"/>
      <c r="D4" s="41"/>
      <c r="E4" s="41"/>
      <c r="F4" s="41"/>
      <c r="G4" s="41"/>
      <c r="H4" s="41"/>
      <c r="J4" s="6"/>
      <c r="K4" s="6"/>
      <c r="L4" s="6" t="s">
        <v>7</v>
      </c>
      <c r="M4" s="380"/>
      <c r="N4" s="380"/>
      <c r="O4" s="380"/>
      <c r="P4" s="7" t="s">
        <v>8</v>
      </c>
      <c r="Q4" s="151"/>
      <c r="R4" s="47"/>
      <c r="S4" s="47"/>
    </row>
    <row r="5" spans="2:19" s="122" customFormat="1" ht="14.45" customHeight="1" x14ac:dyDescent="0.15">
      <c r="B5" s="120"/>
      <c r="C5" s="120"/>
      <c r="D5" s="120"/>
      <c r="E5" s="120"/>
      <c r="F5" s="120"/>
      <c r="G5" s="120"/>
      <c r="H5" s="120"/>
      <c r="J5" s="121"/>
      <c r="K5" s="121"/>
      <c r="L5" s="121" t="s">
        <v>1</v>
      </c>
      <c r="M5" s="380" t="s">
        <v>9</v>
      </c>
      <c r="N5" s="380"/>
      <c r="O5" s="380"/>
      <c r="P5" s="121" t="s">
        <v>2</v>
      </c>
      <c r="Q5" s="151" t="s">
        <v>10</v>
      </c>
      <c r="R5" s="119"/>
      <c r="S5" s="119"/>
    </row>
    <row r="6" spans="2:19" ht="6" customHeight="1" x14ac:dyDescent="0.15">
      <c r="B6" s="8"/>
      <c r="C6" s="2"/>
      <c r="D6" s="2"/>
      <c r="E6" s="2"/>
      <c r="F6" s="2"/>
      <c r="G6" s="2"/>
      <c r="H6" s="2"/>
      <c r="I6" s="2"/>
      <c r="J6" s="2"/>
      <c r="K6" s="2"/>
      <c r="L6" s="2"/>
      <c r="M6" s="1"/>
      <c r="N6" s="2"/>
      <c r="O6" s="2"/>
      <c r="P6" s="1"/>
    </row>
    <row r="7" spans="2:19" s="122" customFormat="1" ht="14.1" customHeight="1" x14ac:dyDescent="0.15">
      <c r="B7" s="70" t="s">
        <v>11</v>
      </c>
      <c r="C7" s="70"/>
      <c r="D7" s="70"/>
      <c r="E7" s="70"/>
      <c r="F7" s="70"/>
      <c r="G7" s="70"/>
      <c r="H7" s="70"/>
      <c r="I7" s="70"/>
      <c r="J7" s="70"/>
      <c r="K7" s="70"/>
      <c r="L7" s="70"/>
      <c r="M7" s="70"/>
      <c r="N7" s="70"/>
      <c r="O7" s="70"/>
      <c r="P7" s="70"/>
      <c r="Q7" s="70"/>
    </row>
    <row r="8" spans="2:19" ht="6" customHeight="1" thickBot="1" x14ac:dyDescent="0.2">
      <c r="B8" s="3"/>
      <c r="C8" s="3"/>
      <c r="D8" s="3"/>
      <c r="E8" s="3"/>
    </row>
    <row r="9" spans="2:19" ht="13.7" customHeight="1" thickBot="1" x14ac:dyDescent="0.2">
      <c r="B9" s="201" t="s">
        <v>12</v>
      </c>
      <c r="C9" s="381" t="s">
        <v>13</v>
      </c>
      <c r="D9" s="382"/>
      <c r="E9" s="382"/>
      <c r="F9" s="382"/>
      <c r="G9" s="382"/>
      <c r="H9" s="382"/>
      <c r="I9" s="382"/>
      <c r="J9" s="383"/>
      <c r="K9" s="237" t="s">
        <v>14</v>
      </c>
      <c r="L9" s="237" t="s">
        <v>15</v>
      </c>
      <c r="M9" s="238" t="s">
        <v>16</v>
      </c>
      <c r="N9" s="382" t="s">
        <v>17</v>
      </c>
      <c r="O9" s="382"/>
      <c r="P9" s="382"/>
      <c r="Q9" s="384"/>
    </row>
    <row r="10" spans="2:19" ht="13.35" customHeight="1" x14ac:dyDescent="0.15">
      <c r="B10" s="30">
        <v>1</v>
      </c>
      <c r="C10" s="388" t="s">
        <v>18</v>
      </c>
      <c r="D10" s="391" t="s">
        <v>19</v>
      </c>
      <c r="E10" s="392"/>
      <c r="F10" s="392"/>
      <c r="G10" s="392"/>
      <c r="H10" s="392"/>
      <c r="I10" s="392"/>
      <c r="J10" s="393"/>
      <c r="K10" s="254" t="s">
        <v>20</v>
      </c>
      <c r="L10" s="255" t="s">
        <v>21</v>
      </c>
      <c r="M10" s="11"/>
      <c r="N10" s="394"/>
      <c r="O10" s="394"/>
      <c r="P10" s="394"/>
      <c r="Q10" s="395"/>
    </row>
    <row r="11" spans="2:19" ht="13.5" customHeight="1" x14ac:dyDescent="0.15">
      <c r="B11" s="46">
        <f>B10+1</f>
        <v>2</v>
      </c>
      <c r="C11" s="389"/>
      <c r="D11" s="231"/>
      <c r="E11" s="153" t="s">
        <v>22</v>
      </c>
      <c r="F11" s="154"/>
      <c r="G11" s="154"/>
      <c r="H11" s="154"/>
      <c r="I11" s="154"/>
      <c r="J11" s="155"/>
      <c r="K11" s="256" t="s">
        <v>23</v>
      </c>
      <c r="L11" s="256" t="s">
        <v>24</v>
      </c>
      <c r="M11" s="12"/>
      <c r="N11" s="396"/>
      <c r="O11" s="397"/>
      <c r="P11" s="397"/>
      <c r="Q11" s="398"/>
    </row>
    <row r="12" spans="2:19" ht="13.5" customHeight="1" x14ac:dyDescent="0.15">
      <c r="B12" s="46">
        <f t="shared" ref="B12:B58" si="0">B11+1</f>
        <v>3</v>
      </c>
      <c r="C12" s="389"/>
      <c r="D12" s="61"/>
      <c r="E12" s="153" t="s">
        <v>25</v>
      </c>
      <c r="F12" s="154"/>
      <c r="G12" s="154"/>
      <c r="H12" s="154"/>
      <c r="I12" s="154"/>
      <c r="J12" s="155"/>
      <c r="K12" s="256" t="s">
        <v>26</v>
      </c>
      <c r="L12" s="256" t="s">
        <v>27</v>
      </c>
      <c r="M12" s="12"/>
      <c r="N12" s="396"/>
      <c r="O12" s="397"/>
      <c r="P12" s="397"/>
      <c r="Q12" s="398"/>
    </row>
    <row r="13" spans="2:19" ht="13.5" customHeight="1" x14ac:dyDescent="0.15">
      <c r="B13" s="46">
        <f t="shared" si="0"/>
        <v>4</v>
      </c>
      <c r="C13" s="389"/>
      <c r="D13" s="63"/>
      <c r="E13" s="153" t="s">
        <v>28</v>
      </c>
      <c r="F13" s="154"/>
      <c r="G13" s="154"/>
      <c r="H13" s="154"/>
      <c r="I13" s="154"/>
      <c r="J13" s="155"/>
      <c r="K13" s="256" t="s">
        <v>29</v>
      </c>
      <c r="L13" s="256">
        <v>5</v>
      </c>
      <c r="M13" s="12"/>
      <c r="N13" s="396"/>
      <c r="O13" s="397"/>
      <c r="P13" s="397"/>
      <c r="Q13" s="398"/>
    </row>
    <row r="14" spans="2:19" ht="13.5" customHeight="1" x14ac:dyDescent="0.15">
      <c r="B14" s="32">
        <f t="shared" si="0"/>
        <v>5</v>
      </c>
      <c r="C14" s="389"/>
      <c r="D14" s="399" t="s">
        <v>30</v>
      </c>
      <c r="E14" s="400"/>
      <c r="F14" s="400"/>
      <c r="G14" s="400"/>
      <c r="H14" s="400"/>
      <c r="I14" s="400"/>
      <c r="J14" s="401"/>
      <c r="K14" s="257" t="s">
        <v>31</v>
      </c>
      <c r="L14" s="257"/>
      <c r="M14" s="9"/>
      <c r="N14" s="156" t="s">
        <v>32</v>
      </c>
      <c r="O14" s="157"/>
      <c r="P14" s="158" t="s">
        <v>33</v>
      </c>
      <c r="Q14" s="159"/>
    </row>
    <row r="15" spans="2:19" ht="13.5" customHeight="1" x14ac:dyDescent="0.15">
      <c r="B15" s="32">
        <f t="shared" si="0"/>
        <v>6</v>
      </c>
      <c r="C15" s="389"/>
      <c r="D15" s="399" t="s">
        <v>34</v>
      </c>
      <c r="E15" s="400"/>
      <c r="F15" s="400"/>
      <c r="G15" s="400"/>
      <c r="H15" s="400"/>
      <c r="I15" s="400"/>
      <c r="J15" s="401"/>
      <c r="K15" s="257">
        <v>3</v>
      </c>
      <c r="L15" s="257"/>
      <c r="M15" s="9"/>
      <c r="N15" s="402" t="s">
        <v>35</v>
      </c>
      <c r="O15" s="402"/>
      <c r="P15" s="402"/>
      <c r="Q15" s="403"/>
    </row>
    <row r="16" spans="2:19" ht="13.5" customHeight="1" x14ac:dyDescent="0.15">
      <c r="B16" s="32">
        <f t="shared" si="0"/>
        <v>7</v>
      </c>
      <c r="C16" s="389"/>
      <c r="D16" s="399" t="s">
        <v>36</v>
      </c>
      <c r="E16" s="400"/>
      <c r="F16" s="400"/>
      <c r="G16" s="400"/>
      <c r="H16" s="400"/>
      <c r="I16" s="400"/>
      <c r="J16" s="401"/>
      <c r="K16" s="257" t="s">
        <v>37</v>
      </c>
      <c r="L16" s="257" t="s">
        <v>38</v>
      </c>
      <c r="M16" s="9"/>
      <c r="N16" s="404"/>
      <c r="O16" s="404"/>
      <c r="P16" s="404"/>
      <c r="Q16" s="405"/>
    </row>
    <row r="17" spans="2:17" ht="13.5" customHeight="1" x14ac:dyDescent="0.15">
      <c r="B17" s="32">
        <f t="shared" si="0"/>
        <v>8</v>
      </c>
      <c r="C17" s="389"/>
      <c r="D17" s="96" t="s">
        <v>39</v>
      </c>
      <c r="E17" s="234"/>
      <c r="F17" s="235"/>
      <c r="G17" s="235"/>
      <c r="H17" s="235"/>
      <c r="I17" s="235"/>
      <c r="J17" s="236"/>
      <c r="K17" s="257" t="s">
        <v>40</v>
      </c>
      <c r="L17" s="257">
        <v>7</v>
      </c>
      <c r="M17" s="253" t="str">
        <f>IF(AND(ISBLANK(M18),ISBLANK(M19),ISBLANK(M20),ISBLANK(M21),ISBLANK(M22),ISBLANK(M23)),"",IF(OR(M18="○",M19="○",M20="○",M21="○",M22="○",M23="○"),"○","×"))</f>
        <v/>
      </c>
      <c r="N17" s="426"/>
      <c r="O17" s="427"/>
      <c r="P17" s="427"/>
      <c r="Q17" s="428"/>
    </row>
    <row r="18" spans="2:17" ht="13.5" customHeight="1" x14ac:dyDescent="0.15">
      <c r="B18" s="88">
        <f t="shared" si="0"/>
        <v>9</v>
      </c>
      <c r="C18" s="389"/>
      <c r="D18" s="97"/>
      <c r="E18" s="162" t="s">
        <v>41</v>
      </c>
      <c r="F18" s="163"/>
      <c r="G18" s="163"/>
      <c r="H18" s="64"/>
      <c r="I18" s="64"/>
      <c r="J18" s="65"/>
      <c r="K18" s="258" t="s">
        <v>42</v>
      </c>
      <c r="L18" s="258" t="s">
        <v>43</v>
      </c>
      <c r="M18" s="9"/>
      <c r="N18" s="385"/>
      <c r="O18" s="386"/>
      <c r="P18" s="386"/>
      <c r="Q18" s="387"/>
    </row>
    <row r="19" spans="2:17" ht="13.5" customHeight="1" x14ac:dyDescent="0.15">
      <c r="B19" s="88">
        <f t="shared" si="0"/>
        <v>10</v>
      </c>
      <c r="C19" s="389"/>
      <c r="D19" s="97"/>
      <c r="E19" s="164" t="s">
        <v>44</v>
      </c>
      <c r="F19" s="106"/>
      <c r="G19" s="106"/>
      <c r="H19" s="59"/>
      <c r="I19" s="59"/>
      <c r="J19" s="60"/>
      <c r="K19" s="258">
        <v>10</v>
      </c>
      <c r="L19" s="258">
        <v>42</v>
      </c>
      <c r="M19" s="9"/>
      <c r="N19" s="385"/>
      <c r="O19" s="386"/>
      <c r="P19" s="386"/>
      <c r="Q19" s="387"/>
    </row>
    <row r="20" spans="2:17" ht="13.5" customHeight="1" x14ac:dyDescent="0.15">
      <c r="B20" s="88">
        <f t="shared" si="0"/>
        <v>11</v>
      </c>
      <c r="C20" s="389"/>
      <c r="D20" s="97"/>
      <c r="E20" s="164" t="s">
        <v>45</v>
      </c>
      <c r="F20" s="106"/>
      <c r="G20" s="106"/>
      <c r="H20" s="59"/>
      <c r="I20" s="59"/>
      <c r="J20" s="60"/>
      <c r="K20" s="258" t="s">
        <v>46</v>
      </c>
      <c r="L20" s="258" t="s">
        <v>47</v>
      </c>
      <c r="M20" s="9"/>
      <c r="N20" s="385"/>
      <c r="O20" s="386"/>
      <c r="P20" s="386"/>
      <c r="Q20" s="387"/>
    </row>
    <row r="21" spans="2:17" ht="13.5" customHeight="1" x14ac:dyDescent="0.15">
      <c r="B21" s="88">
        <f t="shared" si="0"/>
        <v>12</v>
      </c>
      <c r="C21" s="389"/>
      <c r="D21" s="97"/>
      <c r="E21" s="164" t="s">
        <v>48</v>
      </c>
      <c r="F21" s="106"/>
      <c r="G21" s="106"/>
      <c r="H21" s="59"/>
      <c r="I21" s="59"/>
      <c r="J21" s="60"/>
      <c r="K21" s="258" t="s">
        <v>49</v>
      </c>
      <c r="L21" s="258" t="s">
        <v>50</v>
      </c>
      <c r="M21" s="9"/>
      <c r="N21" s="385"/>
      <c r="O21" s="386"/>
      <c r="P21" s="386"/>
      <c r="Q21" s="387"/>
    </row>
    <row r="22" spans="2:17" ht="13.5" customHeight="1" x14ac:dyDescent="0.15">
      <c r="B22" s="88">
        <f t="shared" si="0"/>
        <v>13</v>
      </c>
      <c r="C22" s="389"/>
      <c r="D22" s="97"/>
      <c r="E22" s="165" t="s">
        <v>51</v>
      </c>
      <c r="F22" s="106"/>
      <c r="G22" s="106"/>
      <c r="H22" s="59"/>
      <c r="I22" s="59"/>
      <c r="J22" s="60"/>
      <c r="K22" s="258" t="s">
        <v>46</v>
      </c>
      <c r="L22" s="258" t="s">
        <v>52</v>
      </c>
      <c r="M22" s="9"/>
      <c r="N22" s="385"/>
      <c r="O22" s="386"/>
      <c r="P22" s="386"/>
      <c r="Q22" s="387"/>
    </row>
    <row r="23" spans="2:17" ht="13.5" customHeight="1" x14ac:dyDescent="0.15">
      <c r="B23" s="88">
        <f t="shared" si="0"/>
        <v>14</v>
      </c>
      <c r="C23" s="389"/>
      <c r="D23" s="98"/>
      <c r="E23" s="163" t="s">
        <v>53</v>
      </c>
      <c r="F23" s="106"/>
      <c r="G23" s="106"/>
      <c r="H23" s="59"/>
      <c r="I23" s="59"/>
      <c r="J23" s="60"/>
      <c r="K23" s="258" t="s">
        <v>54</v>
      </c>
      <c r="L23" s="258"/>
      <c r="M23" s="9"/>
      <c r="N23" s="166"/>
      <c r="O23" s="166"/>
      <c r="P23" s="166"/>
      <c r="Q23" s="167"/>
    </row>
    <row r="24" spans="2:17" ht="13.5" customHeight="1" x14ac:dyDescent="0.15">
      <c r="B24" s="32">
        <f t="shared" si="0"/>
        <v>15</v>
      </c>
      <c r="C24" s="389"/>
      <c r="D24" s="66" t="s">
        <v>55</v>
      </c>
      <c r="E24" s="68"/>
      <c r="F24" s="68"/>
      <c r="G24" s="68"/>
      <c r="H24" s="68"/>
      <c r="I24" s="68"/>
      <c r="J24" s="69"/>
      <c r="K24" s="257" t="s">
        <v>56</v>
      </c>
      <c r="L24" s="257" t="s">
        <v>57</v>
      </c>
      <c r="M24" s="9"/>
      <c r="N24" s="404"/>
      <c r="O24" s="404"/>
      <c r="P24" s="404"/>
      <c r="Q24" s="405"/>
    </row>
    <row r="25" spans="2:17" ht="13.5" customHeight="1" x14ac:dyDescent="0.15">
      <c r="B25" s="32">
        <f t="shared" si="0"/>
        <v>16</v>
      </c>
      <c r="C25" s="389"/>
      <c r="D25" s="67" t="s">
        <v>58</v>
      </c>
      <c r="E25" s="70"/>
      <c r="F25" s="70"/>
      <c r="G25" s="70"/>
      <c r="H25" s="70"/>
      <c r="I25" s="70"/>
      <c r="J25" s="71"/>
      <c r="K25" s="257" t="s">
        <v>59</v>
      </c>
      <c r="L25" s="257" t="s">
        <v>60</v>
      </c>
      <c r="M25" s="9"/>
      <c r="N25" s="168" t="s">
        <v>61</v>
      </c>
      <c r="O25" s="406" t="s">
        <v>10</v>
      </c>
      <c r="P25" s="406"/>
      <c r="Q25" s="169"/>
    </row>
    <row r="26" spans="2:17" ht="13.5" customHeight="1" thickBot="1" x14ac:dyDescent="0.2">
      <c r="B26" s="31">
        <f t="shared" si="0"/>
        <v>17</v>
      </c>
      <c r="C26" s="390"/>
      <c r="D26" s="79" t="s">
        <v>62</v>
      </c>
      <c r="E26" s="73"/>
      <c r="F26" s="73"/>
      <c r="G26" s="73"/>
      <c r="H26" s="73"/>
      <c r="I26" s="73"/>
      <c r="J26" s="80"/>
      <c r="K26" s="259" t="s">
        <v>63</v>
      </c>
      <c r="L26" s="260" t="s">
        <v>64</v>
      </c>
      <c r="M26" s="10"/>
      <c r="N26" s="407" t="s">
        <v>65</v>
      </c>
      <c r="O26" s="408"/>
      <c r="P26" s="408"/>
      <c r="Q26" s="409"/>
    </row>
    <row r="27" spans="2:17" ht="13.5" customHeight="1" x14ac:dyDescent="0.15">
      <c r="B27" s="53">
        <f t="shared" si="0"/>
        <v>18</v>
      </c>
      <c r="C27" s="410" t="s">
        <v>66</v>
      </c>
      <c r="D27" s="81" t="s">
        <v>67</v>
      </c>
      <c r="E27" s="82"/>
      <c r="F27" s="82"/>
      <c r="G27" s="82"/>
      <c r="H27" s="82"/>
      <c r="I27" s="82"/>
      <c r="J27" s="84"/>
      <c r="K27" s="261">
        <v>3</v>
      </c>
      <c r="L27" s="261" t="s">
        <v>68</v>
      </c>
      <c r="M27" s="12"/>
      <c r="N27" s="413"/>
      <c r="O27" s="413"/>
      <c r="P27" s="413"/>
      <c r="Q27" s="414"/>
    </row>
    <row r="28" spans="2:17" ht="13.5" customHeight="1" x14ac:dyDescent="0.15">
      <c r="B28" s="32">
        <f t="shared" si="0"/>
        <v>19</v>
      </c>
      <c r="C28" s="411"/>
      <c r="D28" s="66" t="s">
        <v>69</v>
      </c>
      <c r="E28" s="68"/>
      <c r="F28" s="68"/>
      <c r="G28" s="68"/>
      <c r="H28" s="68"/>
      <c r="I28" s="68"/>
      <c r="J28" s="69"/>
      <c r="K28" s="262" t="s">
        <v>70</v>
      </c>
      <c r="L28" s="262" t="s">
        <v>71</v>
      </c>
      <c r="M28" s="9"/>
      <c r="N28" s="404"/>
      <c r="O28" s="404"/>
      <c r="P28" s="404"/>
      <c r="Q28" s="405"/>
    </row>
    <row r="29" spans="2:17" ht="13.5" customHeight="1" x14ac:dyDescent="0.15">
      <c r="B29" s="32">
        <f t="shared" si="0"/>
        <v>20</v>
      </c>
      <c r="C29" s="411"/>
      <c r="D29" s="66" t="s">
        <v>72</v>
      </c>
      <c r="E29" s="68"/>
      <c r="F29" s="68"/>
      <c r="G29" s="68"/>
      <c r="H29" s="68"/>
      <c r="I29" s="68"/>
      <c r="J29" s="69"/>
      <c r="K29" s="262" t="s">
        <v>73</v>
      </c>
      <c r="L29" s="262" t="s">
        <v>74</v>
      </c>
      <c r="M29" s="9"/>
      <c r="N29" s="404"/>
      <c r="O29" s="404"/>
      <c r="P29" s="404"/>
      <c r="Q29" s="405"/>
    </row>
    <row r="30" spans="2:17" ht="13.5" customHeight="1" x14ac:dyDescent="0.15">
      <c r="B30" s="32">
        <f t="shared" si="0"/>
        <v>21</v>
      </c>
      <c r="C30" s="411"/>
      <c r="D30" s="66" t="s">
        <v>75</v>
      </c>
      <c r="E30" s="68"/>
      <c r="F30" s="68"/>
      <c r="G30" s="68"/>
      <c r="H30" s="68"/>
      <c r="I30" s="68"/>
      <c r="J30" s="69"/>
      <c r="K30" s="262" t="s">
        <v>76</v>
      </c>
      <c r="L30" s="262" t="s">
        <v>77</v>
      </c>
      <c r="M30" s="9"/>
      <c r="N30" s="404"/>
      <c r="O30" s="404"/>
      <c r="P30" s="404"/>
      <c r="Q30" s="405"/>
    </row>
    <row r="31" spans="2:17" ht="13.5" customHeight="1" thickBot="1" x14ac:dyDescent="0.2">
      <c r="B31" s="31">
        <f t="shared" si="0"/>
        <v>22</v>
      </c>
      <c r="C31" s="412"/>
      <c r="D31" s="79" t="s">
        <v>78</v>
      </c>
      <c r="E31" s="73"/>
      <c r="F31" s="73"/>
      <c r="G31" s="73"/>
      <c r="H31" s="73"/>
      <c r="I31" s="73"/>
      <c r="J31" s="80"/>
      <c r="K31" s="263">
        <v>3</v>
      </c>
      <c r="L31" s="263" t="s">
        <v>79</v>
      </c>
      <c r="M31" s="13"/>
      <c r="N31" s="415"/>
      <c r="O31" s="415"/>
      <c r="P31" s="415"/>
      <c r="Q31" s="416"/>
    </row>
    <row r="32" spans="2:17" ht="13.5" customHeight="1" thickBot="1" x14ac:dyDescent="0.2">
      <c r="B32" s="57">
        <f t="shared" si="0"/>
        <v>23</v>
      </c>
      <c r="C32" s="170" t="s">
        <v>80</v>
      </c>
      <c r="D32" s="171" t="s">
        <v>81</v>
      </c>
      <c r="E32" s="62"/>
      <c r="F32" s="62"/>
      <c r="G32" s="62"/>
      <c r="H32" s="62"/>
      <c r="I32" s="62"/>
      <c r="J32" s="83"/>
      <c r="K32" s="264" t="s">
        <v>82</v>
      </c>
      <c r="L32" s="264" t="s">
        <v>83</v>
      </c>
      <c r="M32" s="58"/>
      <c r="N32" s="172"/>
      <c r="O32" s="172"/>
      <c r="P32" s="172"/>
      <c r="Q32" s="173"/>
    </row>
    <row r="33" spans="2:17" ht="13.5" customHeight="1" x14ac:dyDescent="0.15">
      <c r="B33" s="30">
        <f t="shared" si="0"/>
        <v>24</v>
      </c>
      <c r="C33" s="419" t="s">
        <v>84</v>
      </c>
      <c r="D33" s="422" t="s">
        <v>85</v>
      </c>
      <c r="E33" s="423"/>
      <c r="F33" s="75" t="s">
        <v>86</v>
      </c>
      <c r="G33" s="74"/>
      <c r="H33" s="74"/>
      <c r="I33" s="74"/>
      <c r="J33" s="74"/>
      <c r="K33" s="265" t="s">
        <v>87</v>
      </c>
      <c r="L33" s="254" t="s">
        <v>88</v>
      </c>
      <c r="M33" s="11"/>
      <c r="N33" s="394"/>
      <c r="O33" s="394"/>
      <c r="P33" s="394"/>
      <c r="Q33" s="395"/>
    </row>
    <row r="34" spans="2:17" ht="13.5" customHeight="1" x14ac:dyDescent="0.15">
      <c r="B34" s="32">
        <f t="shared" si="0"/>
        <v>25</v>
      </c>
      <c r="C34" s="420"/>
      <c r="D34" s="424"/>
      <c r="E34" s="425"/>
      <c r="F34" s="66" t="s">
        <v>89</v>
      </c>
      <c r="G34" s="68"/>
      <c r="H34" s="68"/>
      <c r="I34" s="68"/>
      <c r="J34" s="68"/>
      <c r="K34" s="257" t="s">
        <v>90</v>
      </c>
      <c r="L34" s="261" t="s">
        <v>91</v>
      </c>
      <c r="M34" s="12"/>
      <c r="N34" s="174"/>
      <c r="O34" s="174"/>
      <c r="P34" s="174"/>
      <c r="Q34" s="175"/>
    </row>
    <row r="35" spans="2:17" ht="13.5" customHeight="1" x14ac:dyDescent="0.15">
      <c r="B35" s="32">
        <f t="shared" si="0"/>
        <v>26</v>
      </c>
      <c r="C35" s="420"/>
      <c r="D35" s="424"/>
      <c r="E35" s="425"/>
      <c r="F35" s="66" t="s">
        <v>92</v>
      </c>
      <c r="G35" s="68"/>
      <c r="H35" s="68"/>
      <c r="I35" s="68"/>
      <c r="J35" s="68"/>
      <c r="K35" s="266" t="s">
        <v>93</v>
      </c>
      <c r="L35" s="261" t="s">
        <v>94</v>
      </c>
      <c r="M35" s="12"/>
      <c r="N35" s="174"/>
      <c r="O35" s="174"/>
      <c r="P35" s="174"/>
      <c r="Q35" s="175"/>
    </row>
    <row r="36" spans="2:17" ht="13.5" customHeight="1" x14ac:dyDescent="0.15">
      <c r="B36" s="32">
        <f t="shared" si="0"/>
        <v>27</v>
      </c>
      <c r="C36" s="420"/>
      <c r="D36" s="424"/>
      <c r="E36" s="425"/>
      <c r="F36" s="66" t="s">
        <v>95</v>
      </c>
      <c r="G36" s="68"/>
      <c r="H36" s="68"/>
      <c r="I36" s="68"/>
      <c r="J36" s="68"/>
      <c r="K36" s="257" t="s">
        <v>96</v>
      </c>
      <c r="L36" s="267" t="s">
        <v>97</v>
      </c>
      <c r="M36" s="9"/>
      <c r="N36" s="404"/>
      <c r="O36" s="404"/>
      <c r="P36" s="404"/>
      <c r="Q36" s="405"/>
    </row>
    <row r="37" spans="2:17" ht="13.5" customHeight="1" x14ac:dyDescent="0.15">
      <c r="B37" s="32">
        <f t="shared" si="0"/>
        <v>28</v>
      </c>
      <c r="C37" s="420"/>
      <c r="D37" s="424"/>
      <c r="E37" s="425"/>
      <c r="F37" s="66" t="s">
        <v>98</v>
      </c>
      <c r="G37" s="68"/>
      <c r="H37" s="68"/>
      <c r="I37" s="68"/>
      <c r="J37" s="68"/>
      <c r="K37" s="257" t="s">
        <v>99</v>
      </c>
      <c r="L37" s="267" t="s">
        <v>100</v>
      </c>
      <c r="M37" s="9"/>
      <c r="N37" s="404"/>
      <c r="O37" s="404"/>
      <c r="P37" s="404"/>
      <c r="Q37" s="405"/>
    </row>
    <row r="38" spans="2:17" ht="13.5" customHeight="1" x14ac:dyDescent="0.15">
      <c r="B38" s="32">
        <f t="shared" si="0"/>
        <v>29</v>
      </c>
      <c r="C38" s="420"/>
      <c r="D38" s="424"/>
      <c r="E38" s="425"/>
      <c r="F38" s="66" t="s">
        <v>101</v>
      </c>
      <c r="G38" s="68"/>
      <c r="H38" s="68"/>
      <c r="I38" s="68"/>
      <c r="J38" s="68"/>
      <c r="K38" s="257" t="s">
        <v>102</v>
      </c>
      <c r="L38" s="267" t="s">
        <v>103</v>
      </c>
      <c r="M38" s="9"/>
      <c r="N38" s="404"/>
      <c r="O38" s="404"/>
      <c r="P38" s="404"/>
      <c r="Q38" s="405"/>
    </row>
    <row r="39" spans="2:17" ht="13.5" customHeight="1" x14ac:dyDescent="0.15">
      <c r="B39" s="32">
        <f t="shared" si="0"/>
        <v>30</v>
      </c>
      <c r="C39" s="420"/>
      <c r="D39" s="424"/>
      <c r="E39" s="425"/>
      <c r="F39" s="66" t="s">
        <v>104</v>
      </c>
      <c r="G39" s="68"/>
      <c r="H39" s="68"/>
      <c r="I39" s="68"/>
      <c r="J39" s="68"/>
      <c r="K39" s="257" t="s">
        <v>102</v>
      </c>
      <c r="L39" s="267" t="s">
        <v>105</v>
      </c>
      <c r="M39" s="9"/>
      <c r="N39" s="404"/>
      <c r="O39" s="404"/>
      <c r="P39" s="404"/>
      <c r="Q39" s="405"/>
    </row>
    <row r="40" spans="2:17" ht="13.5" customHeight="1" x14ac:dyDescent="0.15">
      <c r="B40" s="32">
        <f t="shared" si="0"/>
        <v>31</v>
      </c>
      <c r="C40" s="420"/>
      <c r="D40" s="424"/>
      <c r="E40" s="425"/>
      <c r="F40" s="66" t="s">
        <v>106</v>
      </c>
      <c r="G40" s="68"/>
      <c r="H40" s="68"/>
      <c r="I40" s="68"/>
      <c r="J40" s="68"/>
      <c r="K40" s="257" t="s">
        <v>107</v>
      </c>
      <c r="L40" s="267" t="s">
        <v>108</v>
      </c>
      <c r="M40" s="9"/>
      <c r="N40" s="404"/>
      <c r="O40" s="404"/>
      <c r="P40" s="404"/>
      <c r="Q40" s="405"/>
    </row>
    <row r="41" spans="2:17" ht="13.5" customHeight="1" x14ac:dyDescent="0.15">
      <c r="B41" s="32">
        <f t="shared" si="0"/>
        <v>32</v>
      </c>
      <c r="C41" s="420"/>
      <c r="D41" s="424"/>
      <c r="E41" s="425"/>
      <c r="F41" s="66" t="s">
        <v>109</v>
      </c>
      <c r="G41" s="68"/>
      <c r="H41" s="68"/>
      <c r="I41" s="68"/>
      <c r="J41" s="68"/>
      <c r="K41" s="257" t="s">
        <v>99</v>
      </c>
      <c r="L41" s="267" t="s">
        <v>47</v>
      </c>
      <c r="M41" s="9"/>
      <c r="N41" s="404"/>
      <c r="O41" s="404"/>
      <c r="P41" s="404"/>
      <c r="Q41" s="405"/>
    </row>
    <row r="42" spans="2:17" ht="13.5" customHeight="1" x14ac:dyDescent="0.15">
      <c r="B42" s="32">
        <f t="shared" si="0"/>
        <v>33</v>
      </c>
      <c r="C42" s="420"/>
      <c r="D42" s="424"/>
      <c r="E42" s="425"/>
      <c r="F42" s="66" t="s">
        <v>110</v>
      </c>
      <c r="G42" s="68"/>
      <c r="H42" s="68"/>
      <c r="I42" s="68"/>
      <c r="J42" s="68"/>
      <c r="K42" s="257">
        <v>5</v>
      </c>
      <c r="L42" s="267">
        <v>29</v>
      </c>
      <c r="M42" s="9"/>
      <c r="N42" s="404"/>
      <c r="O42" s="404"/>
      <c r="P42" s="404"/>
      <c r="Q42" s="405"/>
    </row>
    <row r="43" spans="2:17" ht="13.5" customHeight="1" x14ac:dyDescent="0.15">
      <c r="B43" s="32">
        <f t="shared" si="0"/>
        <v>34</v>
      </c>
      <c r="C43" s="420"/>
      <c r="D43" s="424"/>
      <c r="E43" s="425"/>
      <c r="F43" s="66" t="s">
        <v>111</v>
      </c>
      <c r="G43" s="68"/>
      <c r="H43" s="68"/>
      <c r="I43" s="68"/>
      <c r="J43" s="68"/>
      <c r="K43" s="257" t="s">
        <v>112</v>
      </c>
      <c r="L43" s="267" t="s">
        <v>113</v>
      </c>
      <c r="M43" s="9"/>
      <c r="N43" s="404"/>
      <c r="O43" s="404"/>
      <c r="P43" s="404"/>
      <c r="Q43" s="405"/>
    </row>
    <row r="44" spans="2:17" ht="13.5" customHeight="1" x14ac:dyDescent="0.15">
      <c r="B44" s="32">
        <f t="shared" si="0"/>
        <v>35</v>
      </c>
      <c r="C44" s="420"/>
      <c r="D44" s="424"/>
      <c r="E44" s="425"/>
      <c r="F44" s="77" t="s">
        <v>114</v>
      </c>
      <c r="G44" s="72"/>
      <c r="H44" s="72"/>
      <c r="I44" s="72"/>
      <c r="J44" s="72"/>
      <c r="K44" s="257">
        <v>4</v>
      </c>
      <c r="L44" s="268" t="s">
        <v>115</v>
      </c>
      <c r="M44" s="9"/>
      <c r="N44" s="404"/>
      <c r="O44" s="404"/>
      <c r="P44" s="404"/>
      <c r="Q44" s="405"/>
    </row>
    <row r="45" spans="2:17" ht="13.5" customHeight="1" thickBot="1" x14ac:dyDescent="0.2">
      <c r="B45" s="31">
        <f t="shared" si="0"/>
        <v>36</v>
      </c>
      <c r="C45" s="421"/>
      <c r="D45" s="79" t="s">
        <v>116</v>
      </c>
      <c r="E45" s="73"/>
      <c r="F45" s="73"/>
      <c r="G45" s="73"/>
      <c r="H45" s="73"/>
      <c r="I45" s="73"/>
      <c r="J45" s="80"/>
      <c r="K45" s="269"/>
      <c r="L45" s="269">
        <v>36</v>
      </c>
      <c r="M45" s="10"/>
      <c r="N45" s="417"/>
      <c r="O45" s="417"/>
      <c r="P45" s="417"/>
      <c r="Q45" s="418"/>
    </row>
    <row r="46" spans="2:17" ht="13.5" customHeight="1" x14ac:dyDescent="0.15">
      <c r="B46" s="53">
        <f t="shared" si="0"/>
        <v>37</v>
      </c>
      <c r="C46" s="419" t="s">
        <v>117</v>
      </c>
      <c r="D46" s="422" t="s">
        <v>85</v>
      </c>
      <c r="E46" s="423"/>
      <c r="F46" s="74" t="s">
        <v>118</v>
      </c>
      <c r="G46" s="74"/>
      <c r="H46" s="74"/>
      <c r="I46" s="74"/>
      <c r="J46" s="74"/>
      <c r="K46" s="265">
        <v>5</v>
      </c>
      <c r="L46" s="254" t="s">
        <v>119</v>
      </c>
      <c r="M46" s="11"/>
      <c r="N46" s="394"/>
      <c r="O46" s="394"/>
      <c r="P46" s="394"/>
      <c r="Q46" s="395"/>
    </row>
    <row r="47" spans="2:17" ht="13.5" customHeight="1" x14ac:dyDescent="0.15">
      <c r="B47" s="32">
        <f t="shared" si="0"/>
        <v>38</v>
      </c>
      <c r="C47" s="420"/>
      <c r="D47" s="424"/>
      <c r="E47" s="425"/>
      <c r="F47" s="68" t="s">
        <v>89</v>
      </c>
      <c r="G47" s="68"/>
      <c r="H47" s="68"/>
      <c r="I47" s="68"/>
      <c r="J47" s="69"/>
      <c r="K47" s="261" t="s">
        <v>120</v>
      </c>
      <c r="L47" s="261" t="s">
        <v>121</v>
      </c>
      <c r="M47" s="12"/>
      <c r="N47" s="174"/>
      <c r="O47" s="174"/>
      <c r="P47" s="174"/>
      <c r="Q47" s="175"/>
    </row>
    <row r="48" spans="2:17" ht="13.5" customHeight="1" x14ac:dyDescent="0.15">
      <c r="B48" s="32">
        <f t="shared" si="0"/>
        <v>39</v>
      </c>
      <c r="C48" s="420"/>
      <c r="D48" s="424"/>
      <c r="E48" s="425"/>
      <c r="F48" s="68" t="s">
        <v>92</v>
      </c>
      <c r="G48" s="68"/>
      <c r="H48" s="68"/>
      <c r="I48" s="68"/>
      <c r="J48" s="69"/>
      <c r="K48" s="261" t="s">
        <v>122</v>
      </c>
      <c r="L48" s="261" t="s">
        <v>123</v>
      </c>
      <c r="M48" s="12"/>
      <c r="N48" s="174"/>
      <c r="O48" s="174"/>
      <c r="P48" s="174"/>
      <c r="Q48" s="175"/>
    </row>
    <row r="49" spans="2:17" ht="13.5" customHeight="1" x14ac:dyDescent="0.15">
      <c r="B49" s="32">
        <f t="shared" si="0"/>
        <v>40</v>
      </c>
      <c r="C49" s="420"/>
      <c r="D49" s="424"/>
      <c r="E49" s="425"/>
      <c r="F49" s="72" t="s">
        <v>124</v>
      </c>
      <c r="G49" s="68"/>
      <c r="H49" s="68"/>
      <c r="I49" s="68"/>
      <c r="J49" s="69"/>
      <c r="K49" s="257" t="s">
        <v>42</v>
      </c>
      <c r="L49" s="270" t="s">
        <v>125</v>
      </c>
      <c r="M49" s="9"/>
      <c r="N49" s="404"/>
      <c r="O49" s="404"/>
      <c r="P49" s="404"/>
      <c r="Q49" s="405"/>
    </row>
    <row r="50" spans="2:17" ht="13.5" customHeight="1" x14ac:dyDescent="0.15">
      <c r="B50" s="32">
        <f t="shared" si="0"/>
        <v>41</v>
      </c>
      <c r="C50" s="420"/>
      <c r="D50" s="424"/>
      <c r="E50" s="425"/>
      <c r="F50" s="81"/>
      <c r="G50" s="66" t="s">
        <v>126</v>
      </c>
      <c r="H50" s="68"/>
      <c r="I50" s="68"/>
      <c r="J50" s="69"/>
      <c r="K50" s="257">
        <v>6</v>
      </c>
      <c r="L50" s="267">
        <v>41</v>
      </c>
      <c r="M50" s="9"/>
      <c r="N50" s="160"/>
      <c r="O50" s="160"/>
      <c r="P50" s="160"/>
      <c r="Q50" s="161"/>
    </row>
    <row r="51" spans="2:17" ht="13.5" customHeight="1" x14ac:dyDescent="0.15">
      <c r="B51" s="32">
        <f t="shared" si="0"/>
        <v>42</v>
      </c>
      <c r="C51" s="420"/>
      <c r="D51" s="424"/>
      <c r="E51" s="425"/>
      <c r="F51" s="68" t="s">
        <v>127</v>
      </c>
      <c r="G51" s="68"/>
      <c r="H51" s="68"/>
      <c r="I51" s="68"/>
      <c r="J51" s="69"/>
      <c r="K51" s="257" t="s">
        <v>128</v>
      </c>
      <c r="L51" s="267">
        <v>42</v>
      </c>
      <c r="M51" s="9"/>
      <c r="N51" s="404"/>
      <c r="O51" s="404"/>
      <c r="P51" s="404"/>
      <c r="Q51" s="405"/>
    </row>
    <row r="52" spans="2:17" ht="13.5" customHeight="1" x14ac:dyDescent="0.15">
      <c r="B52" s="32">
        <f t="shared" si="0"/>
        <v>43</v>
      </c>
      <c r="C52" s="420"/>
      <c r="D52" s="424"/>
      <c r="E52" s="425"/>
      <c r="F52" s="72" t="s">
        <v>129</v>
      </c>
      <c r="G52" s="72"/>
      <c r="H52" s="72"/>
      <c r="I52" s="72"/>
      <c r="J52" s="69"/>
      <c r="K52" s="257">
        <v>5</v>
      </c>
      <c r="L52" s="268" t="s">
        <v>130</v>
      </c>
      <c r="M52" s="9"/>
      <c r="N52" s="404"/>
      <c r="O52" s="404"/>
      <c r="P52" s="404"/>
      <c r="Q52" s="405"/>
    </row>
    <row r="53" spans="2:17" ht="13.5" customHeight="1" thickBot="1" x14ac:dyDescent="0.2">
      <c r="B53" s="52">
        <f t="shared" si="0"/>
        <v>44</v>
      </c>
      <c r="C53" s="421"/>
      <c r="D53" s="79" t="s">
        <v>116</v>
      </c>
      <c r="E53" s="73"/>
      <c r="F53" s="73"/>
      <c r="G53" s="73"/>
      <c r="H53" s="73"/>
      <c r="I53" s="73"/>
      <c r="J53" s="80"/>
      <c r="K53" s="269"/>
      <c r="L53" s="269">
        <v>36</v>
      </c>
      <c r="M53" s="10"/>
      <c r="N53" s="417"/>
      <c r="O53" s="417"/>
      <c r="P53" s="417"/>
      <c r="Q53" s="418"/>
    </row>
    <row r="54" spans="2:17" ht="13.5" customHeight="1" x14ac:dyDescent="0.15">
      <c r="B54" s="30">
        <f t="shared" si="0"/>
        <v>45</v>
      </c>
      <c r="C54" s="425" t="s">
        <v>131</v>
      </c>
      <c r="D54" s="422" t="s">
        <v>132</v>
      </c>
      <c r="E54" s="423"/>
      <c r="F54" s="81" t="s">
        <v>133</v>
      </c>
      <c r="G54" s="82"/>
      <c r="H54" s="82"/>
      <c r="I54" s="82"/>
      <c r="J54" s="76"/>
      <c r="K54" s="254">
        <v>8</v>
      </c>
      <c r="L54" s="271">
        <v>34</v>
      </c>
      <c r="M54" s="12"/>
      <c r="N54" s="413"/>
      <c r="O54" s="413"/>
      <c r="P54" s="413"/>
      <c r="Q54" s="414"/>
    </row>
    <row r="55" spans="2:17" ht="13.5" customHeight="1" x14ac:dyDescent="0.15">
      <c r="B55" s="32">
        <f t="shared" si="0"/>
        <v>46</v>
      </c>
      <c r="C55" s="425"/>
      <c r="D55" s="424"/>
      <c r="E55" s="425"/>
      <c r="F55" s="66" t="s">
        <v>134</v>
      </c>
      <c r="G55" s="68"/>
      <c r="H55" s="68"/>
      <c r="I55" s="68"/>
      <c r="J55" s="69"/>
      <c r="K55" s="257" t="s">
        <v>135</v>
      </c>
      <c r="L55" s="267">
        <v>34</v>
      </c>
      <c r="M55" s="9"/>
      <c r="N55" s="404"/>
      <c r="O55" s="404"/>
      <c r="P55" s="404"/>
      <c r="Q55" s="405"/>
    </row>
    <row r="56" spans="2:17" ht="13.5" customHeight="1" x14ac:dyDescent="0.15">
      <c r="B56" s="32">
        <f t="shared" si="0"/>
        <v>47</v>
      </c>
      <c r="C56" s="425"/>
      <c r="D56" s="424"/>
      <c r="E56" s="425"/>
      <c r="F56" s="77" t="s">
        <v>136</v>
      </c>
      <c r="G56" s="72"/>
      <c r="H56" s="72"/>
      <c r="I56" s="72"/>
      <c r="J56" s="69"/>
      <c r="K56" s="257">
        <v>8</v>
      </c>
      <c r="L56" s="268" t="s">
        <v>137</v>
      </c>
      <c r="M56" s="9"/>
      <c r="N56" s="404"/>
      <c r="O56" s="404"/>
      <c r="P56" s="404"/>
      <c r="Q56" s="405"/>
    </row>
    <row r="57" spans="2:17" ht="13.5" customHeight="1" thickBot="1" x14ac:dyDescent="0.2">
      <c r="B57" s="31">
        <f t="shared" si="0"/>
        <v>48</v>
      </c>
      <c r="C57" s="431"/>
      <c r="D57" s="79" t="s">
        <v>116</v>
      </c>
      <c r="E57" s="73"/>
      <c r="F57" s="73"/>
      <c r="G57" s="73"/>
      <c r="H57" s="73"/>
      <c r="I57" s="73"/>
      <c r="J57" s="80"/>
      <c r="K57" s="269"/>
      <c r="L57" s="269">
        <v>36</v>
      </c>
      <c r="M57" s="10"/>
      <c r="N57" s="417"/>
      <c r="O57" s="417"/>
      <c r="P57" s="417"/>
      <c r="Q57" s="418"/>
    </row>
    <row r="58" spans="2:17" ht="13.5" customHeight="1" thickBot="1" x14ac:dyDescent="0.2">
      <c r="B58" s="37">
        <f t="shared" si="0"/>
        <v>49</v>
      </c>
      <c r="C58" s="40" t="s">
        <v>138</v>
      </c>
      <c r="D58" s="429" t="s">
        <v>139</v>
      </c>
      <c r="E58" s="430"/>
      <c r="F58" s="430"/>
      <c r="G58" s="430"/>
      <c r="H58" s="430"/>
      <c r="I58" s="430"/>
      <c r="J58" s="132"/>
      <c r="K58" s="272" t="s">
        <v>140</v>
      </c>
      <c r="L58" s="272" t="s">
        <v>141</v>
      </c>
      <c r="M58" s="58"/>
      <c r="N58" s="176"/>
      <c r="O58" s="172"/>
      <c r="P58" s="172"/>
      <c r="Q58" s="173"/>
    </row>
    <row r="59" spans="2:17" ht="13.5" x14ac:dyDescent="0.15">
      <c r="B59" s="5" t="s">
        <v>142</v>
      </c>
      <c r="C59" s="5"/>
      <c r="D59" s="5"/>
      <c r="E59" s="5"/>
      <c r="F59" s="5"/>
      <c r="G59" s="5"/>
      <c r="H59" s="5"/>
      <c r="I59" s="5"/>
      <c r="J59" s="5"/>
      <c r="K59" s="5"/>
      <c r="L59" s="5"/>
      <c r="M59" s="5"/>
      <c r="N59" s="5"/>
      <c r="O59" s="5"/>
      <c r="P59" s="5"/>
      <c r="Q59" s="5"/>
    </row>
    <row r="60" spans="2:17" ht="13.5" x14ac:dyDescent="0.15">
      <c r="B60" s="5" t="s">
        <v>143</v>
      </c>
      <c r="C60" s="5"/>
      <c r="D60" s="5"/>
      <c r="E60" s="5"/>
      <c r="F60" s="5"/>
      <c r="G60" s="5"/>
      <c r="H60" s="5"/>
      <c r="I60" s="5"/>
      <c r="J60" s="5"/>
      <c r="K60" s="5"/>
      <c r="L60" s="5"/>
      <c r="M60" s="5"/>
      <c r="N60" s="5"/>
      <c r="O60" s="5"/>
      <c r="P60" s="5"/>
      <c r="Q60" s="5"/>
    </row>
    <row r="61" spans="2:17" ht="13.5" x14ac:dyDescent="0.15">
      <c r="B61" s="5" t="s">
        <v>144</v>
      </c>
      <c r="C61" s="5"/>
      <c r="D61" s="5"/>
      <c r="E61" s="5"/>
      <c r="F61" s="5"/>
      <c r="G61" s="5"/>
      <c r="H61" s="5"/>
      <c r="I61" s="5"/>
      <c r="J61" s="5"/>
      <c r="K61" s="5"/>
      <c r="L61" s="5"/>
      <c r="M61" s="5"/>
      <c r="N61" s="5"/>
      <c r="O61" s="5"/>
      <c r="P61" s="7" t="s">
        <v>145</v>
      </c>
      <c r="Q61" s="102"/>
    </row>
    <row r="62" spans="2:17" ht="13.5" x14ac:dyDescent="0.15">
      <c r="B62" s="5" t="s">
        <v>146</v>
      </c>
      <c r="C62" s="5"/>
      <c r="D62" s="5"/>
      <c r="E62" s="5"/>
      <c r="F62" s="5"/>
      <c r="G62" s="5"/>
      <c r="H62" s="5"/>
      <c r="I62" s="5"/>
      <c r="J62" s="5"/>
      <c r="K62" s="5"/>
      <c r="L62" s="5"/>
      <c r="M62" s="5"/>
      <c r="N62" s="5"/>
      <c r="O62" s="5"/>
      <c r="P62" s="7" t="s">
        <v>147</v>
      </c>
      <c r="Q62" s="102"/>
    </row>
    <row r="63" spans="2:17" ht="13.5" x14ac:dyDescent="0.15">
      <c r="B63" s="5" t="s">
        <v>148</v>
      </c>
      <c r="C63" s="5"/>
      <c r="D63" s="5"/>
      <c r="E63" s="5"/>
      <c r="F63" s="5"/>
      <c r="G63" s="5"/>
      <c r="H63" s="5"/>
      <c r="I63" s="5"/>
      <c r="J63" s="5"/>
      <c r="K63" s="5"/>
      <c r="L63" s="5"/>
      <c r="M63" s="5"/>
      <c r="N63" s="5"/>
      <c r="O63" s="5"/>
      <c r="P63" s="7" t="s">
        <v>149</v>
      </c>
      <c r="Q63" s="36"/>
    </row>
    <row r="64" spans="2:17" ht="8.4499999999999993" customHeight="1" x14ac:dyDescent="0.15">
      <c r="B64" s="5"/>
      <c r="C64" s="5"/>
      <c r="D64" s="5"/>
      <c r="E64" s="5"/>
      <c r="F64" s="5"/>
      <c r="G64" s="5"/>
      <c r="H64" s="5"/>
      <c r="I64" s="5"/>
      <c r="J64" s="5"/>
      <c r="K64" s="5"/>
      <c r="L64" s="5"/>
      <c r="M64" s="5"/>
      <c r="N64" s="5"/>
      <c r="O64" s="5"/>
      <c r="P64" s="5"/>
      <c r="Q64" s="5"/>
    </row>
    <row r="66" spans="13:13" ht="18" customHeight="1" x14ac:dyDescent="0.15">
      <c r="M66" s="14" t="s">
        <v>150</v>
      </c>
    </row>
    <row r="67" spans="13:13" ht="18" customHeight="1" x14ac:dyDescent="0.15">
      <c r="M67" s="1" t="s">
        <v>151</v>
      </c>
    </row>
    <row r="68" spans="13:13" ht="18" customHeight="1" x14ac:dyDescent="0.15">
      <c r="M68" s="1" t="s">
        <v>152</v>
      </c>
    </row>
    <row r="69" spans="13:13" ht="18" customHeight="1" x14ac:dyDescent="0.15">
      <c r="M69" s="14" t="s">
        <v>153</v>
      </c>
    </row>
  </sheetData>
  <sheetProtection formatCells="0"/>
  <customSheetViews>
    <customSheetView guid="{847BB116-22A5-49F1-AD10-07D8818A6712}" scale="110" showPageBreaks="1" showGridLines="0" fitToPage="1" printArea="1" view="pageBreakPreview" topLeftCell="A37">
      <selection activeCell="N46" sqref="N46:Q47"/>
      <pageMargins left="0" right="0" top="0" bottom="0" header="0" footer="0"/>
      <printOptions horizontalCentered="1"/>
      <pageSetup paperSize="9" scale="72" orientation="landscape" r:id="rId1"/>
      <headerFooter>
        <oddHeader>&amp;R&amp;8&lt;様式2&gt;</oddHeader>
      </headerFooter>
    </customSheetView>
    <customSheetView guid="{228D30A7-D673-4F73-80AE-FEC5AF97DD2E}" scale="140" showPageBreaks="1" showGridLines="0" fitToPage="1" printArea="1" view="pageBreakPreview" topLeftCell="A26">
      <selection activeCell="K41" sqref="K41"/>
      <pageMargins left="0" right="0" top="0" bottom="0" header="0" footer="0"/>
      <printOptions horizontalCentered="1"/>
      <pageSetup paperSize="9" scale="72" orientation="landscape" r:id="rId2"/>
      <headerFooter>
        <oddHeader>&amp;R&amp;8&lt;様式2&gt;</oddHeader>
      </headerFooter>
    </customSheetView>
  </customSheetViews>
  <mergeCells count="59">
    <mergeCell ref="N17:Q17"/>
    <mergeCell ref="D58:I58"/>
    <mergeCell ref="C54:C57"/>
    <mergeCell ref="D54:E56"/>
    <mergeCell ref="N54:Q54"/>
    <mergeCell ref="N55:Q55"/>
    <mergeCell ref="N56:Q56"/>
    <mergeCell ref="N57:Q57"/>
    <mergeCell ref="N43:Q43"/>
    <mergeCell ref="N44:Q44"/>
    <mergeCell ref="N45:Q45"/>
    <mergeCell ref="C46:C53"/>
    <mergeCell ref="D46:E52"/>
    <mergeCell ref="N46:Q46"/>
    <mergeCell ref="N49:Q49"/>
    <mergeCell ref="N51:Q51"/>
    <mergeCell ref="N52:Q52"/>
    <mergeCell ref="N53:Q53"/>
    <mergeCell ref="C33:C45"/>
    <mergeCell ref="D33:E44"/>
    <mergeCell ref="N33:Q33"/>
    <mergeCell ref="N36:Q36"/>
    <mergeCell ref="N37:Q37"/>
    <mergeCell ref="N38:Q38"/>
    <mergeCell ref="N39:Q39"/>
    <mergeCell ref="N40:Q40"/>
    <mergeCell ref="N41:Q41"/>
    <mergeCell ref="N42:Q42"/>
    <mergeCell ref="N24:Q24"/>
    <mergeCell ref="O25:P25"/>
    <mergeCell ref="N26:Q26"/>
    <mergeCell ref="C27:C31"/>
    <mergeCell ref="N27:Q27"/>
    <mergeCell ref="N28:Q28"/>
    <mergeCell ref="N29:Q29"/>
    <mergeCell ref="N30:Q30"/>
    <mergeCell ref="N31:Q31"/>
    <mergeCell ref="N22:Q22"/>
    <mergeCell ref="C10:C26"/>
    <mergeCell ref="D10:J10"/>
    <mergeCell ref="N10:Q10"/>
    <mergeCell ref="N11:Q11"/>
    <mergeCell ref="N12:Q12"/>
    <mergeCell ref="N13:Q13"/>
    <mergeCell ref="D14:J14"/>
    <mergeCell ref="D15:J15"/>
    <mergeCell ref="N15:Q15"/>
    <mergeCell ref="D16:J16"/>
    <mergeCell ref="N16:Q16"/>
    <mergeCell ref="N18:Q18"/>
    <mergeCell ref="N19:Q19"/>
    <mergeCell ref="N20:Q20"/>
    <mergeCell ref="N21:Q21"/>
    <mergeCell ref="M2:O2"/>
    <mergeCell ref="M3:O3"/>
    <mergeCell ref="M4:O4"/>
    <mergeCell ref="M5:O5"/>
    <mergeCell ref="C9:J9"/>
    <mergeCell ref="N9:Q9"/>
  </mergeCells>
  <phoneticPr fontId="1"/>
  <conditionalFormatting sqref="M11:M13">
    <cfRule type="expression" dxfId="121" priority="3">
      <formula>$M$10&lt;&gt;"○"</formula>
    </cfRule>
  </conditionalFormatting>
  <conditionalFormatting sqref="M15">
    <cfRule type="expression" dxfId="120" priority="8">
      <formula>$M$14&lt;&gt;"×"</formula>
    </cfRule>
  </conditionalFormatting>
  <conditionalFormatting sqref="M17">
    <cfRule type="expression" dxfId="119" priority="1">
      <formula>AND(M18="",M19="",M20="",M21="",M22="",M23="")</formula>
    </cfRule>
  </conditionalFormatting>
  <conditionalFormatting sqref="M24">
    <cfRule type="expression" dxfId="118" priority="10">
      <formula>$M$16&lt;&gt;"×"</formula>
    </cfRule>
  </conditionalFormatting>
  <conditionalFormatting sqref="M50">
    <cfRule type="expression" dxfId="117" priority="2">
      <formula>$M$49&lt;&gt;"○"</formula>
    </cfRule>
  </conditionalFormatting>
  <conditionalFormatting sqref="N15:Q15">
    <cfRule type="expression" dxfId="116" priority="9">
      <formula>$M$15="○"</formula>
    </cfRule>
  </conditionalFormatting>
  <conditionalFormatting sqref="N26:Q26">
    <cfRule type="expression" dxfId="115" priority="11">
      <formula>$M$26="○"</formula>
    </cfRule>
  </conditionalFormatting>
  <conditionalFormatting sqref="O14">
    <cfRule type="expression" dxfId="114" priority="7">
      <formula>OR(AND($M$14="○",$O$14&gt;0,$O$14&lt;10),AND($M$14="×",$O$14&gt;=10))</formula>
    </cfRule>
  </conditionalFormatting>
  <dataValidations xWindow="1204" yWindow="508" count="5">
    <dataValidation type="list" allowBlank="1" showInputMessage="1" showErrorMessage="1" sqref="M10:M16 M18:M58" xr:uid="{F7267D51-CD58-4C31-B261-589FE77602D9}">
      <formula1>"○,×"</formula1>
    </dataValidation>
    <dataValidation type="custom" allowBlank="1" showInputMessage="1" showErrorMessage="1" prompt="半角６文字で入力してください。" sqref="M2:O2" xr:uid="{3F995858-D3E9-4DFC-98DE-D091A773B825}">
      <formula1>M2=ASC(M2)</formula1>
    </dataValidation>
    <dataValidation type="list" allowBlank="1" showInputMessage="1" showErrorMessage="1" prompt="プルダウンから選択してください。" sqref="Q2" xr:uid="{F64DB50B-F266-43E9-A84B-042486F13D68}">
      <formula1>$M$66:$M$69</formula1>
    </dataValidation>
    <dataValidation type="whole" operator="greaterThanOrEqual" allowBlank="1" showInputMessage="1" showErrorMessage="1" sqref="O14" xr:uid="{205B55BC-15E9-4F0C-B1D7-1E3BFD3EC6C4}">
      <formula1>1</formula1>
    </dataValidation>
    <dataValidation allowBlank="1" showInputMessage="1" showErrorMessage="1" prompt="数式により自動で入力されます。" sqref="M17" xr:uid="{EA0FA43F-7B94-4F21-8977-AE94613DBD6E}"/>
  </dataValidations>
  <printOptions horizontalCentered="1"/>
  <pageMargins left="0.31496062992125984" right="0.31496062992125984" top="0.35433070866141736" bottom="0.15748031496062992" header="0.31496062992125984" footer="0.31496062992125984"/>
  <pageSetup paperSize="9" scale="73" orientation="landscape" r:id="rId3"/>
  <ignoredErrors>
    <ignoredError sqref="M17"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A36F0-7A8C-40AC-AA92-BB2B6714E299}">
  <sheetPr>
    <pageSetUpPr fitToPage="1"/>
  </sheetPr>
  <dimension ref="B1:Q71"/>
  <sheetViews>
    <sheetView showGridLines="0" view="pageBreakPreview" zoomScaleNormal="100" zoomScaleSheetLayoutView="100" workbookViewId="0">
      <selection activeCell="B1" sqref="B1"/>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9.375" style="15" customWidth="1"/>
    <col min="6" max="6" width="21.125" style="15" customWidth="1"/>
    <col min="7" max="8" width="19.125" style="15" customWidth="1"/>
    <col min="9" max="9" width="26" style="15" customWidth="1"/>
    <col min="10" max="11" width="8.875" style="15" customWidth="1"/>
    <col min="12" max="12" width="5.625" style="15" customWidth="1"/>
    <col min="13" max="13" width="13.875" style="15" customWidth="1"/>
    <col min="14" max="14" width="3.875" style="15" customWidth="1"/>
    <col min="15" max="15" width="9.875" style="15" customWidth="1"/>
    <col min="16" max="16" width="25.875" style="15" customWidth="1"/>
    <col min="17" max="17" width="1.125" customWidth="1"/>
  </cols>
  <sheetData>
    <row r="1" spans="2:17" ht="6.6" customHeight="1" x14ac:dyDescent="0.15"/>
    <row r="2" spans="2:17" ht="13.35" customHeight="1" x14ac:dyDescent="0.15">
      <c r="B2" s="16" t="s">
        <v>455</v>
      </c>
      <c r="C2" s="16"/>
      <c r="D2" s="16"/>
      <c r="E2" s="16"/>
      <c r="F2" s="16"/>
      <c r="G2" s="16"/>
      <c r="I2" s="7"/>
      <c r="J2" s="7"/>
      <c r="K2" s="7" t="s">
        <v>4</v>
      </c>
      <c r="L2" s="379"/>
      <c r="M2" s="379"/>
      <c r="N2" s="379"/>
      <c r="O2" s="7" t="s">
        <v>0</v>
      </c>
      <c r="P2" s="151"/>
    </row>
    <row r="3" spans="2:17" ht="13.35" customHeight="1" x14ac:dyDescent="0.15">
      <c r="B3" s="16"/>
      <c r="C3" s="16"/>
      <c r="D3" s="16"/>
      <c r="E3" s="16"/>
      <c r="F3" s="16"/>
      <c r="G3" s="16"/>
      <c r="I3" s="7"/>
      <c r="J3" s="7"/>
      <c r="K3" s="7" t="s">
        <v>5</v>
      </c>
      <c r="L3" s="380"/>
      <c r="M3" s="380"/>
      <c r="N3" s="380"/>
      <c r="O3" s="7" t="s">
        <v>6</v>
      </c>
      <c r="P3" s="151"/>
    </row>
    <row r="4" spans="2:17" ht="13.35" customHeight="1" x14ac:dyDescent="0.15">
      <c r="B4" s="16"/>
      <c r="C4" s="16"/>
      <c r="D4" s="16"/>
      <c r="E4" s="16"/>
      <c r="F4" s="16"/>
      <c r="G4" s="16"/>
      <c r="I4" s="7"/>
      <c r="J4" s="7"/>
      <c r="K4" s="7" t="s">
        <v>7</v>
      </c>
      <c r="L4" s="380"/>
      <c r="M4" s="380"/>
      <c r="N4" s="380"/>
      <c r="O4" s="7" t="s">
        <v>8</v>
      </c>
      <c r="P4" s="151"/>
    </row>
    <row r="5" spans="2:17" ht="14.45" customHeight="1" x14ac:dyDescent="0.15">
      <c r="B5" s="16"/>
      <c r="C5" s="16"/>
      <c r="D5" s="16"/>
      <c r="E5" s="16"/>
      <c r="F5" s="16"/>
      <c r="G5" s="16"/>
      <c r="I5" s="7"/>
      <c r="J5" s="7"/>
      <c r="K5" s="121" t="s">
        <v>1</v>
      </c>
      <c r="L5" s="440" t="s">
        <v>9</v>
      </c>
      <c r="M5" s="441"/>
      <c r="N5" s="442"/>
      <c r="O5" s="121" t="s">
        <v>2</v>
      </c>
      <c r="P5" s="151" t="s">
        <v>10</v>
      </c>
      <c r="Q5" s="15"/>
    </row>
    <row r="6" spans="2:17" ht="8.4499999999999993" customHeight="1" x14ac:dyDescent="0.15">
      <c r="B6" s="5"/>
      <c r="C6" s="5"/>
      <c r="D6" s="5"/>
      <c r="E6" s="5"/>
      <c r="F6" s="5"/>
      <c r="G6" s="5"/>
      <c r="H6" s="5"/>
      <c r="I6" s="5"/>
      <c r="J6" s="5"/>
      <c r="K6" s="5"/>
      <c r="L6" s="5"/>
      <c r="M6" s="5"/>
      <c r="N6" s="5"/>
      <c r="O6" s="5"/>
    </row>
    <row r="7" spans="2:17" s="122" customFormat="1" ht="13.35" customHeight="1" x14ac:dyDescent="0.15">
      <c r="B7" s="70" t="s">
        <v>11</v>
      </c>
      <c r="C7" s="70"/>
      <c r="D7" s="70"/>
      <c r="E7" s="70"/>
      <c r="F7" s="70"/>
      <c r="G7" s="70"/>
      <c r="H7" s="70"/>
      <c r="I7" s="70"/>
      <c r="J7" s="70"/>
      <c r="K7" s="70"/>
      <c r="L7" s="70"/>
      <c r="M7" s="70"/>
      <c r="N7" s="70"/>
      <c r="O7" s="70"/>
      <c r="P7" s="70"/>
    </row>
    <row r="8" spans="2:17" ht="6" customHeight="1" thickBot="1" x14ac:dyDescent="0.2">
      <c r="B8" s="5"/>
      <c r="C8" s="5"/>
      <c r="D8" s="5"/>
      <c r="E8" s="5"/>
    </row>
    <row r="9" spans="2:17" ht="23.45" customHeight="1" thickBot="1" x14ac:dyDescent="0.2">
      <c r="B9" s="100" t="s">
        <v>12</v>
      </c>
      <c r="C9" s="443" t="s">
        <v>13</v>
      </c>
      <c r="D9" s="444"/>
      <c r="E9" s="444"/>
      <c r="F9" s="444"/>
      <c r="G9" s="444"/>
      <c r="H9" s="444"/>
      <c r="I9" s="445"/>
      <c r="J9" s="241" t="s">
        <v>14</v>
      </c>
      <c r="K9" s="128" t="s">
        <v>15</v>
      </c>
      <c r="L9" s="128" t="s">
        <v>16</v>
      </c>
      <c r="M9" s="444" t="s">
        <v>17</v>
      </c>
      <c r="N9" s="444"/>
      <c r="O9" s="444"/>
      <c r="P9" s="470"/>
    </row>
    <row r="10" spans="2:17" ht="13.5" x14ac:dyDescent="0.15">
      <c r="B10" s="33">
        <v>1</v>
      </c>
      <c r="C10" s="557" t="s">
        <v>18</v>
      </c>
      <c r="D10" s="496" t="s">
        <v>19</v>
      </c>
      <c r="E10" s="497"/>
      <c r="F10" s="497"/>
      <c r="G10" s="497"/>
      <c r="H10" s="497"/>
      <c r="I10" s="497"/>
      <c r="J10" s="117" t="s">
        <v>20</v>
      </c>
      <c r="K10" s="299" t="s">
        <v>456</v>
      </c>
      <c r="L10" s="11"/>
      <c r="M10" s="394"/>
      <c r="N10" s="394"/>
      <c r="O10" s="394"/>
      <c r="P10" s="395"/>
    </row>
    <row r="11" spans="2:17" ht="13.5" x14ac:dyDescent="0.15">
      <c r="B11" s="188">
        <f>B10+1</f>
        <v>2</v>
      </c>
      <c r="C11" s="558"/>
      <c r="D11" s="55"/>
      <c r="E11" s="153" t="s">
        <v>157</v>
      </c>
      <c r="F11" s="85"/>
      <c r="G11" s="85"/>
      <c r="H11" s="85"/>
      <c r="I11" s="86"/>
      <c r="J11" s="256" t="s">
        <v>23</v>
      </c>
      <c r="K11" s="256" t="s">
        <v>457</v>
      </c>
      <c r="L11" s="9"/>
      <c r="M11" s="228"/>
      <c r="N11" s="228"/>
      <c r="O11" s="228"/>
      <c r="P11" s="229"/>
    </row>
    <row r="12" spans="2:17" ht="13.5" x14ac:dyDescent="0.15">
      <c r="B12" s="188">
        <f t="shared" ref="B12:B62" si="0">B11+1</f>
        <v>3</v>
      </c>
      <c r="C12" s="558"/>
      <c r="D12" s="55"/>
      <c r="E12" s="153" t="s">
        <v>25</v>
      </c>
      <c r="F12" s="85"/>
      <c r="G12" s="85"/>
      <c r="H12" s="85"/>
      <c r="I12" s="86"/>
      <c r="J12" s="256" t="s">
        <v>294</v>
      </c>
      <c r="K12" s="315" t="s">
        <v>458</v>
      </c>
      <c r="L12" s="9"/>
      <c r="M12" s="228"/>
      <c r="N12" s="228"/>
      <c r="O12" s="228"/>
      <c r="P12" s="229"/>
    </row>
    <row r="13" spans="2:17" ht="13.5" x14ac:dyDescent="0.15">
      <c r="B13" s="188">
        <f t="shared" si="0"/>
        <v>4</v>
      </c>
      <c r="C13" s="558"/>
      <c r="D13" s="56"/>
      <c r="E13" s="153" t="s">
        <v>28</v>
      </c>
      <c r="F13" s="85"/>
      <c r="G13" s="85"/>
      <c r="H13" s="85"/>
      <c r="I13" s="86"/>
      <c r="J13" s="315" t="s">
        <v>162</v>
      </c>
      <c r="K13" s="290" t="s">
        <v>459</v>
      </c>
      <c r="L13" s="9"/>
      <c r="M13" s="228"/>
      <c r="N13" s="228"/>
      <c r="O13" s="228"/>
      <c r="P13" s="229"/>
    </row>
    <row r="14" spans="2:17" ht="13.35" customHeight="1" x14ac:dyDescent="0.15">
      <c r="B14" s="34">
        <f t="shared" si="0"/>
        <v>5</v>
      </c>
      <c r="C14" s="558"/>
      <c r="D14" s="475" t="s">
        <v>30</v>
      </c>
      <c r="E14" s="475"/>
      <c r="F14" s="475"/>
      <c r="G14" s="475"/>
      <c r="H14" s="475"/>
      <c r="I14" s="475"/>
      <c r="J14" s="257" t="s">
        <v>460</v>
      </c>
      <c r="K14" s="257"/>
      <c r="L14" s="9"/>
      <c r="M14" s="156" t="s">
        <v>32</v>
      </c>
      <c r="N14" s="157"/>
      <c r="O14" s="158" t="s">
        <v>33</v>
      </c>
      <c r="P14" s="159"/>
    </row>
    <row r="15" spans="2:17" ht="13.35" customHeight="1" x14ac:dyDescent="0.15">
      <c r="B15" s="34">
        <f t="shared" si="0"/>
        <v>6</v>
      </c>
      <c r="C15" s="558"/>
      <c r="D15" s="475" t="s">
        <v>34</v>
      </c>
      <c r="E15" s="475"/>
      <c r="F15" s="475"/>
      <c r="G15" s="475"/>
      <c r="H15" s="475"/>
      <c r="I15" s="475"/>
      <c r="J15" s="257" t="s">
        <v>461</v>
      </c>
      <c r="K15" s="257"/>
      <c r="L15" s="9"/>
      <c r="M15" s="402" t="s">
        <v>35</v>
      </c>
      <c r="N15" s="402"/>
      <c r="O15" s="402"/>
      <c r="P15" s="403"/>
    </row>
    <row r="16" spans="2:17" ht="13.35" customHeight="1" x14ac:dyDescent="0.15">
      <c r="B16" s="34">
        <f t="shared" si="0"/>
        <v>7</v>
      </c>
      <c r="C16" s="558"/>
      <c r="D16" s="475" t="s">
        <v>36</v>
      </c>
      <c r="E16" s="475"/>
      <c r="F16" s="475"/>
      <c r="G16" s="475"/>
      <c r="H16" s="475"/>
      <c r="I16" s="475"/>
      <c r="J16" s="257" t="s">
        <v>462</v>
      </c>
      <c r="K16" s="257" t="s">
        <v>463</v>
      </c>
      <c r="L16" s="9"/>
      <c r="M16" s="404"/>
      <c r="N16" s="404"/>
      <c r="O16" s="404"/>
      <c r="P16" s="405"/>
    </row>
    <row r="17" spans="2:16" ht="13.35" customHeight="1" x14ac:dyDescent="0.15">
      <c r="B17" s="34">
        <f t="shared" si="0"/>
        <v>8</v>
      </c>
      <c r="C17" s="558"/>
      <c r="D17" s="501" t="s">
        <v>39</v>
      </c>
      <c r="E17" s="560"/>
      <c r="F17" s="560"/>
      <c r="G17" s="560"/>
      <c r="H17" s="560"/>
      <c r="I17" s="561"/>
      <c r="J17" s="257" t="s">
        <v>40</v>
      </c>
      <c r="K17" s="257">
        <v>7</v>
      </c>
      <c r="L17" s="378" t="str">
        <f>IF(AND(ISBLANK(L18),ISBLANK(L19),ISBLANK(L20),ISBLANK(L21),ISBLANK(L22)),"",IF(OR(L18="○",L19="○",L20="○",L21="○",L22="○"),"○","×"))</f>
        <v/>
      </c>
      <c r="M17" s="476"/>
      <c r="N17" s="477"/>
      <c r="O17" s="477"/>
      <c r="P17" s="478"/>
    </row>
    <row r="18" spans="2:16" ht="13.35" customHeight="1" x14ac:dyDescent="0.15">
      <c r="B18" s="191">
        <f>B17+1</f>
        <v>9</v>
      </c>
      <c r="C18" s="558"/>
      <c r="D18" s="55"/>
      <c r="E18" s="537" t="s">
        <v>165</v>
      </c>
      <c r="F18" s="538"/>
      <c r="G18" s="538"/>
      <c r="H18" s="538"/>
      <c r="I18" s="539"/>
      <c r="J18" s="316" t="s">
        <v>464</v>
      </c>
      <c r="K18" s="291" t="s">
        <v>465</v>
      </c>
      <c r="L18" s="9"/>
      <c r="M18" s="180"/>
      <c r="N18" s="180"/>
      <c r="O18" s="180"/>
      <c r="P18" s="181"/>
    </row>
    <row r="19" spans="2:16" ht="13.35" customHeight="1" x14ac:dyDescent="0.15">
      <c r="B19" s="191">
        <f t="shared" si="0"/>
        <v>10</v>
      </c>
      <c r="C19" s="558"/>
      <c r="D19" s="55"/>
      <c r="E19" s="537" t="s">
        <v>466</v>
      </c>
      <c r="F19" s="538"/>
      <c r="G19" s="538"/>
      <c r="H19" s="538"/>
      <c r="I19" s="539"/>
      <c r="J19" s="316" t="s">
        <v>467</v>
      </c>
      <c r="K19" s="291" t="s">
        <v>468</v>
      </c>
      <c r="L19" s="9"/>
      <c r="M19" s="180"/>
      <c r="N19" s="180"/>
      <c r="O19" s="180"/>
      <c r="P19" s="181"/>
    </row>
    <row r="20" spans="2:16" ht="13.35" customHeight="1" x14ac:dyDescent="0.15">
      <c r="B20" s="191">
        <f t="shared" si="0"/>
        <v>11</v>
      </c>
      <c r="C20" s="558"/>
      <c r="D20" s="55"/>
      <c r="E20" s="537" t="s">
        <v>469</v>
      </c>
      <c r="F20" s="538"/>
      <c r="G20" s="538"/>
      <c r="H20" s="538"/>
      <c r="I20" s="539"/>
      <c r="J20" s="317" t="s">
        <v>107</v>
      </c>
      <c r="K20" s="291" t="s">
        <v>470</v>
      </c>
      <c r="L20" s="9"/>
      <c r="M20" s="180"/>
      <c r="N20" s="180"/>
      <c r="O20" s="180"/>
      <c r="P20" s="181"/>
    </row>
    <row r="21" spans="2:16" ht="13.35" customHeight="1" x14ac:dyDescent="0.15">
      <c r="B21" s="191">
        <f t="shared" si="0"/>
        <v>12</v>
      </c>
      <c r="C21" s="558"/>
      <c r="D21" s="55"/>
      <c r="E21" s="537" t="s">
        <v>471</v>
      </c>
      <c r="F21" s="538"/>
      <c r="G21" s="538"/>
      <c r="H21" s="538"/>
      <c r="I21" s="539"/>
      <c r="J21" s="316" t="s">
        <v>168</v>
      </c>
      <c r="K21" s="291" t="s">
        <v>472</v>
      </c>
      <c r="L21" s="9"/>
      <c r="M21" s="180"/>
      <c r="N21" s="180"/>
      <c r="O21" s="180"/>
      <c r="P21" s="181"/>
    </row>
    <row r="22" spans="2:16" ht="13.35" customHeight="1" x14ac:dyDescent="0.15">
      <c r="B22" s="191">
        <f t="shared" si="0"/>
        <v>13</v>
      </c>
      <c r="C22" s="558"/>
      <c r="D22" s="56"/>
      <c r="E22" s="537" t="s">
        <v>473</v>
      </c>
      <c r="F22" s="538"/>
      <c r="G22" s="538"/>
      <c r="H22" s="538"/>
      <c r="I22" s="539"/>
      <c r="J22" s="258" t="s">
        <v>474</v>
      </c>
      <c r="K22" s="258"/>
      <c r="L22" s="9"/>
      <c r="M22" s="180"/>
      <c r="N22" s="180"/>
      <c r="O22" s="180"/>
      <c r="P22" s="181"/>
    </row>
    <row r="23" spans="2:16" ht="13.35" customHeight="1" x14ac:dyDescent="0.15">
      <c r="B23" s="34">
        <f t="shared" si="0"/>
        <v>14</v>
      </c>
      <c r="C23" s="558"/>
      <c r="D23" s="498" t="s">
        <v>55</v>
      </c>
      <c r="E23" s="499"/>
      <c r="F23" s="499"/>
      <c r="G23" s="499"/>
      <c r="H23" s="499"/>
      <c r="I23" s="500"/>
      <c r="J23" s="257" t="s">
        <v>56</v>
      </c>
      <c r="K23" s="293" t="s">
        <v>475</v>
      </c>
      <c r="L23" s="9"/>
      <c r="M23" s="232"/>
      <c r="N23" s="232"/>
      <c r="O23" s="232"/>
      <c r="P23" s="233"/>
    </row>
    <row r="24" spans="2:16" ht="13.35" customHeight="1" x14ac:dyDescent="0.15">
      <c r="B24" s="34">
        <f t="shared" si="0"/>
        <v>15</v>
      </c>
      <c r="C24" s="558"/>
      <c r="D24" s="66" t="s">
        <v>58</v>
      </c>
      <c r="E24" s="133"/>
      <c r="F24" s="133"/>
      <c r="G24" s="133"/>
      <c r="H24" s="133"/>
      <c r="I24" s="134"/>
      <c r="J24" s="257" t="s">
        <v>59</v>
      </c>
      <c r="K24" s="293" t="s">
        <v>476</v>
      </c>
      <c r="L24" s="9"/>
      <c r="M24" s="183" t="s">
        <v>61</v>
      </c>
      <c r="N24" s="453" t="s">
        <v>378</v>
      </c>
      <c r="O24" s="453"/>
      <c r="P24" s="195"/>
    </row>
    <row r="25" spans="2:16" ht="13.35" customHeight="1" thickBot="1" x14ac:dyDescent="0.2">
      <c r="B25" s="35">
        <f t="shared" si="0"/>
        <v>16</v>
      </c>
      <c r="C25" s="559"/>
      <c r="D25" s="549" t="s">
        <v>62</v>
      </c>
      <c r="E25" s="550"/>
      <c r="F25" s="550"/>
      <c r="G25" s="550"/>
      <c r="H25" s="550"/>
      <c r="I25" s="551"/>
      <c r="J25" s="286" t="s">
        <v>177</v>
      </c>
      <c r="K25" s="260" t="s">
        <v>64</v>
      </c>
      <c r="L25" s="10"/>
      <c r="M25" s="455" t="s">
        <v>65</v>
      </c>
      <c r="N25" s="455"/>
      <c r="O25" s="455"/>
      <c r="P25" s="456"/>
    </row>
    <row r="26" spans="2:16" ht="13.5" customHeight="1" x14ac:dyDescent="0.15">
      <c r="B26" s="43">
        <f t="shared" si="0"/>
        <v>17</v>
      </c>
      <c r="C26" s="457" t="s">
        <v>66</v>
      </c>
      <c r="D26" s="514" t="s">
        <v>477</v>
      </c>
      <c r="E26" s="514"/>
      <c r="F26" s="514"/>
      <c r="G26" s="514"/>
      <c r="H26" s="514"/>
      <c r="I26" s="515"/>
      <c r="J26" s="319" t="s">
        <v>478</v>
      </c>
      <c r="K26" s="320" t="s">
        <v>456</v>
      </c>
      <c r="L26" s="12"/>
      <c r="M26" s="413"/>
      <c r="N26" s="413"/>
      <c r="O26" s="413"/>
      <c r="P26" s="414"/>
    </row>
    <row r="27" spans="2:16" ht="13.5" customHeight="1" x14ac:dyDescent="0.15">
      <c r="B27" s="34">
        <f t="shared" si="0"/>
        <v>18</v>
      </c>
      <c r="C27" s="458"/>
      <c r="D27" s="400" t="s">
        <v>479</v>
      </c>
      <c r="E27" s="400"/>
      <c r="F27" s="400"/>
      <c r="G27" s="400"/>
      <c r="H27" s="400"/>
      <c r="I27" s="401"/>
      <c r="J27" s="302" t="s">
        <v>480</v>
      </c>
      <c r="K27" s="321" t="s">
        <v>481</v>
      </c>
      <c r="L27" s="9"/>
      <c r="M27" s="404"/>
      <c r="N27" s="404"/>
      <c r="O27" s="404"/>
      <c r="P27" s="405"/>
    </row>
    <row r="28" spans="2:16" ht="13.5" customHeight="1" x14ac:dyDescent="0.15">
      <c r="B28" s="34">
        <f t="shared" si="0"/>
        <v>19</v>
      </c>
      <c r="C28" s="458"/>
      <c r="D28" s="400" t="s">
        <v>482</v>
      </c>
      <c r="E28" s="400"/>
      <c r="F28" s="400"/>
      <c r="G28" s="400"/>
      <c r="H28" s="400"/>
      <c r="I28" s="401"/>
      <c r="J28" s="302" t="s">
        <v>310</v>
      </c>
      <c r="K28" s="321" t="s">
        <v>483</v>
      </c>
      <c r="L28" s="9"/>
      <c r="M28" s="404"/>
      <c r="N28" s="404"/>
      <c r="O28" s="404"/>
      <c r="P28" s="405"/>
    </row>
    <row r="29" spans="2:16" ht="13.5" customHeight="1" thickBot="1" x14ac:dyDescent="0.2">
      <c r="B29" s="35">
        <f t="shared" si="0"/>
        <v>20</v>
      </c>
      <c r="C29" s="459"/>
      <c r="D29" s="508" t="s">
        <v>78</v>
      </c>
      <c r="E29" s="508"/>
      <c r="F29" s="508"/>
      <c r="G29" s="508"/>
      <c r="H29" s="508"/>
      <c r="I29" s="509"/>
      <c r="J29" s="322" t="s">
        <v>484</v>
      </c>
      <c r="K29" s="295" t="s">
        <v>485</v>
      </c>
      <c r="L29" s="13"/>
      <c r="M29" s="415"/>
      <c r="N29" s="415"/>
      <c r="O29" s="415"/>
      <c r="P29" s="416"/>
    </row>
    <row r="30" spans="2:16" ht="13.35" customHeight="1" x14ac:dyDescent="0.15">
      <c r="B30" s="111">
        <f t="shared" si="0"/>
        <v>21</v>
      </c>
      <c r="C30" s="533" t="s">
        <v>80</v>
      </c>
      <c r="D30" s="206" t="s">
        <v>81</v>
      </c>
      <c r="E30" s="137"/>
      <c r="F30" s="137"/>
      <c r="G30" s="137"/>
      <c r="H30" s="137"/>
      <c r="I30" s="138"/>
      <c r="J30" s="323" t="s">
        <v>486</v>
      </c>
      <c r="K30" s="324" t="s">
        <v>487</v>
      </c>
      <c r="L30" s="112"/>
      <c r="M30" s="207"/>
      <c r="N30" s="207"/>
      <c r="O30" s="207"/>
      <c r="P30" s="208"/>
    </row>
    <row r="31" spans="2:16" ht="13.35" customHeight="1" thickBot="1" x14ac:dyDescent="0.2">
      <c r="B31" s="35">
        <f t="shared" si="0"/>
        <v>22</v>
      </c>
      <c r="C31" s="534"/>
      <c r="D31" s="535" t="s">
        <v>382</v>
      </c>
      <c r="E31" s="536"/>
      <c r="F31" s="510" t="s">
        <v>488</v>
      </c>
      <c r="G31" s="511"/>
      <c r="H31" s="511"/>
      <c r="I31" s="512"/>
      <c r="J31" s="325" t="s">
        <v>489</v>
      </c>
      <c r="K31" s="259">
        <v>12</v>
      </c>
      <c r="L31" s="20"/>
      <c r="M31" s="209"/>
      <c r="N31" s="209"/>
      <c r="O31" s="209"/>
      <c r="P31" s="210"/>
    </row>
    <row r="32" spans="2:16" ht="13.35" customHeight="1" x14ac:dyDescent="0.15">
      <c r="B32" s="33">
        <f t="shared" si="0"/>
        <v>23</v>
      </c>
      <c r="C32" s="461" t="s">
        <v>84</v>
      </c>
      <c r="D32" s="422" t="s">
        <v>85</v>
      </c>
      <c r="E32" s="423"/>
      <c r="F32" s="562" t="s">
        <v>314</v>
      </c>
      <c r="G32" s="563"/>
      <c r="H32" s="563"/>
      <c r="I32" s="564"/>
      <c r="J32" s="302" t="s">
        <v>490</v>
      </c>
      <c r="K32" s="326" t="s">
        <v>491</v>
      </c>
      <c r="L32" s="11"/>
      <c r="M32" s="394"/>
      <c r="N32" s="394"/>
      <c r="O32" s="394"/>
      <c r="P32" s="395"/>
    </row>
    <row r="33" spans="2:16" ht="13.35" customHeight="1" x14ac:dyDescent="0.15">
      <c r="B33" s="34">
        <f t="shared" si="0"/>
        <v>24</v>
      </c>
      <c r="C33" s="462"/>
      <c r="D33" s="424"/>
      <c r="E33" s="425"/>
      <c r="F33" s="399" t="s">
        <v>89</v>
      </c>
      <c r="G33" s="400"/>
      <c r="H33" s="400"/>
      <c r="I33" s="401"/>
      <c r="J33" s="319" t="s">
        <v>90</v>
      </c>
      <c r="K33" s="320" t="s">
        <v>492</v>
      </c>
      <c r="L33" s="12"/>
      <c r="M33" s="174"/>
      <c r="N33" s="174"/>
      <c r="O33" s="174"/>
      <c r="P33" s="175"/>
    </row>
    <row r="34" spans="2:16" ht="13.35" customHeight="1" x14ac:dyDescent="0.15">
      <c r="B34" s="34">
        <f t="shared" si="0"/>
        <v>25</v>
      </c>
      <c r="C34" s="462"/>
      <c r="D34" s="424"/>
      <c r="E34" s="425"/>
      <c r="F34" s="498" t="s">
        <v>493</v>
      </c>
      <c r="G34" s="499"/>
      <c r="H34" s="499"/>
      <c r="I34" s="500"/>
      <c r="J34" s="302" t="s">
        <v>494</v>
      </c>
      <c r="K34" s="304" t="s">
        <v>495</v>
      </c>
      <c r="L34" s="9"/>
      <c r="M34" s="404"/>
      <c r="N34" s="404"/>
      <c r="O34" s="404"/>
      <c r="P34" s="405"/>
    </row>
    <row r="35" spans="2:16" ht="13.35" customHeight="1" x14ac:dyDescent="0.15">
      <c r="B35" s="34">
        <f t="shared" si="0"/>
        <v>26</v>
      </c>
      <c r="C35" s="462"/>
      <c r="D35" s="424"/>
      <c r="E35" s="425"/>
      <c r="F35" s="498" t="s">
        <v>496</v>
      </c>
      <c r="G35" s="499"/>
      <c r="H35" s="499"/>
      <c r="I35" s="500"/>
      <c r="J35" s="302" t="s">
        <v>387</v>
      </c>
      <c r="K35" s="321" t="s">
        <v>497</v>
      </c>
      <c r="L35" s="9"/>
      <c r="M35" s="404"/>
      <c r="N35" s="404"/>
      <c r="O35" s="404"/>
      <c r="P35" s="405"/>
    </row>
    <row r="36" spans="2:16" ht="13.35" customHeight="1" x14ac:dyDescent="0.15">
      <c r="B36" s="34">
        <f t="shared" si="0"/>
        <v>27</v>
      </c>
      <c r="C36" s="462"/>
      <c r="D36" s="424"/>
      <c r="E36" s="425"/>
      <c r="F36" s="399" t="s">
        <v>498</v>
      </c>
      <c r="G36" s="400"/>
      <c r="H36" s="400"/>
      <c r="I36" s="401"/>
      <c r="J36" s="302" t="s">
        <v>387</v>
      </c>
      <c r="K36" s="321" t="s">
        <v>497</v>
      </c>
      <c r="L36" s="9"/>
      <c r="M36" s="404"/>
      <c r="N36" s="404"/>
      <c r="O36" s="404"/>
      <c r="P36" s="405"/>
    </row>
    <row r="37" spans="2:16" ht="13.35" customHeight="1" x14ac:dyDescent="0.15">
      <c r="B37" s="34">
        <f t="shared" si="0"/>
        <v>28</v>
      </c>
      <c r="C37" s="462"/>
      <c r="D37" s="424"/>
      <c r="E37" s="425"/>
      <c r="F37" s="399" t="s">
        <v>499</v>
      </c>
      <c r="G37" s="400"/>
      <c r="H37" s="400"/>
      <c r="I37" s="401"/>
      <c r="J37" s="302" t="s">
        <v>500</v>
      </c>
      <c r="K37" s="321" t="s">
        <v>497</v>
      </c>
      <c r="L37" s="9"/>
      <c r="M37" s="404"/>
      <c r="N37" s="404"/>
      <c r="O37" s="404"/>
      <c r="P37" s="405"/>
    </row>
    <row r="38" spans="2:16" ht="13.35" customHeight="1" x14ac:dyDescent="0.15">
      <c r="B38" s="34">
        <f t="shared" si="0"/>
        <v>29</v>
      </c>
      <c r="C38" s="462"/>
      <c r="D38" s="424"/>
      <c r="E38" s="425"/>
      <c r="F38" s="399" t="s">
        <v>110</v>
      </c>
      <c r="G38" s="400"/>
      <c r="H38" s="400"/>
      <c r="I38" s="401"/>
      <c r="J38" s="302" t="s">
        <v>501</v>
      </c>
      <c r="K38" s="304" t="s">
        <v>495</v>
      </c>
      <c r="L38" s="9"/>
      <c r="M38" s="404"/>
      <c r="N38" s="404"/>
      <c r="O38" s="404"/>
      <c r="P38" s="405"/>
    </row>
    <row r="39" spans="2:16" ht="13.35" customHeight="1" x14ac:dyDescent="0.15">
      <c r="B39" s="34">
        <f t="shared" si="0"/>
        <v>30</v>
      </c>
      <c r="C39" s="462"/>
      <c r="D39" s="464"/>
      <c r="E39" s="465"/>
      <c r="F39" s="399" t="s">
        <v>502</v>
      </c>
      <c r="G39" s="400"/>
      <c r="H39" s="400"/>
      <c r="I39" s="401"/>
      <c r="J39" s="257"/>
      <c r="K39" s="304" t="s">
        <v>503</v>
      </c>
      <c r="L39" s="9"/>
      <c r="M39" s="404"/>
      <c r="N39" s="404"/>
      <c r="O39" s="404"/>
      <c r="P39" s="405"/>
    </row>
    <row r="40" spans="2:16" ht="13.35" customHeight="1" x14ac:dyDescent="0.15">
      <c r="B40" s="34">
        <f t="shared" si="0"/>
        <v>31</v>
      </c>
      <c r="C40" s="462"/>
      <c r="D40" s="565" t="s">
        <v>204</v>
      </c>
      <c r="E40" s="566"/>
      <c r="F40" s="540" t="s">
        <v>504</v>
      </c>
      <c r="G40" s="541"/>
      <c r="H40" s="541"/>
      <c r="I40" s="542"/>
      <c r="J40" s="302" t="s">
        <v>494</v>
      </c>
      <c r="K40" s="327" t="s">
        <v>505</v>
      </c>
      <c r="L40" s="12"/>
      <c r="M40" s="404"/>
      <c r="N40" s="404"/>
      <c r="O40" s="404"/>
      <c r="P40" s="405"/>
    </row>
    <row r="41" spans="2:16" ht="13.35" customHeight="1" x14ac:dyDescent="0.15">
      <c r="B41" s="34">
        <f t="shared" si="0"/>
        <v>32</v>
      </c>
      <c r="C41" s="462"/>
      <c r="D41" s="567"/>
      <c r="E41" s="568"/>
      <c r="F41" s="498" t="s">
        <v>506</v>
      </c>
      <c r="G41" s="499"/>
      <c r="H41" s="499"/>
      <c r="I41" s="500"/>
      <c r="J41" s="302" t="s">
        <v>500</v>
      </c>
      <c r="K41" s="321" t="s">
        <v>507</v>
      </c>
      <c r="L41" s="9"/>
      <c r="M41" s="404"/>
      <c r="N41" s="404"/>
      <c r="O41" s="404"/>
      <c r="P41" s="405"/>
    </row>
    <row r="42" spans="2:16" ht="13.35" customHeight="1" thickBot="1" x14ac:dyDescent="0.2">
      <c r="B42" s="35">
        <f t="shared" si="0"/>
        <v>33</v>
      </c>
      <c r="C42" s="462"/>
      <c r="D42" s="569"/>
      <c r="E42" s="570"/>
      <c r="F42" s="399" t="s">
        <v>508</v>
      </c>
      <c r="G42" s="400"/>
      <c r="H42" s="400"/>
      <c r="I42" s="401"/>
      <c r="J42" s="257"/>
      <c r="K42" s="304" t="s">
        <v>505</v>
      </c>
      <c r="L42" s="9"/>
      <c r="M42" s="404"/>
      <c r="N42" s="404"/>
      <c r="O42" s="404"/>
      <c r="P42" s="405"/>
    </row>
    <row r="43" spans="2:16" ht="13.35" customHeight="1" x14ac:dyDescent="0.15">
      <c r="B43" s="43">
        <f t="shared" si="0"/>
        <v>34</v>
      </c>
      <c r="C43" s="461" t="s">
        <v>117</v>
      </c>
      <c r="D43" s="422" t="s">
        <v>85</v>
      </c>
      <c r="E43" s="423"/>
      <c r="F43" s="562" t="s">
        <v>509</v>
      </c>
      <c r="G43" s="563"/>
      <c r="H43" s="563"/>
      <c r="I43" s="564"/>
      <c r="J43" s="294" t="s">
        <v>501</v>
      </c>
      <c r="K43" s="326" t="s">
        <v>510</v>
      </c>
      <c r="L43" s="11"/>
      <c r="M43" s="394"/>
      <c r="N43" s="394"/>
      <c r="O43" s="394"/>
      <c r="P43" s="395"/>
    </row>
    <row r="44" spans="2:16" ht="13.35" customHeight="1" x14ac:dyDescent="0.15">
      <c r="B44" s="43">
        <f t="shared" si="0"/>
        <v>35</v>
      </c>
      <c r="C44" s="462"/>
      <c r="D44" s="424"/>
      <c r="E44" s="425"/>
      <c r="F44" s="399" t="s">
        <v>89</v>
      </c>
      <c r="G44" s="400"/>
      <c r="H44" s="400"/>
      <c r="I44" s="401"/>
      <c r="J44" s="319" t="s">
        <v>120</v>
      </c>
      <c r="K44" s="304" t="s">
        <v>511</v>
      </c>
      <c r="L44" s="12"/>
      <c r="M44" s="174"/>
      <c r="N44" s="174"/>
      <c r="O44" s="174"/>
      <c r="P44" s="175"/>
    </row>
    <row r="45" spans="2:16" ht="13.35" customHeight="1" x14ac:dyDescent="0.15">
      <c r="B45" s="43">
        <f t="shared" si="0"/>
        <v>36</v>
      </c>
      <c r="C45" s="462"/>
      <c r="D45" s="424"/>
      <c r="E45" s="425"/>
      <c r="F45" s="498" t="s">
        <v>512</v>
      </c>
      <c r="G45" s="499"/>
      <c r="H45" s="499"/>
      <c r="I45" s="500"/>
      <c r="J45" s="328" t="s">
        <v>42</v>
      </c>
      <c r="K45" s="304" t="s">
        <v>513</v>
      </c>
      <c r="L45" s="9"/>
      <c r="M45" s="404"/>
      <c r="N45" s="404"/>
      <c r="O45" s="404"/>
      <c r="P45" s="405"/>
    </row>
    <row r="46" spans="2:16" ht="13.35" customHeight="1" x14ac:dyDescent="0.15">
      <c r="B46" s="34">
        <f t="shared" si="0"/>
        <v>37</v>
      </c>
      <c r="C46" s="462"/>
      <c r="D46" s="424"/>
      <c r="E46" s="425"/>
      <c r="F46" s="498" t="s">
        <v>338</v>
      </c>
      <c r="G46" s="499"/>
      <c r="H46" s="499"/>
      <c r="I46" s="500"/>
      <c r="J46" s="302" t="s">
        <v>514</v>
      </c>
      <c r="K46" s="304" t="s">
        <v>515</v>
      </c>
      <c r="L46" s="9"/>
      <c r="M46" s="404"/>
      <c r="N46" s="404"/>
      <c r="O46" s="404"/>
      <c r="P46" s="405"/>
    </row>
    <row r="47" spans="2:16" ht="13.35" customHeight="1" x14ac:dyDescent="0.15">
      <c r="B47" s="34">
        <f t="shared" si="0"/>
        <v>38</v>
      </c>
      <c r="C47" s="462"/>
      <c r="D47" s="424"/>
      <c r="E47" s="425"/>
      <c r="F47" s="498" t="s">
        <v>516</v>
      </c>
      <c r="G47" s="499"/>
      <c r="H47" s="499"/>
      <c r="I47" s="500"/>
      <c r="J47" s="257"/>
      <c r="K47" s="304" t="s">
        <v>517</v>
      </c>
      <c r="L47" s="9"/>
      <c r="M47" s="404"/>
      <c r="N47" s="404"/>
      <c r="O47" s="404"/>
      <c r="P47" s="405"/>
    </row>
    <row r="48" spans="2:16" ht="13.35" customHeight="1" x14ac:dyDescent="0.15">
      <c r="B48" s="34">
        <f t="shared" si="0"/>
        <v>39</v>
      </c>
      <c r="C48" s="462"/>
      <c r="D48" s="466" t="s">
        <v>219</v>
      </c>
      <c r="E48" s="467"/>
      <c r="F48" s="540" t="s">
        <v>512</v>
      </c>
      <c r="G48" s="541"/>
      <c r="H48" s="541"/>
      <c r="I48" s="542"/>
      <c r="J48" s="328" t="s">
        <v>42</v>
      </c>
      <c r="K48" s="327" t="s">
        <v>518</v>
      </c>
      <c r="L48" s="12"/>
      <c r="M48" s="413"/>
      <c r="N48" s="413"/>
      <c r="O48" s="413"/>
      <c r="P48" s="414"/>
    </row>
    <row r="49" spans="2:16" ht="13.35" customHeight="1" x14ac:dyDescent="0.15">
      <c r="B49" s="34">
        <f t="shared" si="0"/>
        <v>40</v>
      </c>
      <c r="C49" s="462"/>
      <c r="D49" s="424"/>
      <c r="E49" s="425"/>
      <c r="F49" s="498" t="s">
        <v>519</v>
      </c>
      <c r="G49" s="499"/>
      <c r="H49" s="499"/>
      <c r="I49" s="500"/>
      <c r="J49" s="319" t="s">
        <v>520</v>
      </c>
      <c r="K49" s="327" t="s">
        <v>521</v>
      </c>
      <c r="L49" s="9"/>
      <c r="M49" s="404"/>
      <c r="N49" s="404"/>
      <c r="O49" s="404"/>
      <c r="P49" s="405"/>
    </row>
    <row r="50" spans="2:16" ht="13.35" customHeight="1" x14ac:dyDescent="0.15">
      <c r="B50" s="34">
        <f t="shared" si="0"/>
        <v>41</v>
      </c>
      <c r="C50" s="462"/>
      <c r="D50" s="424"/>
      <c r="E50" s="425"/>
      <c r="F50" s="498" t="s">
        <v>216</v>
      </c>
      <c r="G50" s="499"/>
      <c r="H50" s="499"/>
      <c r="I50" s="500"/>
      <c r="J50" s="319" t="s">
        <v>520</v>
      </c>
      <c r="K50" s="321" t="s">
        <v>522</v>
      </c>
      <c r="L50" s="9"/>
      <c r="M50" s="404"/>
      <c r="N50" s="404"/>
      <c r="O50" s="404"/>
      <c r="P50" s="405"/>
    </row>
    <row r="51" spans="2:16" ht="13.35" customHeight="1" x14ac:dyDescent="0.15">
      <c r="B51" s="34">
        <f t="shared" si="0"/>
        <v>42</v>
      </c>
      <c r="C51" s="462"/>
      <c r="D51" s="424"/>
      <c r="E51" s="425"/>
      <c r="F51" s="498" t="s">
        <v>523</v>
      </c>
      <c r="G51" s="499"/>
      <c r="H51" s="499"/>
      <c r="I51" s="500"/>
      <c r="J51" s="302" t="s">
        <v>514</v>
      </c>
      <c r="K51" s="321" t="s">
        <v>524</v>
      </c>
      <c r="L51" s="9"/>
      <c r="M51" s="404"/>
      <c r="N51" s="404"/>
      <c r="O51" s="404"/>
      <c r="P51" s="405"/>
    </row>
    <row r="52" spans="2:16" ht="13.35" customHeight="1" thickBot="1" x14ac:dyDescent="0.2">
      <c r="B52" s="42">
        <f t="shared" si="0"/>
        <v>43</v>
      </c>
      <c r="C52" s="462"/>
      <c r="D52" s="468"/>
      <c r="E52" s="431"/>
      <c r="F52" s="498" t="s">
        <v>525</v>
      </c>
      <c r="G52" s="499"/>
      <c r="H52" s="499"/>
      <c r="I52" s="500"/>
      <c r="J52" s="257"/>
      <c r="K52" s="304" t="s">
        <v>526</v>
      </c>
      <c r="L52" s="9"/>
      <c r="M52" s="404"/>
      <c r="N52" s="404"/>
      <c r="O52" s="404"/>
      <c r="P52" s="405"/>
    </row>
    <row r="53" spans="2:16" ht="13.35" customHeight="1" x14ac:dyDescent="0.15">
      <c r="B53" s="33">
        <f t="shared" si="0"/>
        <v>44</v>
      </c>
      <c r="C53" s="461" t="s">
        <v>131</v>
      </c>
      <c r="D53" s="422" t="s">
        <v>132</v>
      </c>
      <c r="E53" s="423"/>
      <c r="F53" s="562" t="s">
        <v>527</v>
      </c>
      <c r="G53" s="563"/>
      <c r="H53" s="563"/>
      <c r="I53" s="564"/>
      <c r="J53" s="294" t="s">
        <v>528</v>
      </c>
      <c r="K53" s="294" t="s">
        <v>529</v>
      </c>
      <c r="L53" s="11"/>
      <c r="M53" s="394"/>
      <c r="N53" s="394"/>
      <c r="O53" s="394"/>
      <c r="P53" s="395"/>
    </row>
    <row r="54" spans="2:16" ht="13.35" customHeight="1" x14ac:dyDescent="0.15">
      <c r="B54" s="34">
        <f t="shared" si="0"/>
        <v>45</v>
      </c>
      <c r="C54" s="462"/>
      <c r="D54" s="424"/>
      <c r="E54" s="425"/>
      <c r="F54" s="498" t="s">
        <v>530</v>
      </c>
      <c r="G54" s="499"/>
      <c r="H54" s="499"/>
      <c r="I54" s="500"/>
      <c r="J54" s="302" t="s">
        <v>528</v>
      </c>
      <c r="K54" s="302" t="s">
        <v>529</v>
      </c>
      <c r="L54" s="9"/>
      <c r="M54" s="404"/>
      <c r="N54" s="404"/>
      <c r="O54" s="404"/>
      <c r="P54" s="405"/>
    </row>
    <row r="55" spans="2:16" ht="13.35" customHeight="1" x14ac:dyDescent="0.15">
      <c r="B55" s="34">
        <f t="shared" si="0"/>
        <v>46</v>
      </c>
      <c r="C55" s="462"/>
      <c r="D55" s="424"/>
      <c r="E55" s="425"/>
      <c r="F55" s="498" t="s">
        <v>531</v>
      </c>
      <c r="G55" s="499"/>
      <c r="H55" s="499"/>
      <c r="I55" s="500"/>
      <c r="J55" s="302" t="s">
        <v>528</v>
      </c>
      <c r="K55" s="302" t="s">
        <v>532</v>
      </c>
      <c r="L55" s="9"/>
      <c r="M55" s="404"/>
      <c r="N55" s="404"/>
      <c r="O55" s="404"/>
      <c r="P55" s="405"/>
    </row>
    <row r="56" spans="2:16" ht="13.35" customHeight="1" x14ac:dyDescent="0.15">
      <c r="B56" s="34">
        <f t="shared" si="0"/>
        <v>47</v>
      </c>
      <c r="C56" s="462"/>
      <c r="D56" s="424"/>
      <c r="E56" s="425"/>
      <c r="F56" s="498" t="s">
        <v>533</v>
      </c>
      <c r="G56" s="499"/>
      <c r="H56" s="499"/>
      <c r="I56" s="500"/>
      <c r="J56" s="302" t="s">
        <v>528</v>
      </c>
      <c r="K56" s="302" t="s">
        <v>529</v>
      </c>
      <c r="L56" s="9"/>
      <c r="M56" s="404"/>
      <c r="N56" s="404"/>
      <c r="O56" s="404"/>
      <c r="P56" s="405"/>
    </row>
    <row r="57" spans="2:16" ht="13.35" customHeight="1" x14ac:dyDescent="0.15">
      <c r="B57" s="34">
        <f t="shared" si="0"/>
        <v>48</v>
      </c>
      <c r="C57" s="462"/>
      <c r="D57" s="424"/>
      <c r="E57" s="425"/>
      <c r="F57" s="498" t="s">
        <v>534</v>
      </c>
      <c r="G57" s="499"/>
      <c r="H57" s="499"/>
      <c r="I57" s="500"/>
      <c r="J57" s="257"/>
      <c r="K57" s="302" t="s">
        <v>535</v>
      </c>
      <c r="L57" s="9"/>
      <c r="M57" s="404"/>
      <c r="N57" s="404"/>
      <c r="O57" s="404"/>
      <c r="P57" s="405"/>
    </row>
    <row r="58" spans="2:16" ht="13.35" customHeight="1" x14ac:dyDescent="0.15">
      <c r="B58" s="34">
        <f t="shared" si="0"/>
        <v>49</v>
      </c>
      <c r="C58" s="462"/>
      <c r="D58" s="565" t="s">
        <v>228</v>
      </c>
      <c r="E58" s="566"/>
      <c r="F58" s="540" t="s">
        <v>527</v>
      </c>
      <c r="G58" s="541"/>
      <c r="H58" s="541"/>
      <c r="I58" s="542"/>
      <c r="J58" s="302" t="s">
        <v>528</v>
      </c>
      <c r="K58" s="302" t="s">
        <v>536</v>
      </c>
      <c r="L58" s="12"/>
      <c r="M58" s="413"/>
      <c r="N58" s="413"/>
      <c r="O58" s="413"/>
      <c r="P58" s="414"/>
    </row>
    <row r="59" spans="2:16" ht="13.35" customHeight="1" x14ac:dyDescent="0.15">
      <c r="B59" s="34">
        <f t="shared" si="0"/>
        <v>50</v>
      </c>
      <c r="C59" s="462"/>
      <c r="D59" s="567"/>
      <c r="E59" s="568"/>
      <c r="F59" s="498" t="s">
        <v>530</v>
      </c>
      <c r="G59" s="499"/>
      <c r="H59" s="499"/>
      <c r="I59" s="500"/>
      <c r="J59" s="302" t="s">
        <v>528</v>
      </c>
      <c r="K59" s="293" t="s">
        <v>537</v>
      </c>
      <c r="L59" s="9"/>
      <c r="M59" s="404"/>
      <c r="N59" s="404"/>
      <c r="O59" s="404"/>
      <c r="P59" s="405"/>
    </row>
    <row r="60" spans="2:16" ht="13.35" customHeight="1" x14ac:dyDescent="0.15">
      <c r="B60" s="34">
        <f t="shared" si="0"/>
        <v>51</v>
      </c>
      <c r="C60" s="462"/>
      <c r="D60" s="567"/>
      <c r="E60" s="568"/>
      <c r="F60" s="498" t="s">
        <v>538</v>
      </c>
      <c r="G60" s="499"/>
      <c r="H60" s="499"/>
      <c r="I60" s="500"/>
      <c r="J60" s="302" t="s">
        <v>528</v>
      </c>
      <c r="K60" s="293" t="s">
        <v>537</v>
      </c>
      <c r="L60" s="9"/>
      <c r="M60" s="404"/>
      <c r="N60" s="404"/>
      <c r="O60" s="404"/>
      <c r="P60" s="405"/>
    </row>
    <row r="61" spans="2:16" ht="13.35" customHeight="1" thickBot="1" x14ac:dyDescent="0.2">
      <c r="B61" s="35">
        <f t="shared" si="0"/>
        <v>52</v>
      </c>
      <c r="C61" s="463"/>
      <c r="D61" s="569"/>
      <c r="E61" s="570"/>
      <c r="F61" s="549" t="s">
        <v>539</v>
      </c>
      <c r="G61" s="550"/>
      <c r="H61" s="550"/>
      <c r="I61" s="551"/>
      <c r="J61" s="259"/>
      <c r="K61" s="325" t="s">
        <v>536</v>
      </c>
      <c r="L61" s="10"/>
      <c r="M61" s="417"/>
      <c r="N61" s="417"/>
      <c r="O61" s="417"/>
      <c r="P61" s="418"/>
    </row>
    <row r="62" spans="2:16" ht="13.5" customHeight="1" thickBot="1" x14ac:dyDescent="0.2">
      <c r="B62" s="126">
        <f t="shared" si="0"/>
        <v>53</v>
      </c>
      <c r="C62" s="40" t="s">
        <v>138</v>
      </c>
      <c r="D62" s="429" t="s">
        <v>139</v>
      </c>
      <c r="E62" s="430"/>
      <c r="F62" s="430"/>
      <c r="G62" s="430"/>
      <c r="H62" s="430"/>
      <c r="I62" s="469"/>
      <c r="J62" s="329" t="s">
        <v>140</v>
      </c>
      <c r="K62" s="330" t="s">
        <v>476</v>
      </c>
      <c r="L62" s="10"/>
      <c r="M62" s="443"/>
      <c r="N62" s="444"/>
      <c r="O62" s="444"/>
      <c r="P62" s="470"/>
    </row>
    <row r="63" spans="2:16" ht="13.35" customHeight="1" x14ac:dyDescent="0.15">
      <c r="B63" s="5" t="s">
        <v>142</v>
      </c>
      <c r="C63" s="5"/>
      <c r="D63" s="5"/>
      <c r="E63" s="5"/>
    </row>
    <row r="64" spans="2:16" ht="13.35" customHeight="1" x14ac:dyDescent="0.15">
      <c r="B64" s="5" t="s">
        <v>143</v>
      </c>
      <c r="C64" s="5"/>
      <c r="D64" s="5"/>
      <c r="E64" s="5"/>
    </row>
    <row r="65" spans="2:16" ht="13.5" x14ac:dyDescent="0.15">
      <c r="B65" s="5" t="s">
        <v>144</v>
      </c>
      <c r="C65" s="5"/>
      <c r="D65" s="5"/>
      <c r="E65" s="5"/>
      <c r="O65" s="7" t="s">
        <v>145</v>
      </c>
      <c r="P65" s="102"/>
    </row>
    <row r="66" spans="2:16" ht="13.35" customHeight="1" x14ac:dyDescent="0.15">
      <c r="B66" s="5" t="s">
        <v>540</v>
      </c>
      <c r="C66" s="5"/>
      <c r="O66" s="7" t="s">
        <v>147</v>
      </c>
      <c r="P66" s="102"/>
    </row>
    <row r="67" spans="2:16" ht="13.35" customHeight="1" x14ac:dyDescent="0.15">
      <c r="B67" s="5" t="s">
        <v>541</v>
      </c>
      <c r="C67" s="5"/>
      <c r="O67" s="7" t="s">
        <v>149</v>
      </c>
      <c r="P67" s="102"/>
    </row>
    <row r="68" spans="2:16" ht="6.6" customHeight="1" x14ac:dyDescent="0.15"/>
    <row r="70" spans="2:16" ht="18" customHeight="1" x14ac:dyDescent="0.15">
      <c r="P70" s="15" t="s">
        <v>542</v>
      </c>
    </row>
    <row r="71" spans="2:16" ht="18" customHeight="1" x14ac:dyDescent="0.15">
      <c r="P71" s="15" t="s">
        <v>543</v>
      </c>
    </row>
  </sheetData>
  <customSheetViews>
    <customSheetView guid="{847BB116-22A5-49F1-AD10-07D8818A6712}" scale="130" showPageBreaks="1" showGridLines="0" fitToPage="1" printArea="1" view="pageBreakPreview" topLeftCell="A10">
      <selection activeCell="A20" sqref="A20:XFD20"/>
      <rowBreaks count="1" manualBreakCount="1">
        <brk id="67" max="13" man="1"/>
      </rowBreaks>
      <pageMargins left="0" right="0" top="0" bottom="0" header="0" footer="0"/>
      <printOptions horizontalCentered="1"/>
      <pageSetup paperSize="9" scale="67" orientation="landscape" r:id="rId1"/>
      <headerFooter>
        <oddHeader>&amp;R&amp;8&lt;様式2&gt;</oddHeader>
      </headerFooter>
    </customSheetView>
    <customSheetView guid="{228D30A7-D673-4F73-80AE-FEC5AF97DD2E}" scale="130" showPageBreaks="1" showGridLines="0" fitToPage="1" printArea="1" view="pageBreakPreview" topLeftCell="A25">
      <selection activeCell="J45" sqref="J45"/>
      <rowBreaks count="1" manualBreakCount="1">
        <brk id="67" max="13" man="1"/>
      </rowBreaks>
      <pageMargins left="0" right="0" top="0" bottom="0" header="0" footer="0"/>
      <printOptions horizontalCentered="1"/>
      <pageSetup paperSize="9" scale="68" orientation="landscape" r:id="rId2"/>
      <headerFooter>
        <oddHeader>&amp;R&amp;8&lt;様式2&gt;</oddHeader>
      </headerFooter>
    </customSheetView>
  </customSheetViews>
  <mergeCells count="106">
    <mergeCell ref="D62:I62"/>
    <mergeCell ref="M62:P62"/>
    <mergeCell ref="F56:I56"/>
    <mergeCell ref="M56:P56"/>
    <mergeCell ref="F57:I57"/>
    <mergeCell ref="M57:P57"/>
    <mergeCell ref="D58:E61"/>
    <mergeCell ref="F58:I58"/>
    <mergeCell ref="M58:P58"/>
    <mergeCell ref="F59:I59"/>
    <mergeCell ref="M59:P59"/>
    <mergeCell ref="F60:I60"/>
    <mergeCell ref="C53:C61"/>
    <mergeCell ref="D53:E57"/>
    <mergeCell ref="F53:I53"/>
    <mergeCell ref="M53:P53"/>
    <mergeCell ref="F54:I54"/>
    <mergeCell ref="M54:P54"/>
    <mergeCell ref="F55:I55"/>
    <mergeCell ref="M55:P55"/>
    <mergeCell ref="C43:C52"/>
    <mergeCell ref="M60:P60"/>
    <mergeCell ref="F61:I61"/>
    <mergeCell ref="M61:P61"/>
    <mergeCell ref="M38:P38"/>
    <mergeCell ref="F39:I39"/>
    <mergeCell ref="M39:P39"/>
    <mergeCell ref="M47:P47"/>
    <mergeCell ref="D48:E52"/>
    <mergeCell ref="F48:I48"/>
    <mergeCell ref="M48:P48"/>
    <mergeCell ref="F49:I49"/>
    <mergeCell ref="M49:P49"/>
    <mergeCell ref="F50:I50"/>
    <mergeCell ref="M50:P50"/>
    <mergeCell ref="F51:I51"/>
    <mergeCell ref="M51:P51"/>
    <mergeCell ref="D43:E47"/>
    <mergeCell ref="F43:I43"/>
    <mergeCell ref="M43:P43"/>
    <mergeCell ref="F44:I44"/>
    <mergeCell ref="F45:I45"/>
    <mergeCell ref="M45:P45"/>
    <mergeCell ref="F46:I46"/>
    <mergeCell ref="M46:P46"/>
    <mergeCell ref="F47:I47"/>
    <mergeCell ref="F52:I52"/>
    <mergeCell ref="M52:P52"/>
    <mergeCell ref="F35:I35"/>
    <mergeCell ref="M35:P35"/>
    <mergeCell ref="F36:I36"/>
    <mergeCell ref="M36:P36"/>
    <mergeCell ref="D29:I29"/>
    <mergeCell ref="M29:P29"/>
    <mergeCell ref="C30:C31"/>
    <mergeCell ref="D31:E31"/>
    <mergeCell ref="F31:I31"/>
    <mergeCell ref="C32:C42"/>
    <mergeCell ref="D32:E39"/>
    <mergeCell ref="F32:I32"/>
    <mergeCell ref="M32:P32"/>
    <mergeCell ref="F33:I33"/>
    <mergeCell ref="D40:E42"/>
    <mergeCell ref="F40:I40"/>
    <mergeCell ref="M40:P40"/>
    <mergeCell ref="F41:I41"/>
    <mergeCell ref="M41:P41"/>
    <mergeCell ref="F42:I42"/>
    <mergeCell ref="M42:P42"/>
    <mergeCell ref="F37:I37"/>
    <mergeCell ref="M37:P37"/>
    <mergeCell ref="F38:I38"/>
    <mergeCell ref="C26:C29"/>
    <mergeCell ref="D26:I26"/>
    <mergeCell ref="M26:P26"/>
    <mergeCell ref="D27:I27"/>
    <mergeCell ref="M27:P27"/>
    <mergeCell ref="D28:I28"/>
    <mergeCell ref="M28:P28"/>
    <mergeCell ref="F34:I34"/>
    <mergeCell ref="M34:P34"/>
    <mergeCell ref="E21:I21"/>
    <mergeCell ref="E22:I22"/>
    <mergeCell ref="D23:I23"/>
    <mergeCell ref="C10:C25"/>
    <mergeCell ref="D10:I10"/>
    <mergeCell ref="M10:P10"/>
    <mergeCell ref="D14:I14"/>
    <mergeCell ref="D15:I15"/>
    <mergeCell ref="M15:P15"/>
    <mergeCell ref="D16:I16"/>
    <mergeCell ref="M16:P16"/>
    <mergeCell ref="D17:I17"/>
    <mergeCell ref="M17:P17"/>
    <mergeCell ref="N24:O24"/>
    <mergeCell ref="D25:I25"/>
    <mergeCell ref="M25:P25"/>
    <mergeCell ref="L2:N2"/>
    <mergeCell ref="L3:N3"/>
    <mergeCell ref="L4:N4"/>
    <mergeCell ref="L5:N5"/>
    <mergeCell ref="C9:I9"/>
    <mergeCell ref="M9:P9"/>
    <mergeCell ref="E18:I18"/>
    <mergeCell ref="E19:I19"/>
    <mergeCell ref="E20:I20"/>
  </mergeCells>
  <phoneticPr fontId="1"/>
  <conditionalFormatting sqref="L11:L13">
    <cfRule type="expression" dxfId="55" priority="1">
      <formula>$L$10&lt;&gt;"○"</formula>
    </cfRule>
  </conditionalFormatting>
  <conditionalFormatting sqref="L15">
    <cfRule type="expression" dxfId="54" priority="5">
      <formula>$L$14&lt;&gt;"×"</formula>
    </cfRule>
  </conditionalFormatting>
  <conditionalFormatting sqref="L17">
    <cfRule type="expression" dxfId="53" priority="3">
      <formula>AND($L18="",$L19="",$L20="",$L21="",$L22="")</formula>
    </cfRule>
  </conditionalFormatting>
  <conditionalFormatting sqref="L23">
    <cfRule type="expression" dxfId="52" priority="2">
      <formula>$L$16&lt;&gt;"×"</formula>
    </cfRule>
  </conditionalFormatting>
  <conditionalFormatting sqref="M15:P15">
    <cfRule type="expression" dxfId="51" priority="6">
      <formula>$L$15="○"</formula>
    </cfRule>
  </conditionalFormatting>
  <conditionalFormatting sqref="M25:P25">
    <cfRule type="expression" dxfId="50" priority="7">
      <formula>$L$25="○"</formula>
    </cfRule>
  </conditionalFormatting>
  <conditionalFormatting sqref="N14">
    <cfRule type="expression" dxfId="49" priority="4">
      <formula>OR(AND($L$14="○",$N$14&gt;0,$N$14&lt;10),AND($L$14="×",$N$14&gt;=10))</formula>
    </cfRule>
  </conditionalFormatting>
  <dataValidations count="5">
    <dataValidation type="list" allowBlank="1" showInputMessage="1" showErrorMessage="1" sqref="L10:L16 L18:L62" xr:uid="{46112A70-BAAD-429A-8552-799CA0CCE982}">
      <formula1>"○,×"</formula1>
    </dataValidation>
    <dataValidation type="list" allowBlank="1" showInputMessage="1" showErrorMessage="1" prompt="プルダウンから選択してください。" sqref="P2" xr:uid="{64E7E110-3D28-4F72-83CD-31B6466D6399}">
      <formula1>$P$70:$P$71</formula1>
    </dataValidation>
    <dataValidation type="whole" operator="greaterThanOrEqual" allowBlank="1" showInputMessage="1" showErrorMessage="1" sqref="N14" xr:uid="{946A6486-44B3-4E02-B311-577EA8044053}">
      <formula1>1</formula1>
    </dataValidation>
    <dataValidation type="custom" allowBlank="1" showInputMessage="1" showErrorMessage="1" prompt="半角６文字で入力してください。" sqref="L2:N2" xr:uid="{1CD958E3-0F33-4D25-A6E5-09F2D0F69D0C}">
      <formula1>L2=ASC(L2)</formula1>
    </dataValidation>
    <dataValidation allowBlank="1" showInputMessage="1" showErrorMessage="1" prompt="数式により自動で入力されます。" sqref="L17" xr:uid="{009AADB4-AF40-4DF7-9FE3-6BEBA6802401}"/>
  </dataValidations>
  <printOptions horizontalCentered="1"/>
  <pageMargins left="0.51181102362204722" right="0.51181102362204722" top="0.35433070866141736" bottom="0.15748031496062992" header="0.31496062992125984" footer="0.31496062992125984"/>
  <pageSetup paperSize="9" scale="69" orientation="landscape" r:id="rId3"/>
  <rowBreaks count="1" manualBreakCount="1">
    <brk id="67" max="16" man="1"/>
  </rowBreaks>
  <ignoredErrors>
    <ignoredError sqref="L17" unlockedFormula="1"/>
    <ignoredError sqref="K10 K12:K13 J15 J58:J60 J19:K19 J29:K29 J31:J32 J38:K38 J43 J46:K46 J49:J51 J53:J56 K47:K62 K45 K18 K20:K21 K23:K24 K26:K28 K35:K37 K39:K4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D0081-6DFF-4F48-85B0-A44DADB2E0D6}">
  <sheetPr>
    <pageSetUpPr fitToPage="1"/>
  </sheetPr>
  <dimension ref="B1:Q75"/>
  <sheetViews>
    <sheetView showGridLines="0" view="pageBreakPreview" zoomScaleNormal="100" zoomScaleSheetLayoutView="100" workbookViewId="0">
      <selection activeCell="B1" sqref="B1"/>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9.375" style="15" customWidth="1"/>
    <col min="6" max="6" width="21.125" style="15" customWidth="1"/>
    <col min="7" max="8" width="19.125" style="15" customWidth="1"/>
    <col min="9" max="9" width="26.125" style="15" customWidth="1"/>
    <col min="10" max="11" width="8.625" style="15" customWidth="1"/>
    <col min="12" max="12" width="5.625" style="15" customWidth="1"/>
    <col min="13" max="13" width="13.875" style="15" customWidth="1"/>
    <col min="14" max="14" width="3.875" style="15" customWidth="1"/>
    <col min="15" max="15" width="9.875" style="15" customWidth="1"/>
    <col min="16" max="16" width="25.875" style="15" customWidth="1"/>
    <col min="17" max="17" width="1.125" customWidth="1"/>
  </cols>
  <sheetData>
    <row r="1" spans="2:17" ht="6.6" customHeight="1" x14ac:dyDescent="0.15"/>
    <row r="2" spans="2:17" ht="13.35" customHeight="1" x14ac:dyDescent="0.15">
      <c r="B2" s="94" t="s">
        <v>544</v>
      </c>
      <c r="C2" s="95"/>
      <c r="D2" s="95"/>
      <c r="E2" s="95"/>
      <c r="F2" s="95"/>
      <c r="G2" s="95"/>
      <c r="I2" s="7"/>
      <c r="J2" s="7"/>
      <c r="K2" s="7" t="s">
        <v>4</v>
      </c>
      <c r="L2" s="379"/>
      <c r="M2" s="379"/>
      <c r="N2" s="379"/>
      <c r="O2" s="7" t="s">
        <v>0</v>
      </c>
      <c r="P2" s="151"/>
    </row>
    <row r="3" spans="2:17" ht="13.35" customHeight="1" x14ac:dyDescent="0.15">
      <c r="B3" s="95"/>
      <c r="C3" s="95"/>
      <c r="D3" s="95"/>
      <c r="E3" s="95"/>
      <c r="F3" s="95"/>
      <c r="G3" s="95"/>
      <c r="I3" s="7"/>
      <c r="J3" s="7"/>
      <c r="K3" s="7" t="s">
        <v>5</v>
      </c>
      <c r="L3" s="380"/>
      <c r="M3" s="380"/>
      <c r="N3" s="380"/>
      <c r="O3" s="7" t="s">
        <v>6</v>
      </c>
      <c r="P3" s="151"/>
    </row>
    <row r="4" spans="2:17" ht="13.35" customHeight="1" x14ac:dyDescent="0.15">
      <c r="B4" s="95"/>
      <c r="C4" s="95"/>
      <c r="D4" s="95"/>
      <c r="E4" s="95"/>
      <c r="F4" s="95"/>
      <c r="G4" s="95"/>
      <c r="I4" s="7"/>
      <c r="J4" s="7"/>
      <c r="K4" s="7" t="s">
        <v>7</v>
      </c>
      <c r="L4" s="380"/>
      <c r="M4" s="380"/>
      <c r="N4" s="380"/>
      <c r="O4" s="7" t="s">
        <v>8</v>
      </c>
      <c r="P4" s="151"/>
    </row>
    <row r="5" spans="2:17" ht="14.45" customHeight="1" x14ac:dyDescent="0.15">
      <c r="B5" s="16"/>
      <c r="C5" s="16"/>
      <c r="D5" s="16"/>
      <c r="E5" s="16"/>
      <c r="F5" s="16"/>
      <c r="G5" s="16"/>
      <c r="I5" s="7"/>
      <c r="J5" s="7"/>
      <c r="K5" s="121" t="s">
        <v>1</v>
      </c>
      <c r="L5" s="440" t="s">
        <v>9</v>
      </c>
      <c r="M5" s="441"/>
      <c r="N5" s="442"/>
      <c r="O5" s="121" t="s">
        <v>2</v>
      </c>
      <c r="P5" s="151" t="s">
        <v>10</v>
      </c>
      <c r="Q5" s="15"/>
    </row>
    <row r="6" spans="2:17" ht="8.4499999999999993" customHeight="1" x14ac:dyDescent="0.15">
      <c r="B6" s="5"/>
      <c r="C6" s="5"/>
      <c r="D6" s="5"/>
      <c r="E6" s="5"/>
      <c r="F6" s="5"/>
      <c r="G6" s="5"/>
      <c r="H6" s="5"/>
      <c r="I6" s="5"/>
      <c r="J6" s="5"/>
      <c r="K6" s="5"/>
      <c r="L6" s="5"/>
      <c r="M6" s="5"/>
      <c r="N6" s="5"/>
      <c r="O6" s="5"/>
    </row>
    <row r="7" spans="2:17" s="122" customFormat="1" ht="12.75" customHeight="1" x14ac:dyDescent="0.15">
      <c r="B7" s="70" t="s">
        <v>11</v>
      </c>
      <c r="C7" s="70"/>
      <c r="D7" s="70"/>
      <c r="E7" s="70"/>
      <c r="F7" s="70"/>
      <c r="G7" s="70"/>
      <c r="H7" s="70"/>
      <c r="I7" s="70"/>
      <c r="J7" s="70"/>
      <c r="K7" s="70"/>
      <c r="L7" s="70"/>
      <c r="M7" s="70"/>
      <c r="N7" s="70"/>
      <c r="O7" s="70"/>
      <c r="P7" s="70"/>
    </row>
    <row r="8" spans="2:17" ht="6" customHeight="1" thickBot="1" x14ac:dyDescent="0.2">
      <c r="B8" s="5"/>
      <c r="C8" s="5"/>
      <c r="D8" s="5"/>
      <c r="E8" s="5"/>
    </row>
    <row r="9" spans="2:17" ht="23.45" customHeight="1" thickBot="1" x14ac:dyDescent="0.2">
      <c r="B9" s="100" t="s">
        <v>12</v>
      </c>
      <c r="C9" s="443" t="s">
        <v>13</v>
      </c>
      <c r="D9" s="444"/>
      <c r="E9" s="444"/>
      <c r="F9" s="444"/>
      <c r="G9" s="444"/>
      <c r="H9" s="444"/>
      <c r="I9" s="445"/>
      <c r="J9" s="128" t="s">
        <v>14</v>
      </c>
      <c r="K9" s="220" t="s">
        <v>15</v>
      </c>
      <c r="L9" s="128" t="s">
        <v>16</v>
      </c>
      <c r="M9" s="444" t="s">
        <v>17</v>
      </c>
      <c r="N9" s="444"/>
      <c r="O9" s="444"/>
      <c r="P9" s="470"/>
    </row>
    <row r="10" spans="2:17" ht="13.5" customHeight="1" x14ac:dyDescent="0.15">
      <c r="B10" s="43">
        <v>1</v>
      </c>
      <c r="C10" s="447" t="s">
        <v>18</v>
      </c>
      <c r="D10" s="474" t="s">
        <v>19</v>
      </c>
      <c r="E10" s="475"/>
      <c r="F10" s="475"/>
      <c r="G10" s="475"/>
      <c r="H10" s="475"/>
      <c r="I10" s="475"/>
      <c r="J10" s="276" t="s">
        <v>20</v>
      </c>
      <c r="K10" s="299" t="s">
        <v>545</v>
      </c>
      <c r="L10" s="9"/>
      <c r="M10" s="394"/>
      <c r="N10" s="394"/>
      <c r="O10" s="394"/>
      <c r="P10" s="395"/>
    </row>
    <row r="11" spans="2:17" ht="13.5" x14ac:dyDescent="0.15">
      <c r="B11" s="188">
        <f>B10+1</f>
        <v>2</v>
      </c>
      <c r="C11" s="447"/>
      <c r="D11" s="55"/>
      <c r="E11" s="153" t="s">
        <v>157</v>
      </c>
      <c r="F11" s="85"/>
      <c r="G11" s="85"/>
      <c r="H11" s="85"/>
      <c r="I11" s="86"/>
      <c r="J11" s="256" t="s">
        <v>292</v>
      </c>
      <c r="K11" s="256" t="s">
        <v>546</v>
      </c>
      <c r="L11" s="9"/>
      <c r="M11" s="177"/>
      <c r="N11" s="177"/>
      <c r="O11" s="177"/>
      <c r="P11" s="178"/>
    </row>
    <row r="12" spans="2:17" ht="13.5" x14ac:dyDescent="0.15">
      <c r="B12" s="211">
        <f t="shared" ref="B12:B66" si="0">B11+1</f>
        <v>3</v>
      </c>
      <c r="C12" s="447"/>
      <c r="D12" s="55"/>
      <c r="E12" s="153" t="s">
        <v>25</v>
      </c>
      <c r="F12" s="85"/>
      <c r="G12" s="85"/>
      <c r="H12" s="85"/>
      <c r="I12" s="86"/>
      <c r="J12" s="256" t="s">
        <v>294</v>
      </c>
      <c r="K12" s="315" t="s">
        <v>547</v>
      </c>
      <c r="L12" s="9"/>
      <c r="M12" s="177"/>
      <c r="N12" s="177"/>
      <c r="O12" s="177"/>
      <c r="P12" s="178"/>
    </row>
    <row r="13" spans="2:17" ht="13.5" x14ac:dyDescent="0.15">
      <c r="B13" s="188">
        <f t="shared" si="0"/>
        <v>4</v>
      </c>
      <c r="C13" s="447"/>
      <c r="D13" s="56"/>
      <c r="E13" s="153" t="s">
        <v>28</v>
      </c>
      <c r="F13" s="85"/>
      <c r="G13" s="85"/>
      <c r="H13" s="85"/>
      <c r="I13" s="86"/>
      <c r="J13" s="315" t="s">
        <v>162</v>
      </c>
      <c r="K13" s="290" t="s">
        <v>548</v>
      </c>
      <c r="L13" s="9"/>
      <c r="M13" s="177"/>
      <c r="N13" s="177"/>
      <c r="O13" s="177"/>
      <c r="P13" s="178"/>
    </row>
    <row r="14" spans="2:17" ht="13.5" customHeight="1" x14ac:dyDescent="0.15">
      <c r="B14" s="42">
        <f t="shared" si="0"/>
        <v>5</v>
      </c>
      <c r="C14" s="447"/>
      <c r="D14" s="475" t="s">
        <v>30</v>
      </c>
      <c r="E14" s="475"/>
      <c r="F14" s="475"/>
      <c r="G14" s="475"/>
      <c r="H14" s="475"/>
      <c r="I14" s="475"/>
      <c r="J14" s="257" t="s">
        <v>460</v>
      </c>
      <c r="K14" s="257"/>
      <c r="L14" s="9"/>
      <c r="M14" s="156" t="s">
        <v>32</v>
      </c>
      <c r="N14" s="157"/>
      <c r="O14" s="158" t="s">
        <v>33</v>
      </c>
      <c r="P14" s="159"/>
    </row>
    <row r="15" spans="2:17" ht="13.5" customHeight="1" x14ac:dyDescent="0.15">
      <c r="B15" s="34">
        <f t="shared" si="0"/>
        <v>6</v>
      </c>
      <c r="C15" s="447"/>
      <c r="D15" s="475" t="s">
        <v>34</v>
      </c>
      <c r="E15" s="475"/>
      <c r="F15" s="475"/>
      <c r="G15" s="475"/>
      <c r="H15" s="475"/>
      <c r="I15" s="475"/>
      <c r="J15" s="257" t="s">
        <v>461</v>
      </c>
      <c r="K15" s="257"/>
      <c r="L15" s="9"/>
      <c r="M15" s="402" t="s">
        <v>35</v>
      </c>
      <c r="N15" s="402"/>
      <c r="O15" s="402"/>
      <c r="P15" s="403"/>
    </row>
    <row r="16" spans="2:17" ht="13.5" customHeight="1" x14ac:dyDescent="0.15">
      <c r="B16" s="34">
        <f t="shared" si="0"/>
        <v>7</v>
      </c>
      <c r="C16" s="447"/>
      <c r="D16" s="475" t="s">
        <v>36</v>
      </c>
      <c r="E16" s="475"/>
      <c r="F16" s="475"/>
      <c r="G16" s="475"/>
      <c r="H16" s="475"/>
      <c r="I16" s="475"/>
      <c r="J16" s="257" t="s">
        <v>37</v>
      </c>
      <c r="K16" s="257" t="s">
        <v>549</v>
      </c>
      <c r="L16" s="9"/>
      <c r="M16" s="404"/>
      <c r="N16" s="404"/>
      <c r="O16" s="404"/>
      <c r="P16" s="405"/>
    </row>
    <row r="17" spans="2:17" ht="13.5" customHeight="1" x14ac:dyDescent="0.15">
      <c r="B17" s="42">
        <f t="shared" si="0"/>
        <v>8</v>
      </c>
      <c r="C17" s="447"/>
      <c r="D17" s="77" t="s">
        <v>39</v>
      </c>
      <c r="E17" s="149"/>
      <c r="F17" s="133"/>
      <c r="G17" s="133"/>
      <c r="H17" s="133"/>
      <c r="I17" s="150"/>
      <c r="J17" s="257" t="s">
        <v>40</v>
      </c>
      <c r="K17" s="257">
        <v>7</v>
      </c>
      <c r="L17" s="18" t="str">
        <f>IF(AND(ISBLANK(L18),ISBLANK(L19),ISBLANK(L20),ISBLANK(L21),ISBLANK(L22),ISBLANK(L23)),"",IF(OR(L18="○",L19="○",L20="○",L21="○",L22="○",L23="○"),"○","×"))</f>
        <v/>
      </c>
      <c r="M17" s="426"/>
      <c r="N17" s="427"/>
      <c r="O17" s="427"/>
      <c r="P17" s="428"/>
      <c r="Q17" s="15"/>
    </row>
    <row r="18" spans="2:17" ht="13.35" customHeight="1" x14ac:dyDescent="0.15">
      <c r="B18" s="204">
        <f t="shared" si="0"/>
        <v>9</v>
      </c>
      <c r="C18" s="447"/>
      <c r="D18" s="97"/>
      <c r="E18" s="179" t="s">
        <v>165</v>
      </c>
      <c r="F18" s="106"/>
      <c r="G18" s="59"/>
      <c r="H18" s="59"/>
      <c r="I18" s="60"/>
      <c r="J18" s="316" t="s">
        <v>464</v>
      </c>
      <c r="K18" s="291" t="s">
        <v>550</v>
      </c>
      <c r="L18" s="18"/>
      <c r="M18" s="180"/>
      <c r="N18" s="180"/>
      <c r="O18" s="180"/>
      <c r="P18" s="181"/>
      <c r="Q18" s="15"/>
    </row>
    <row r="19" spans="2:17" ht="13.35" customHeight="1" x14ac:dyDescent="0.15">
      <c r="B19" s="204">
        <f t="shared" si="0"/>
        <v>10</v>
      </c>
      <c r="C19" s="447"/>
      <c r="D19" s="97"/>
      <c r="E19" s="537" t="s">
        <v>466</v>
      </c>
      <c r="F19" s="538"/>
      <c r="G19" s="538"/>
      <c r="H19" s="538"/>
      <c r="I19" s="539"/>
      <c r="J19" s="316" t="s">
        <v>467</v>
      </c>
      <c r="K19" s="291" t="s">
        <v>551</v>
      </c>
      <c r="L19" s="18"/>
      <c r="M19" s="180"/>
      <c r="N19" s="180"/>
      <c r="O19" s="180"/>
      <c r="P19" s="181"/>
      <c r="Q19" s="15"/>
    </row>
    <row r="20" spans="2:17" ht="13.35" customHeight="1" x14ac:dyDescent="0.15">
      <c r="B20" s="204">
        <f t="shared" si="0"/>
        <v>11</v>
      </c>
      <c r="C20" s="447"/>
      <c r="D20" s="97"/>
      <c r="E20" s="179" t="s">
        <v>552</v>
      </c>
      <c r="F20" s="106"/>
      <c r="G20" s="59"/>
      <c r="H20" s="59"/>
      <c r="I20" s="60"/>
      <c r="J20" s="316" t="s">
        <v>436</v>
      </c>
      <c r="K20" s="291" t="s">
        <v>553</v>
      </c>
      <c r="L20" s="18"/>
      <c r="M20" s="180"/>
      <c r="N20" s="180"/>
      <c r="O20" s="180"/>
      <c r="P20" s="181"/>
      <c r="Q20" s="15"/>
    </row>
    <row r="21" spans="2:17" ht="13.35" customHeight="1" x14ac:dyDescent="0.15">
      <c r="B21" s="204">
        <f t="shared" si="0"/>
        <v>12</v>
      </c>
      <c r="C21" s="447"/>
      <c r="D21" s="97"/>
      <c r="E21" s="537" t="s">
        <v>469</v>
      </c>
      <c r="F21" s="538"/>
      <c r="G21" s="538"/>
      <c r="H21" s="538"/>
      <c r="I21" s="539"/>
      <c r="J21" s="291" t="s">
        <v>107</v>
      </c>
      <c r="K21" s="291" t="s">
        <v>554</v>
      </c>
      <c r="L21" s="18"/>
      <c r="M21" s="180"/>
      <c r="N21" s="180"/>
      <c r="O21" s="180"/>
      <c r="P21" s="181"/>
      <c r="Q21" s="15"/>
    </row>
    <row r="22" spans="2:17" ht="13.5" customHeight="1" x14ac:dyDescent="0.15">
      <c r="B22" s="204">
        <f t="shared" si="0"/>
        <v>13</v>
      </c>
      <c r="C22" s="447"/>
      <c r="D22" s="97"/>
      <c r="E22" s="163" t="s">
        <v>51</v>
      </c>
      <c r="F22" s="106"/>
      <c r="G22" s="59"/>
      <c r="H22" s="59"/>
      <c r="I22" s="60"/>
      <c r="J22" s="316" t="s">
        <v>168</v>
      </c>
      <c r="K22" s="291" t="s">
        <v>553</v>
      </c>
      <c r="L22" s="18"/>
      <c r="M22" s="180"/>
      <c r="N22" s="180"/>
      <c r="O22" s="180"/>
      <c r="P22" s="181"/>
      <c r="Q22" s="15"/>
    </row>
    <row r="23" spans="2:17" ht="13.5" customHeight="1" x14ac:dyDescent="0.15">
      <c r="B23" s="204">
        <f t="shared" si="0"/>
        <v>14</v>
      </c>
      <c r="C23" s="447"/>
      <c r="D23" s="182"/>
      <c r="E23" s="165" t="s">
        <v>53</v>
      </c>
      <c r="F23" s="106"/>
      <c r="G23" s="59"/>
      <c r="H23" s="59"/>
      <c r="I23" s="60"/>
      <c r="J23" s="258" t="s">
        <v>474</v>
      </c>
      <c r="K23" s="331"/>
      <c r="L23" s="18"/>
      <c r="M23" s="180"/>
      <c r="N23" s="180"/>
      <c r="O23" s="180"/>
      <c r="P23" s="181"/>
      <c r="Q23" s="15"/>
    </row>
    <row r="24" spans="2:17" ht="13.5" customHeight="1" x14ac:dyDescent="0.15">
      <c r="B24" s="34">
        <f t="shared" si="0"/>
        <v>15</v>
      </c>
      <c r="C24" s="447"/>
      <c r="D24" s="498" t="s">
        <v>55</v>
      </c>
      <c r="E24" s="499"/>
      <c r="F24" s="499"/>
      <c r="G24" s="499"/>
      <c r="H24" s="499"/>
      <c r="I24" s="500"/>
      <c r="J24" s="257" t="s">
        <v>56</v>
      </c>
      <c r="K24" s="293" t="s">
        <v>555</v>
      </c>
      <c r="L24" s="9"/>
      <c r="M24" s="473"/>
      <c r="N24" s="404"/>
      <c r="O24" s="404"/>
      <c r="P24" s="405"/>
    </row>
    <row r="25" spans="2:17" ht="13.5" customHeight="1" x14ac:dyDescent="0.15">
      <c r="B25" s="42">
        <f t="shared" si="0"/>
        <v>16</v>
      </c>
      <c r="C25" s="447"/>
      <c r="D25" s="66" t="s">
        <v>58</v>
      </c>
      <c r="E25" s="133"/>
      <c r="F25" s="133"/>
      <c r="G25" s="133"/>
      <c r="H25" s="133"/>
      <c r="I25" s="134"/>
      <c r="J25" s="257" t="s">
        <v>59</v>
      </c>
      <c r="K25" s="293" t="s">
        <v>556</v>
      </c>
      <c r="L25" s="9"/>
      <c r="M25" s="183" t="s">
        <v>61</v>
      </c>
      <c r="N25" s="453" t="s">
        <v>378</v>
      </c>
      <c r="O25" s="453"/>
      <c r="P25" s="195"/>
    </row>
    <row r="26" spans="2:17" ht="13.5" customHeight="1" thickBot="1" x14ac:dyDescent="0.2">
      <c r="B26" s="35">
        <f t="shared" si="0"/>
        <v>17</v>
      </c>
      <c r="C26" s="448"/>
      <c r="D26" s="540" t="s">
        <v>62</v>
      </c>
      <c r="E26" s="541"/>
      <c r="F26" s="541"/>
      <c r="G26" s="541"/>
      <c r="H26" s="541"/>
      <c r="I26" s="542"/>
      <c r="J26" s="276" t="s">
        <v>177</v>
      </c>
      <c r="K26" s="260" t="s">
        <v>64</v>
      </c>
      <c r="L26" s="13"/>
      <c r="M26" s="455" t="s">
        <v>65</v>
      </c>
      <c r="N26" s="455"/>
      <c r="O26" s="455"/>
      <c r="P26" s="456"/>
    </row>
    <row r="27" spans="2:17" ht="13.5" customHeight="1" x14ac:dyDescent="0.15">
      <c r="B27" s="33">
        <f t="shared" si="0"/>
        <v>18</v>
      </c>
      <c r="C27" s="505" t="s">
        <v>66</v>
      </c>
      <c r="D27" s="392" t="s">
        <v>557</v>
      </c>
      <c r="E27" s="392"/>
      <c r="F27" s="392"/>
      <c r="G27" s="392"/>
      <c r="H27" s="392"/>
      <c r="I27" s="393"/>
      <c r="J27" s="332" t="s">
        <v>489</v>
      </c>
      <c r="K27" s="333" t="s">
        <v>545</v>
      </c>
      <c r="L27" s="11"/>
      <c r="M27" s="394"/>
      <c r="N27" s="394"/>
      <c r="O27" s="394"/>
      <c r="P27" s="395"/>
    </row>
    <row r="28" spans="2:17" ht="13.5" customHeight="1" x14ac:dyDescent="0.15">
      <c r="B28" s="34">
        <f t="shared" si="0"/>
        <v>19</v>
      </c>
      <c r="C28" s="458"/>
      <c r="D28" s="400" t="s">
        <v>479</v>
      </c>
      <c r="E28" s="400"/>
      <c r="F28" s="400"/>
      <c r="G28" s="400"/>
      <c r="H28" s="400"/>
      <c r="I28" s="401"/>
      <c r="J28" s="334" t="s">
        <v>73</v>
      </c>
      <c r="K28" s="335" t="s">
        <v>558</v>
      </c>
      <c r="L28" s="9"/>
      <c r="M28" s="404"/>
      <c r="N28" s="404"/>
      <c r="O28" s="404"/>
      <c r="P28" s="405"/>
    </row>
    <row r="29" spans="2:17" ht="13.5" customHeight="1" x14ac:dyDescent="0.15">
      <c r="B29" s="34">
        <f t="shared" si="0"/>
        <v>20</v>
      </c>
      <c r="C29" s="458"/>
      <c r="D29" s="400" t="s">
        <v>482</v>
      </c>
      <c r="E29" s="400"/>
      <c r="F29" s="400"/>
      <c r="G29" s="400"/>
      <c r="H29" s="400"/>
      <c r="I29" s="401"/>
      <c r="J29" s="334" t="s">
        <v>310</v>
      </c>
      <c r="K29" s="335" t="s">
        <v>559</v>
      </c>
      <c r="L29" s="9"/>
      <c r="M29" s="404"/>
      <c r="N29" s="404"/>
      <c r="O29" s="404"/>
      <c r="P29" s="405"/>
    </row>
    <row r="30" spans="2:17" ht="13.5" customHeight="1" thickBot="1" x14ac:dyDescent="0.2">
      <c r="B30" s="42">
        <f t="shared" si="0"/>
        <v>21</v>
      </c>
      <c r="C30" s="459"/>
      <c r="D30" s="508" t="s">
        <v>78</v>
      </c>
      <c r="E30" s="508"/>
      <c r="F30" s="508"/>
      <c r="G30" s="508"/>
      <c r="H30" s="508"/>
      <c r="I30" s="509"/>
      <c r="J30" s="336" t="s">
        <v>484</v>
      </c>
      <c r="K30" s="337" t="s">
        <v>560</v>
      </c>
      <c r="L30" s="13"/>
      <c r="M30" s="415"/>
      <c r="N30" s="415"/>
      <c r="O30" s="415"/>
      <c r="P30" s="416"/>
    </row>
    <row r="31" spans="2:17" ht="13.35" customHeight="1" x14ac:dyDescent="0.15">
      <c r="B31" s="33">
        <f t="shared" si="0"/>
        <v>22</v>
      </c>
      <c r="C31" s="533" t="s">
        <v>80</v>
      </c>
      <c r="D31" s="197" t="s">
        <v>81</v>
      </c>
      <c r="E31" s="129"/>
      <c r="F31" s="129"/>
      <c r="G31" s="129"/>
      <c r="H31" s="129"/>
      <c r="I31" s="130"/>
      <c r="J31" s="323" t="s">
        <v>82</v>
      </c>
      <c r="K31" s="338" t="s">
        <v>561</v>
      </c>
      <c r="L31" s="17"/>
      <c r="M31" s="217"/>
      <c r="N31" s="217"/>
      <c r="O31" s="217"/>
      <c r="P31" s="218"/>
    </row>
    <row r="32" spans="2:17" ht="13.35" customHeight="1" thickBot="1" x14ac:dyDescent="0.2">
      <c r="B32" s="126">
        <f t="shared" si="0"/>
        <v>23</v>
      </c>
      <c r="C32" s="534"/>
      <c r="D32" s="527" t="s">
        <v>382</v>
      </c>
      <c r="E32" s="571"/>
      <c r="F32" s="524" t="s">
        <v>488</v>
      </c>
      <c r="G32" s="525"/>
      <c r="H32" s="525"/>
      <c r="I32" s="526"/>
      <c r="J32" s="325" t="s">
        <v>489</v>
      </c>
      <c r="K32" s="259">
        <v>12</v>
      </c>
      <c r="L32" s="113"/>
      <c r="M32" s="214"/>
      <c r="N32" s="214"/>
      <c r="O32" s="214"/>
      <c r="P32" s="215"/>
    </row>
    <row r="33" spans="2:16" ht="13.5" customHeight="1" x14ac:dyDescent="0.15">
      <c r="B33" s="33">
        <f t="shared" si="0"/>
        <v>24</v>
      </c>
      <c r="C33" s="461" t="s">
        <v>84</v>
      </c>
      <c r="D33" s="422" t="s">
        <v>85</v>
      </c>
      <c r="E33" s="423"/>
      <c r="F33" s="562" t="s">
        <v>314</v>
      </c>
      <c r="G33" s="563"/>
      <c r="H33" s="563"/>
      <c r="I33" s="564"/>
      <c r="J33" s="339" t="s">
        <v>490</v>
      </c>
      <c r="K33" s="333" t="s">
        <v>562</v>
      </c>
      <c r="L33" s="11"/>
      <c r="M33" s="394"/>
      <c r="N33" s="394"/>
      <c r="O33" s="394"/>
      <c r="P33" s="395"/>
    </row>
    <row r="34" spans="2:16" ht="13.5" customHeight="1" x14ac:dyDescent="0.15">
      <c r="B34" s="43">
        <f t="shared" si="0"/>
        <v>25</v>
      </c>
      <c r="C34" s="462"/>
      <c r="D34" s="424"/>
      <c r="E34" s="425"/>
      <c r="F34" s="399" t="s">
        <v>89</v>
      </c>
      <c r="G34" s="400"/>
      <c r="H34" s="400"/>
      <c r="I34" s="401"/>
      <c r="J34" s="319" t="s">
        <v>90</v>
      </c>
      <c r="K34" s="297" t="s">
        <v>563</v>
      </c>
      <c r="L34" s="12"/>
      <c r="M34" s="174"/>
      <c r="N34" s="174"/>
      <c r="O34" s="174"/>
      <c r="P34" s="175"/>
    </row>
    <row r="35" spans="2:16" ht="13.5" customHeight="1" x14ac:dyDescent="0.15">
      <c r="B35" s="34">
        <f>B34+1</f>
        <v>26</v>
      </c>
      <c r="C35" s="462"/>
      <c r="D35" s="424"/>
      <c r="E35" s="425"/>
      <c r="F35" s="498" t="s">
        <v>493</v>
      </c>
      <c r="G35" s="499"/>
      <c r="H35" s="499"/>
      <c r="I35" s="500"/>
      <c r="J35" s="334" t="s">
        <v>564</v>
      </c>
      <c r="K35" s="335" t="s">
        <v>565</v>
      </c>
      <c r="L35" s="9"/>
      <c r="M35" s="404"/>
      <c r="N35" s="404"/>
      <c r="O35" s="404"/>
      <c r="P35" s="405"/>
    </row>
    <row r="36" spans="2:16" ht="13.5" customHeight="1" x14ac:dyDescent="0.15">
      <c r="B36" s="34">
        <f t="shared" si="0"/>
        <v>27</v>
      </c>
      <c r="C36" s="462"/>
      <c r="D36" s="424"/>
      <c r="E36" s="425"/>
      <c r="F36" s="498" t="s">
        <v>496</v>
      </c>
      <c r="G36" s="499"/>
      <c r="H36" s="499"/>
      <c r="I36" s="500"/>
      <c r="J36" s="334" t="s">
        <v>387</v>
      </c>
      <c r="K36" s="335" t="s">
        <v>566</v>
      </c>
      <c r="L36" s="9"/>
      <c r="M36" s="404"/>
      <c r="N36" s="404"/>
      <c r="O36" s="404"/>
      <c r="P36" s="405"/>
    </row>
    <row r="37" spans="2:16" ht="13.5" customHeight="1" x14ac:dyDescent="0.15">
      <c r="B37" s="34">
        <f t="shared" si="0"/>
        <v>28</v>
      </c>
      <c r="C37" s="462"/>
      <c r="D37" s="424"/>
      <c r="E37" s="425"/>
      <c r="F37" s="399" t="s">
        <v>498</v>
      </c>
      <c r="G37" s="400"/>
      <c r="H37" s="400"/>
      <c r="I37" s="401"/>
      <c r="J37" s="334" t="s">
        <v>387</v>
      </c>
      <c r="K37" s="335" t="s">
        <v>566</v>
      </c>
      <c r="L37" s="9"/>
      <c r="M37" s="404"/>
      <c r="N37" s="404"/>
      <c r="O37" s="404"/>
      <c r="P37" s="405"/>
    </row>
    <row r="38" spans="2:16" ht="13.5" customHeight="1" x14ac:dyDescent="0.15">
      <c r="B38" s="34">
        <f t="shared" si="0"/>
        <v>29</v>
      </c>
      <c r="C38" s="462"/>
      <c r="D38" s="424"/>
      <c r="E38" s="425"/>
      <c r="F38" s="399" t="s">
        <v>499</v>
      </c>
      <c r="G38" s="400"/>
      <c r="H38" s="400"/>
      <c r="I38" s="401"/>
      <c r="J38" s="334" t="s">
        <v>500</v>
      </c>
      <c r="K38" s="335" t="s">
        <v>566</v>
      </c>
      <c r="L38" s="9"/>
      <c r="M38" s="404"/>
      <c r="N38" s="404"/>
      <c r="O38" s="404"/>
      <c r="P38" s="405"/>
    </row>
    <row r="39" spans="2:16" ht="13.5" customHeight="1" x14ac:dyDescent="0.15">
      <c r="B39" s="34">
        <f t="shared" si="0"/>
        <v>30</v>
      </c>
      <c r="C39" s="462"/>
      <c r="D39" s="424"/>
      <c r="E39" s="425"/>
      <c r="F39" s="498" t="s">
        <v>567</v>
      </c>
      <c r="G39" s="499"/>
      <c r="H39" s="499"/>
      <c r="I39" s="500"/>
      <c r="J39" s="334" t="s">
        <v>568</v>
      </c>
      <c r="K39" s="335" t="s">
        <v>565</v>
      </c>
      <c r="L39" s="9"/>
      <c r="M39" s="404"/>
      <c r="N39" s="404"/>
      <c r="O39" s="404"/>
      <c r="P39" s="405"/>
    </row>
    <row r="40" spans="2:16" ht="13.5" customHeight="1" x14ac:dyDescent="0.15">
      <c r="B40" s="34">
        <f t="shared" si="0"/>
        <v>31</v>
      </c>
      <c r="C40" s="462"/>
      <c r="D40" s="424"/>
      <c r="E40" s="425"/>
      <c r="F40" s="399" t="s">
        <v>110</v>
      </c>
      <c r="G40" s="400"/>
      <c r="H40" s="400"/>
      <c r="I40" s="401"/>
      <c r="J40" s="334" t="s">
        <v>501</v>
      </c>
      <c r="K40" s="335" t="s">
        <v>565</v>
      </c>
      <c r="L40" s="9"/>
      <c r="M40" s="404"/>
      <c r="N40" s="404"/>
      <c r="O40" s="404"/>
      <c r="P40" s="405"/>
    </row>
    <row r="41" spans="2:16" ht="13.5" customHeight="1" x14ac:dyDescent="0.15">
      <c r="B41" s="34">
        <f t="shared" si="0"/>
        <v>32</v>
      </c>
      <c r="C41" s="462"/>
      <c r="D41" s="464"/>
      <c r="E41" s="465"/>
      <c r="F41" s="399" t="s">
        <v>502</v>
      </c>
      <c r="G41" s="400"/>
      <c r="H41" s="400"/>
      <c r="I41" s="401"/>
      <c r="J41" s="340"/>
      <c r="K41" s="335" t="s">
        <v>569</v>
      </c>
      <c r="L41" s="9"/>
      <c r="M41" s="415"/>
      <c r="N41" s="415"/>
      <c r="O41" s="415"/>
      <c r="P41" s="416"/>
    </row>
    <row r="42" spans="2:16" ht="13.5" customHeight="1" x14ac:dyDescent="0.15">
      <c r="B42" s="34">
        <f t="shared" si="0"/>
        <v>33</v>
      </c>
      <c r="C42" s="462"/>
      <c r="D42" s="466" t="s">
        <v>204</v>
      </c>
      <c r="E42" s="467"/>
      <c r="F42" s="540" t="s">
        <v>504</v>
      </c>
      <c r="G42" s="541"/>
      <c r="H42" s="541"/>
      <c r="I42" s="542"/>
      <c r="J42" s="334" t="s">
        <v>564</v>
      </c>
      <c r="K42" s="341" t="s">
        <v>570</v>
      </c>
      <c r="L42" s="12"/>
      <c r="M42" s="404"/>
      <c r="N42" s="404"/>
      <c r="O42" s="404"/>
      <c r="P42" s="405"/>
    </row>
    <row r="43" spans="2:16" ht="13.5" customHeight="1" x14ac:dyDescent="0.15">
      <c r="B43" s="34">
        <f t="shared" si="0"/>
        <v>34</v>
      </c>
      <c r="C43" s="462"/>
      <c r="D43" s="424"/>
      <c r="E43" s="425"/>
      <c r="F43" s="498" t="s">
        <v>198</v>
      </c>
      <c r="G43" s="499"/>
      <c r="H43" s="499"/>
      <c r="I43" s="500"/>
      <c r="J43" s="334" t="s">
        <v>500</v>
      </c>
      <c r="K43" s="335" t="s">
        <v>570</v>
      </c>
      <c r="L43" s="9"/>
      <c r="M43" s="404"/>
      <c r="N43" s="404"/>
      <c r="O43" s="404"/>
      <c r="P43" s="405"/>
    </row>
    <row r="44" spans="2:16" ht="13.5" customHeight="1" x14ac:dyDescent="0.15">
      <c r="B44" s="34">
        <f t="shared" si="0"/>
        <v>35</v>
      </c>
      <c r="C44" s="462"/>
      <c r="D44" s="424"/>
      <c r="E44" s="425"/>
      <c r="F44" s="498" t="s">
        <v>571</v>
      </c>
      <c r="G44" s="499"/>
      <c r="H44" s="499"/>
      <c r="I44" s="500"/>
      <c r="J44" s="334" t="s">
        <v>568</v>
      </c>
      <c r="K44" s="335" t="s">
        <v>570</v>
      </c>
      <c r="L44" s="9"/>
      <c r="M44" s="404"/>
      <c r="N44" s="404"/>
      <c r="O44" s="404"/>
      <c r="P44" s="405"/>
    </row>
    <row r="45" spans="2:16" ht="13.5" customHeight="1" thickBot="1" x14ac:dyDescent="0.2">
      <c r="B45" s="35">
        <f t="shared" si="0"/>
        <v>36</v>
      </c>
      <c r="C45" s="463"/>
      <c r="D45" s="468"/>
      <c r="E45" s="431"/>
      <c r="F45" s="510" t="s">
        <v>202</v>
      </c>
      <c r="G45" s="511"/>
      <c r="H45" s="511"/>
      <c r="I45" s="512"/>
      <c r="J45" s="342"/>
      <c r="K45" s="343" t="s">
        <v>570</v>
      </c>
      <c r="L45" s="10"/>
      <c r="M45" s="417"/>
      <c r="N45" s="417"/>
      <c r="O45" s="417"/>
      <c r="P45" s="418"/>
    </row>
    <row r="46" spans="2:16" ht="13.5" customHeight="1" x14ac:dyDescent="0.15">
      <c r="B46" s="43">
        <f t="shared" si="0"/>
        <v>37</v>
      </c>
      <c r="C46" s="461" t="s">
        <v>117</v>
      </c>
      <c r="D46" s="422" t="s">
        <v>85</v>
      </c>
      <c r="E46" s="423"/>
      <c r="F46" s="562" t="s">
        <v>509</v>
      </c>
      <c r="G46" s="563"/>
      <c r="H46" s="563"/>
      <c r="I46" s="564"/>
      <c r="J46" s="339" t="s">
        <v>501</v>
      </c>
      <c r="K46" s="333" t="s">
        <v>572</v>
      </c>
      <c r="L46" s="11"/>
      <c r="M46" s="394"/>
      <c r="N46" s="394"/>
      <c r="O46" s="394"/>
      <c r="P46" s="395"/>
    </row>
    <row r="47" spans="2:16" ht="13.5" customHeight="1" x14ac:dyDescent="0.15">
      <c r="B47" s="43">
        <f t="shared" si="0"/>
        <v>38</v>
      </c>
      <c r="C47" s="462"/>
      <c r="D47" s="424"/>
      <c r="E47" s="425"/>
      <c r="F47" s="399" t="s">
        <v>89</v>
      </c>
      <c r="G47" s="400"/>
      <c r="H47" s="400"/>
      <c r="I47" s="401"/>
      <c r="J47" s="319" t="s">
        <v>120</v>
      </c>
      <c r="K47" s="344" t="s">
        <v>573</v>
      </c>
      <c r="L47" s="12"/>
      <c r="M47" s="174"/>
      <c r="N47" s="174"/>
      <c r="O47" s="174"/>
      <c r="P47" s="175"/>
    </row>
    <row r="48" spans="2:16" ht="13.5" customHeight="1" x14ac:dyDescent="0.15">
      <c r="B48" s="34">
        <f>B47+1</f>
        <v>39</v>
      </c>
      <c r="C48" s="462"/>
      <c r="D48" s="424"/>
      <c r="E48" s="425"/>
      <c r="F48" s="498" t="s">
        <v>574</v>
      </c>
      <c r="G48" s="499"/>
      <c r="H48" s="499"/>
      <c r="I48" s="500"/>
      <c r="J48" s="334" t="s">
        <v>42</v>
      </c>
      <c r="K48" s="335" t="s">
        <v>575</v>
      </c>
      <c r="L48" s="9"/>
      <c r="M48" s="404"/>
      <c r="N48" s="404"/>
      <c r="O48" s="404"/>
      <c r="P48" s="405"/>
    </row>
    <row r="49" spans="2:16" ht="13.5" customHeight="1" x14ac:dyDescent="0.15">
      <c r="B49" s="34">
        <f t="shared" si="0"/>
        <v>40</v>
      </c>
      <c r="C49" s="462"/>
      <c r="D49" s="424"/>
      <c r="E49" s="425"/>
      <c r="F49" s="498" t="s">
        <v>338</v>
      </c>
      <c r="G49" s="499"/>
      <c r="H49" s="499"/>
      <c r="I49" s="500"/>
      <c r="J49" s="334" t="s">
        <v>514</v>
      </c>
      <c r="K49" s="335" t="s">
        <v>576</v>
      </c>
      <c r="L49" s="9"/>
      <c r="M49" s="404"/>
      <c r="N49" s="404"/>
      <c r="O49" s="404"/>
      <c r="P49" s="405"/>
    </row>
    <row r="50" spans="2:16" ht="13.5" customHeight="1" x14ac:dyDescent="0.15">
      <c r="B50" s="34">
        <f t="shared" si="0"/>
        <v>41</v>
      </c>
      <c r="C50" s="462"/>
      <c r="D50" s="464"/>
      <c r="E50" s="465"/>
      <c r="F50" s="498" t="s">
        <v>516</v>
      </c>
      <c r="G50" s="499"/>
      <c r="H50" s="499"/>
      <c r="I50" s="500"/>
      <c r="J50" s="340"/>
      <c r="K50" s="335" t="s">
        <v>577</v>
      </c>
      <c r="L50" s="9"/>
      <c r="M50" s="404"/>
      <c r="N50" s="404"/>
      <c r="O50" s="404"/>
      <c r="P50" s="405"/>
    </row>
    <row r="51" spans="2:16" ht="13.5" customHeight="1" x14ac:dyDescent="0.15">
      <c r="B51" s="34">
        <f t="shared" si="0"/>
        <v>42</v>
      </c>
      <c r="C51" s="462"/>
      <c r="D51" s="466" t="s">
        <v>219</v>
      </c>
      <c r="E51" s="467"/>
      <c r="F51" s="540" t="s">
        <v>512</v>
      </c>
      <c r="G51" s="541"/>
      <c r="H51" s="541"/>
      <c r="I51" s="542"/>
      <c r="J51" s="328" t="s">
        <v>42</v>
      </c>
      <c r="K51" s="341" t="s">
        <v>578</v>
      </c>
      <c r="L51" s="12"/>
      <c r="M51" s="413"/>
      <c r="N51" s="413"/>
      <c r="O51" s="413"/>
      <c r="P51" s="414"/>
    </row>
    <row r="52" spans="2:16" ht="13.5" customHeight="1" x14ac:dyDescent="0.15">
      <c r="B52" s="34">
        <f t="shared" si="0"/>
        <v>43</v>
      </c>
      <c r="C52" s="462"/>
      <c r="D52" s="424"/>
      <c r="E52" s="425"/>
      <c r="F52" s="498" t="s">
        <v>519</v>
      </c>
      <c r="G52" s="499"/>
      <c r="H52" s="499"/>
      <c r="I52" s="500"/>
      <c r="J52" s="334" t="s">
        <v>520</v>
      </c>
      <c r="K52" s="335" t="s">
        <v>579</v>
      </c>
      <c r="L52" s="9"/>
      <c r="M52" s="404"/>
      <c r="N52" s="404"/>
      <c r="O52" s="404"/>
      <c r="P52" s="405"/>
    </row>
    <row r="53" spans="2:16" ht="13.5" customHeight="1" x14ac:dyDescent="0.15">
      <c r="B53" s="34">
        <f t="shared" si="0"/>
        <v>44</v>
      </c>
      <c r="C53" s="462"/>
      <c r="D53" s="424"/>
      <c r="E53" s="425"/>
      <c r="F53" s="498" t="s">
        <v>216</v>
      </c>
      <c r="G53" s="499"/>
      <c r="H53" s="499"/>
      <c r="I53" s="500"/>
      <c r="J53" s="334" t="s">
        <v>520</v>
      </c>
      <c r="K53" s="335" t="s">
        <v>580</v>
      </c>
      <c r="L53" s="9"/>
      <c r="M53" s="404"/>
      <c r="N53" s="404"/>
      <c r="O53" s="404"/>
      <c r="P53" s="405"/>
    </row>
    <row r="54" spans="2:16" ht="13.5" customHeight="1" x14ac:dyDescent="0.15">
      <c r="B54" s="34">
        <f t="shared" si="0"/>
        <v>45</v>
      </c>
      <c r="C54" s="462"/>
      <c r="D54" s="424"/>
      <c r="E54" s="425"/>
      <c r="F54" s="498" t="s">
        <v>523</v>
      </c>
      <c r="G54" s="499"/>
      <c r="H54" s="499"/>
      <c r="I54" s="500"/>
      <c r="J54" s="334" t="s">
        <v>514</v>
      </c>
      <c r="K54" s="335" t="s">
        <v>581</v>
      </c>
      <c r="L54" s="9"/>
      <c r="M54" s="404"/>
      <c r="N54" s="404"/>
      <c r="O54" s="404"/>
      <c r="P54" s="405"/>
    </row>
    <row r="55" spans="2:16" ht="13.5" customHeight="1" thickBot="1" x14ac:dyDescent="0.2">
      <c r="B55" s="35">
        <f t="shared" si="0"/>
        <v>46</v>
      </c>
      <c r="C55" s="463"/>
      <c r="D55" s="468"/>
      <c r="E55" s="431"/>
      <c r="F55" s="549" t="s">
        <v>218</v>
      </c>
      <c r="G55" s="550"/>
      <c r="H55" s="550"/>
      <c r="I55" s="551"/>
      <c r="J55" s="342"/>
      <c r="K55" s="343" t="s">
        <v>582</v>
      </c>
      <c r="L55" s="10"/>
      <c r="M55" s="417"/>
      <c r="N55" s="417"/>
      <c r="O55" s="417"/>
      <c r="P55" s="418"/>
    </row>
    <row r="56" spans="2:16" ht="13.5" customHeight="1" x14ac:dyDescent="0.15">
      <c r="B56" s="43">
        <f t="shared" si="0"/>
        <v>47</v>
      </c>
      <c r="C56" s="461" t="s">
        <v>583</v>
      </c>
      <c r="D56" s="422" t="s">
        <v>132</v>
      </c>
      <c r="E56" s="423"/>
      <c r="F56" s="540" t="s">
        <v>527</v>
      </c>
      <c r="G56" s="541"/>
      <c r="H56" s="541"/>
      <c r="I56" s="542"/>
      <c r="J56" s="328" t="s">
        <v>528</v>
      </c>
      <c r="K56" s="341" t="s">
        <v>584</v>
      </c>
      <c r="L56" s="11"/>
      <c r="M56" s="394"/>
      <c r="N56" s="394"/>
      <c r="O56" s="394"/>
      <c r="P56" s="395"/>
    </row>
    <row r="57" spans="2:16" ht="13.5" customHeight="1" x14ac:dyDescent="0.15">
      <c r="B57" s="34">
        <f t="shared" si="0"/>
        <v>48</v>
      </c>
      <c r="C57" s="462"/>
      <c r="D57" s="424"/>
      <c r="E57" s="425"/>
      <c r="F57" s="498" t="s">
        <v>585</v>
      </c>
      <c r="G57" s="499"/>
      <c r="H57" s="499"/>
      <c r="I57" s="500"/>
      <c r="J57" s="334" t="s">
        <v>528</v>
      </c>
      <c r="K57" s="335" t="s">
        <v>584</v>
      </c>
      <c r="L57" s="9"/>
      <c r="M57" s="404"/>
      <c r="N57" s="404"/>
      <c r="O57" s="404"/>
      <c r="P57" s="405"/>
    </row>
    <row r="58" spans="2:16" ht="13.5" customHeight="1" x14ac:dyDescent="0.15">
      <c r="B58" s="34">
        <f t="shared" si="0"/>
        <v>49</v>
      </c>
      <c r="C58" s="462"/>
      <c r="D58" s="424"/>
      <c r="E58" s="425"/>
      <c r="F58" s="498" t="s">
        <v>538</v>
      </c>
      <c r="G58" s="499"/>
      <c r="H58" s="499"/>
      <c r="I58" s="500"/>
      <c r="J58" s="334" t="s">
        <v>528</v>
      </c>
      <c r="K58" s="335" t="s">
        <v>584</v>
      </c>
      <c r="L58" s="9"/>
      <c r="M58" s="404"/>
      <c r="N58" s="404"/>
      <c r="O58" s="404"/>
      <c r="P58" s="405"/>
    </row>
    <row r="59" spans="2:16" ht="13.5" customHeight="1" x14ac:dyDescent="0.15">
      <c r="B59" s="34">
        <f t="shared" si="0"/>
        <v>50</v>
      </c>
      <c r="C59" s="462"/>
      <c r="D59" s="464"/>
      <c r="E59" s="465"/>
      <c r="F59" s="498" t="s">
        <v>534</v>
      </c>
      <c r="G59" s="499"/>
      <c r="H59" s="499"/>
      <c r="I59" s="500"/>
      <c r="J59" s="340"/>
      <c r="K59" s="335" t="s">
        <v>586</v>
      </c>
      <c r="L59" s="9"/>
      <c r="M59" s="404"/>
      <c r="N59" s="404"/>
      <c r="O59" s="404"/>
      <c r="P59" s="405"/>
    </row>
    <row r="60" spans="2:16" ht="13.5" customHeight="1" x14ac:dyDescent="0.15">
      <c r="B60" s="34">
        <f t="shared" si="0"/>
        <v>51</v>
      </c>
      <c r="C60" s="462"/>
      <c r="D60" s="424" t="s">
        <v>228</v>
      </c>
      <c r="E60" s="425"/>
      <c r="F60" s="540" t="s">
        <v>527</v>
      </c>
      <c r="G60" s="541"/>
      <c r="H60" s="541"/>
      <c r="I60" s="542"/>
      <c r="J60" s="328" t="s">
        <v>528</v>
      </c>
      <c r="K60" s="341" t="s">
        <v>587</v>
      </c>
      <c r="L60" s="12"/>
      <c r="M60" s="413"/>
      <c r="N60" s="413"/>
      <c r="O60" s="413"/>
      <c r="P60" s="414"/>
    </row>
    <row r="61" spans="2:16" ht="13.5" customHeight="1" x14ac:dyDescent="0.15">
      <c r="B61" s="34">
        <f t="shared" si="0"/>
        <v>52</v>
      </c>
      <c r="C61" s="462"/>
      <c r="D61" s="424"/>
      <c r="E61" s="425"/>
      <c r="F61" s="498" t="s">
        <v>530</v>
      </c>
      <c r="G61" s="499"/>
      <c r="H61" s="499"/>
      <c r="I61" s="500"/>
      <c r="J61" s="334" t="s">
        <v>528</v>
      </c>
      <c r="K61" s="335" t="s">
        <v>587</v>
      </c>
      <c r="L61" s="9"/>
      <c r="M61" s="404"/>
      <c r="N61" s="404"/>
      <c r="O61" s="404"/>
      <c r="P61" s="405"/>
    </row>
    <row r="62" spans="2:16" ht="13.5" customHeight="1" x14ac:dyDescent="0.15">
      <c r="B62" s="34">
        <f t="shared" si="0"/>
        <v>53</v>
      </c>
      <c r="C62" s="462"/>
      <c r="D62" s="424"/>
      <c r="E62" s="425"/>
      <c r="F62" s="498" t="s">
        <v>538</v>
      </c>
      <c r="G62" s="499"/>
      <c r="H62" s="499"/>
      <c r="I62" s="500"/>
      <c r="J62" s="334" t="s">
        <v>528</v>
      </c>
      <c r="K62" s="335" t="s">
        <v>588</v>
      </c>
      <c r="L62" s="9"/>
      <c r="M62" s="404"/>
      <c r="N62" s="404"/>
      <c r="O62" s="404"/>
      <c r="P62" s="405"/>
    </row>
    <row r="63" spans="2:16" ht="13.5" customHeight="1" thickBot="1" x14ac:dyDescent="0.2">
      <c r="B63" s="35">
        <f t="shared" si="0"/>
        <v>54</v>
      </c>
      <c r="C63" s="463"/>
      <c r="D63" s="468"/>
      <c r="E63" s="431"/>
      <c r="F63" s="549" t="s">
        <v>226</v>
      </c>
      <c r="G63" s="550"/>
      <c r="H63" s="550"/>
      <c r="I63" s="551"/>
      <c r="J63" s="342"/>
      <c r="K63" s="343" t="s">
        <v>587</v>
      </c>
      <c r="L63" s="10"/>
      <c r="M63" s="417"/>
      <c r="N63" s="417"/>
      <c r="O63" s="417"/>
      <c r="P63" s="418"/>
    </row>
    <row r="64" spans="2:16" ht="13.5" customHeight="1" x14ac:dyDescent="0.15">
      <c r="B64" s="43">
        <f t="shared" si="0"/>
        <v>55</v>
      </c>
      <c r="C64" s="461" t="s">
        <v>138</v>
      </c>
      <c r="D64" s="391" t="s">
        <v>589</v>
      </c>
      <c r="E64" s="555"/>
      <c r="F64" s="555"/>
      <c r="G64" s="555"/>
      <c r="H64" s="555"/>
      <c r="I64" s="556"/>
      <c r="J64" s="345" t="s">
        <v>590</v>
      </c>
      <c r="K64" s="346" t="s">
        <v>591</v>
      </c>
      <c r="L64" s="13"/>
      <c r="M64" s="381"/>
      <c r="N64" s="382"/>
      <c r="O64" s="382"/>
      <c r="P64" s="384"/>
    </row>
    <row r="65" spans="2:16" ht="13.5" customHeight="1" x14ac:dyDescent="0.15">
      <c r="B65" s="34">
        <f t="shared" si="0"/>
        <v>56</v>
      </c>
      <c r="C65" s="462"/>
      <c r="D65" s="507" t="s">
        <v>592</v>
      </c>
      <c r="E65" s="508"/>
      <c r="F65" s="508"/>
      <c r="G65" s="508"/>
      <c r="H65" s="508"/>
      <c r="I65" s="509"/>
      <c r="J65" s="336" t="s">
        <v>590</v>
      </c>
      <c r="K65" s="347" t="s">
        <v>591</v>
      </c>
      <c r="L65" s="13"/>
      <c r="M65" s="572"/>
      <c r="N65" s="415"/>
      <c r="O65" s="415"/>
      <c r="P65" s="416"/>
    </row>
    <row r="66" spans="2:16" ht="13.5" customHeight="1" thickBot="1" x14ac:dyDescent="0.2">
      <c r="B66" s="35">
        <f t="shared" si="0"/>
        <v>57</v>
      </c>
      <c r="C66" s="463"/>
      <c r="D66" s="510" t="s">
        <v>139</v>
      </c>
      <c r="E66" s="511"/>
      <c r="F66" s="511"/>
      <c r="G66" s="511"/>
      <c r="H66" s="511"/>
      <c r="I66" s="512"/>
      <c r="J66" s="348" t="s">
        <v>140</v>
      </c>
      <c r="K66" s="349" t="s">
        <v>556</v>
      </c>
      <c r="L66" s="10"/>
      <c r="M66" s="535"/>
      <c r="N66" s="417"/>
      <c r="O66" s="417"/>
      <c r="P66" s="418"/>
    </row>
    <row r="67" spans="2:16" ht="13.5" x14ac:dyDescent="0.15">
      <c r="B67" s="5" t="s">
        <v>142</v>
      </c>
      <c r="C67" s="5"/>
      <c r="D67" s="5"/>
      <c r="E67" s="5"/>
    </row>
    <row r="68" spans="2:16" ht="13.5" x14ac:dyDescent="0.15">
      <c r="B68" s="5" t="s">
        <v>143</v>
      </c>
      <c r="C68" s="5"/>
      <c r="D68" s="5"/>
      <c r="E68" s="5"/>
    </row>
    <row r="69" spans="2:16" ht="13.5" x14ac:dyDescent="0.15">
      <c r="B69" s="5" t="s">
        <v>144</v>
      </c>
      <c r="C69" s="5"/>
      <c r="D69" s="5"/>
      <c r="E69" s="5"/>
      <c r="O69" s="7" t="s">
        <v>145</v>
      </c>
      <c r="P69" s="102"/>
    </row>
    <row r="70" spans="2:16" ht="13.5" x14ac:dyDescent="0.15">
      <c r="B70" s="5" t="s">
        <v>593</v>
      </c>
      <c r="C70" s="5"/>
      <c r="O70" s="7" t="s">
        <v>147</v>
      </c>
      <c r="P70" s="102"/>
    </row>
    <row r="71" spans="2:16" ht="13.5" x14ac:dyDescent="0.15">
      <c r="B71" s="5" t="s">
        <v>148</v>
      </c>
      <c r="C71" s="5"/>
      <c r="O71" s="7" t="s">
        <v>149</v>
      </c>
      <c r="P71" s="102"/>
    </row>
    <row r="72" spans="2:16" ht="6.6" customHeight="1" x14ac:dyDescent="0.15"/>
    <row r="74" spans="2:16" ht="18" customHeight="1" x14ac:dyDescent="0.15">
      <c r="P74" s="15" t="s">
        <v>594</v>
      </c>
    </row>
    <row r="75" spans="2:16" ht="18" customHeight="1" x14ac:dyDescent="0.15">
      <c r="P75" s="15" t="s">
        <v>595</v>
      </c>
    </row>
  </sheetData>
  <customSheetViews>
    <customSheetView guid="{847BB116-22A5-49F1-AD10-07D8818A6712}" scale="140" showPageBreaks="1" showGridLines="0" fitToPage="1" printArea="1" view="pageBreakPreview" topLeftCell="A15">
      <selection activeCell="K25" sqref="K25"/>
      <pageMargins left="0" right="0" top="0" bottom="0" header="0" footer="0"/>
      <printOptions horizontalCentered="1"/>
      <pageSetup paperSize="9" scale="62" orientation="landscape" r:id="rId1"/>
      <headerFooter>
        <oddHeader>&amp;R&amp;8&lt;様式2&gt;</oddHeader>
      </headerFooter>
    </customSheetView>
    <customSheetView guid="{228D30A7-D673-4F73-80AE-FEC5AF97DD2E}" scale="140" showPageBreaks="1" showGridLines="0" fitToPage="1" printArea="1" view="pageBreakPreview" topLeftCell="A33">
      <selection activeCell="J49" sqref="J49"/>
      <pageMargins left="0" right="0" top="0" bottom="0" header="0" footer="0"/>
      <printOptions horizontalCentered="1"/>
      <pageSetup paperSize="9" scale="62" orientation="landscape" r:id="rId2"/>
      <headerFooter>
        <oddHeader>&amp;R&amp;8&lt;様式2&gt;</oddHeader>
      </headerFooter>
    </customSheetView>
  </customSheetViews>
  <mergeCells count="110">
    <mergeCell ref="C64:C66"/>
    <mergeCell ref="D64:I64"/>
    <mergeCell ref="M64:P64"/>
    <mergeCell ref="D65:I65"/>
    <mergeCell ref="M65:P65"/>
    <mergeCell ref="D66:I66"/>
    <mergeCell ref="M66:P66"/>
    <mergeCell ref="F55:I55"/>
    <mergeCell ref="M55:P55"/>
    <mergeCell ref="C56:C63"/>
    <mergeCell ref="D56:E59"/>
    <mergeCell ref="F56:I56"/>
    <mergeCell ref="M56:P56"/>
    <mergeCell ref="F57:I57"/>
    <mergeCell ref="M57:P57"/>
    <mergeCell ref="F58:I58"/>
    <mergeCell ref="M58:P58"/>
    <mergeCell ref="F59:I59"/>
    <mergeCell ref="M59:P59"/>
    <mergeCell ref="D60:E63"/>
    <mergeCell ref="F60:I60"/>
    <mergeCell ref="M60:P60"/>
    <mergeCell ref="F61:I61"/>
    <mergeCell ref="M61:P61"/>
    <mergeCell ref="F62:I62"/>
    <mergeCell ref="M62:P62"/>
    <mergeCell ref="F63:I63"/>
    <mergeCell ref="M63:P63"/>
    <mergeCell ref="F44:I44"/>
    <mergeCell ref="M44:P44"/>
    <mergeCell ref="F45:I45"/>
    <mergeCell ref="M45:P45"/>
    <mergeCell ref="C46:C55"/>
    <mergeCell ref="D46:E50"/>
    <mergeCell ref="F46:I46"/>
    <mergeCell ref="M46:P46"/>
    <mergeCell ref="F47:I47"/>
    <mergeCell ref="F48:I48"/>
    <mergeCell ref="M48:P48"/>
    <mergeCell ref="F49:I49"/>
    <mergeCell ref="M49:P49"/>
    <mergeCell ref="F50:I50"/>
    <mergeCell ref="M50:P50"/>
    <mergeCell ref="D51:E55"/>
    <mergeCell ref="F51:I51"/>
    <mergeCell ref="M51:P51"/>
    <mergeCell ref="F52:I52"/>
    <mergeCell ref="M52:P52"/>
    <mergeCell ref="F53:I53"/>
    <mergeCell ref="M53:P53"/>
    <mergeCell ref="F54:I54"/>
    <mergeCell ref="M54:P54"/>
    <mergeCell ref="M37:P37"/>
    <mergeCell ref="F38:I38"/>
    <mergeCell ref="M38:P38"/>
    <mergeCell ref="F39:I39"/>
    <mergeCell ref="M39:P39"/>
    <mergeCell ref="F40:I40"/>
    <mergeCell ref="M40:P40"/>
    <mergeCell ref="C33:C45"/>
    <mergeCell ref="D33:E41"/>
    <mergeCell ref="F33:I33"/>
    <mergeCell ref="M33:P33"/>
    <mergeCell ref="F34:I34"/>
    <mergeCell ref="F35:I35"/>
    <mergeCell ref="M35:P35"/>
    <mergeCell ref="F36:I36"/>
    <mergeCell ref="M36:P36"/>
    <mergeCell ref="F37:I37"/>
    <mergeCell ref="F41:I41"/>
    <mergeCell ref="M41:P41"/>
    <mergeCell ref="D42:E45"/>
    <mergeCell ref="F42:I42"/>
    <mergeCell ref="M42:P42"/>
    <mergeCell ref="F43:I43"/>
    <mergeCell ref="M43:P43"/>
    <mergeCell ref="D29:I29"/>
    <mergeCell ref="M29:P29"/>
    <mergeCell ref="D30:I30"/>
    <mergeCell ref="M30:P30"/>
    <mergeCell ref="C31:C32"/>
    <mergeCell ref="D32:E32"/>
    <mergeCell ref="F32:I32"/>
    <mergeCell ref="D24:I24"/>
    <mergeCell ref="M24:P24"/>
    <mergeCell ref="N25:O25"/>
    <mergeCell ref="D26:I26"/>
    <mergeCell ref="M26:P26"/>
    <mergeCell ref="C27:C30"/>
    <mergeCell ref="D27:I27"/>
    <mergeCell ref="M27:P27"/>
    <mergeCell ref="D28:I28"/>
    <mergeCell ref="M28:P28"/>
    <mergeCell ref="C10:C26"/>
    <mergeCell ref="D10:I10"/>
    <mergeCell ref="M10:P10"/>
    <mergeCell ref="D14:I14"/>
    <mergeCell ref="D15:I15"/>
    <mergeCell ref="M15:P15"/>
    <mergeCell ref="D16:I16"/>
    <mergeCell ref="M16:P16"/>
    <mergeCell ref="E19:I19"/>
    <mergeCell ref="E21:I21"/>
    <mergeCell ref="L2:N2"/>
    <mergeCell ref="L3:N3"/>
    <mergeCell ref="L4:N4"/>
    <mergeCell ref="L5:N5"/>
    <mergeCell ref="C9:I9"/>
    <mergeCell ref="M9:P9"/>
    <mergeCell ref="M17:P17"/>
  </mergeCells>
  <phoneticPr fontId="1"/>
  <conditionalFormatting sqref="L11:L13">
    <cfRule type="expression" dxfId="34" priority="1">
      <formula>$L$10&lt;&gt;"○"</formula>
    </cfRule>
  </conditionalFormatting>
  <conditionalFormatting sqref="L15">
    <cfRule type="expression" dxfId="33" priority="5">
      <formula>$L$14&lt;&gt;"×"</formula>
    </cfRule>
  </conditionalFormatting>
  <conditionalFormatting sqref="L17">
    <cfRule type="expression" dxfId="32" priority="2">
      <formula>AND($L18="",$L19="",$L20="",$L21="",$L22="",$L23="")</formula>
    </cfRule>
  </conditionalFormatting>
  <conditionalFormatting sqref="L24">
    <cfRule type="expression" dxfId="31" priority="7">
      <formula>$L$16&lt;&gt;"×"</formula>
    </cfRule>
  </conditionalFormatting>
  <conditionalFormatting sqref="M15:P15">
    <cfRule type="expression" dxfId="30" priority="6">
      <formula>$L$15="○"</formula>
    </cfRule>
  </conditionalFormatting>
  <conditionalFormatting sqref="M26:P26">
    <cfRule type="expression" dxfId="29" priority="8">
      <formula>$L$26="○"</formula>
    </cfRule>
  </conditionalFormatting>
  <conditionalFormatting sqref="N14">
    <cfRule type="expression" dxfId="28" priority="4">
      <formula>OR(AND($L$14="○",$N$14&gt;0,$N$14&lt;10),AND($L$14="×",$N$14&gt;=10))</formula>
    </cfRule>
  </conditionalFormatting>
  <dataValidations count="5">
    <dataValidation type="custom" allowBlank="1" showInputMessage="1" showErrorMessage="1" prompt="半角６文字で入力してください。" sqref="L2:N2" xr:uid="{59FC0670-A00F-45DE-9747-C41D6BCCC3AE}">
      <formula1>L2=ASC(L2)</formula1>
    </dataValidation>
    <dataValidation type="whole" operator="greaterThanOrEqual" allowBlank="1" showInputMessage="1" showErrorMessage="1" sqref="N14" xr:uid="{67890845-CCDB-45E1-AFD8-95A8FD72A7E7}">
      <formula1>1</formula1>
    </dataValidation>
    <dataValidation type="list" allowBlank="1" showInputMessage="1" showErrorMessage="1" prompt="プルダウンから選択してください。" sqref="P2" xr:uid="{57F80F43-0CE6-43A6-BDD4-FA3EA9AF74BB}">
      <formula1>$P$74:$P$75</formula1>
    </dataValidation>
    <dataValidation type="list" allowBlank="1" showInputMessage="1" showErrorMessage="1" sqref="L10:L16 L18:L66" xr:uid="{3FFA24C8-4705-475C-975D-9750B3490720}">
      <formula1>"○,×"</formula1>
    </dataValidation>
    <dataValidation allowBlank="1" showInputMessage="1" showErrorMessage="1" prompt="数式により自動で入力されます。" sqref="L17" xr:uid="{E04F0034-192D-4F1B-B498-49E6ADF85647}"/>
  </dataValidations>
  <printOptions horizontalCentered="1"/>
  <pageMargins left="0.51181102362204722" right="0.51181102362204722" top="0.35433070866141736" bottom="0.11811023622047245" header="0.31496062992125984" footer="0.31496062992125984"/>
  <pageSetup paperSize="9" scale="64" orientation="landscape" r:id="rId3"/>
  <ignoredErrors>
    <ignoredError sqref="K10 K12:K13 J15 K18:K22 J19 K24:K25 J27:K27 K28:K30 J30 J32:J33 J40:K40 J46 J49:K49 J52:J54 J56:J58 J64:J65 J60:J62 K35:K39 K41:K45 K48 K50:K6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A2C63-159B-4107-982B-9A841F96F58E}">
  <sheetPr>
    <pageSetUpPr fitToPage="1"/>
  </sheetPr>
  <dimension ref="B1:Q75"/>
  <sheetViews>
    <sheetView showGridLines="0" view="pageBreakPreview" zoomScaleNormal="100" zoomScaleSheetLayoutView="100" workbookViewId="0">
      <selection activeCell="B1" sqref="B1"/>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9.375" style="15" customWidth="1"/>
    <col min="6" max="6" width="21.125" style="15" customWidth="1"/>
    <col min="7" max="8" width="19.125" style="15" customWidth="1"/>
    <col min="9" max="9" width="25.875" style="15" customWidth="1"/>
    <col min="10" max="10" width="8.625" style="5" customWidth="1"/>
    <col min="11" max="11" width="8.625" style="116" customWidth="1"/>
    <col min="12" max="12" width="5.625" style="15" customWidth="1"/>
    <col min="13" max="13" width="13.875" style="15" customWidth="1"/>
    <col min="14" max="14" width="3.875" style="15" customWidth="1"/>
    <col min="15" max="15" width="9.875" style="15" customWidth="1"/>
    <col min="16" max="16" width="25.875" style="15" customWidth="1"/>
    <col min="17" max="17" width="1.125" customWidth="1"/>
  </cols>
  <sheetData>
    <row r="1" spans="2:17" ht="6" customHeight="1" x14ac:dyDescent="0.15"/>
    <row r="2" spans="2:17" ht="13.35" customHeight="1" x14ac:dyDescent="0.15">
      <c r="B2" s="94" t="s">
        <v>596</v>
      </c>
      <c r="C2" s="95"/>
      <c r="D2" s="95"/>
      <c r="E2" s="95"/>
      <c r="F2" s="95"/>
      <c r="G2" s="95"/>
      <c r="I2" s="7"/>
      <c r="J2" s="7"/>
      <c r="K2" s="115" t="s">
        <v>4</v>
      </c>
      <c r="L2" s="379"/>
      <c r="M2" s="379"/>
      <c r="N2" s="379"/>
      <c r="O2" s="7" t="s">
        <v>0</v>
      </c>
      <c r="P2" s="151"/>
    </row>
    <row r="3" spans="2:17" ht="13.35" customHeight="1" x14ac:dyDescent="0.15">
      <c r="B3" s="95"/>
      <c r="C3" s="95"/>
      <c r="D3" s="95"/>
      <c r="E3" s="95"/>
      <c r="F3" s="95"/>
      <c r="G3" s="95"/>
      <c r="I3" s="7"/>
      <c r="J3" s="7"/>
      <c r="K3" s="115" t="s">
        <v>5</v>
      </c>
      <c r="L3" s="380"/>
      <c r="M3" s="380"/>
      <c r="N3" s="380"/>
      <c r="O3" s="7" t="s">
        <v>6</v>
      </c>
      <c r="P3" s="151"/>
    </row>
    <row r="4" spans="2:17" ht="13.35" customHeight="1" x14ac:dyDescent="0.15">
      <c r="B4" s="95"/>
      <c r="C4" s="95"/>
      <c r="D4" s="95"/>
      <c r="E4" s="95"/>
      <c r="F4" s="95"/>
      <c r="G4" s="95"/>
      <c r="I4" s="7"/>
      <c r="J4" s="7"/>
      <c r="K4" s="115" t="s">
        <v>7</v>
      </c>
      <c r="L4" s="380"/>
      <c r="M4" s="380"/>
      <c r="N4" s="380"/>
      <c r="O4" s="7" t="s">
        <v>8</v>
      </c>
      <c r="P4" s="151"/>
    </row>
    <row r="5" spans="2:17" ht="14.45" customHeight="1" x14ac:dyDescent="0.15">
      <c r="B5" s="16"/>
      <c r="C5" s="16"/>
      <c r="D5" s="16"/>
      <c r="E5" s="16"/>
      <c r="F5" s="16"/>
      <c r="G5" s="16"/>
      <c r="I5" s="7"/>
      <c r="J5" s="7"/>
      <c r="K5" s="115" t="s">
        <v>1</v>
      </c>
      <c r="L5" s="440" t="s">
        <v>9</v>
      </c>
      <c r="M5" s="441"/>
      <c r="N5" s="442"/>
      <c r="O5" s="121" t="s">
        <v>2</v>
      </c>
      <c r="P5" s="151" t="s">
        <v>10</v>
      </c>
      <c r="Q5" s="15"/>
    </row>
    <row r="6" spans="2:17" ht="8.4499999999999993" customHeight="1" x14ac:dyDescent="0.15">
      <c r="B6" s="5"/>
      <c r="C6" s="5"/>
      <c r="D6" s="5"/>
      <c r="E6" s="5"/>
      <c r="F6" s="5"/>
      <c r="G6" s="5"/>
      <c r="H6" s="5"/>
      <c r="I6" s="5"/>
      <c r="L6" s="5"/>
      <c r="M6" s="5"/>
      <c r="N6" s="5"/>
      <c r="O6" s="5"/>
    </row>
    <row r="7" spans="2:17" s="122" customFormat="1" ht="13.35" customHeight="1" x14ac:dyDescent="0.15">
      <c r="B7" s="70" t="s">
        <v>11</v>
      </c>
      <c r="C7" s="70"/>
      <c r="D7" s="70"/>
      <c r="E7" s="70"/>
      <c r="F7" s="70"/>
      <c r="G7" s="70"/>
      <c r="H7" s="70"/>
      <c r="I7" s="70"/>
      <c r="J7" s="5"/>
      <c r="K7" s="116"/>
      <c r="L7" s="70"/>
      <c r="M7" s="70"/>
      <c r="N7" s="70"/>
      <c r="O7" s="70"/>
      <c r="P7" s="70"/>
    </row>
    <row r="8" spans="2:17" ht="6" customHeight="1" thickBot="1" x14ac:dyDescent="0.2">
      <c r="B8" s="5"/>
      <c r="C8" s="5"/>
      <c r="D8" s="5"/>
      <c r="E8" s="5"/>
    </row>
    <row r="9" spans="2:17" ht="13.7" customHeight="1" thickBot="1" x14ac:dyDescent="0.2">
      <c r="B9" s="219" t="s">
        <v>12</v>
      </c>
      <c r="C9" s="443" t="s">
        <v>13</v>
      </c>
      <c r="D9" s="444"/>
      <c r="E9" s="444"/>
      <c r="F9" s="444"/>
      <c r="G9" s="444"/>
      <c r="H9" s="444"/>
      <c r="I9" s="445"/>
      <c r="J9" s="350" t="s">
        <v>14</v>
      </c>
      <c r="K9" s="351" t="s">
        <v>15</v>
      </c>
      <c r="L9" s="128" t="s">
        <v>16</v>
      </c>
      <c r="M9" s="444" t="s">
        <v>17</v>
      </c>
      <c r="N9" s="444"/>
      <c r="O9" s="444"/>
      <c r="P9" s="470"/>
    </row>
    <row r="10" spans="2:17" ht="13.5" customHeight="1" x14ac:dyDescent="0.15">
      <c r="B10" s="43">
        <v>1</v>
      </c>
      <c r="C10" s="447" t="s">
        <v>18</v>
      </c>
      <c r="D10" s="474" t="s">
        <v>19</v>
      </c>
      <c r="E10" s="475"/>
      <c r="F10" s="475"/>
      <c r="G10" s="475"/>
      <c r="H10" s="475"/>
      <c r="I10" s="475"/>
      <c r="J10" s="276" t="s">
        <v>20</v>
      </c>
      <c r="K10" s="299" t="s">
        <v>597</v>
      </c>
      <c r="L10" s="18"/>
      <c r="M10" s="394"/>
      <c r="N10" s="394"/>
      <c r="O10" s="394"/>
      <c r="P10" s="395"/>
    </row>
    <row r="11" spans="2:17" ht="13.5" x14ac:dyDescent="0.15">
      <c r="B11" s="211">
        <f>B10+1</f>
        <v>2</v>
      </c>
      <c r="C11" s="447"/>
      <c r="D11" s="55"/>
      <c r="E11" s="153" t="s">
        <v>22</v>
      </c>
      <c r="F11" s="85"/>
      <c r="G11" s="85"/>
      <c r="H11" s="85"/>
      <c r="I11" s="86"/>
      <c r="J11" s="256" t="s">
        <v>292</v>
      </c>
      <c r="K11" s="256" t="s">
        <v>598</v>
      </c>
      <c r="L11" s="18"/>
      <c r="M11" s="177"/>
      <c r="N11" s="177"/>
      <c r="O11" s="177"/>
      <c r="P11" s="178"/>
    </row>
    <row r="12" spans="2:17" ht="13.5" x14ac:dyDescent="0.15">
      <c r="B12" s="188">
        <f t="shared" ref="B12:B66" si="0">B11+1</f>
        <v>3</v>
      </c>
      <c r="C12" s="447"/>
      <c r="D12" s="55"/>
      <c r="E12" s="153" t="s">
        <v>25</v>
      </c>
      <c r="F12" s="85"/>
      <c r="G12" s="85"/>
      <c r="H12" s="85"/>
      <c r="I12" s="86"/>
      <c r="J12" s="256" t="s">
        <v>294</v>
      </c>
      <c r="K12" s="290" t="s">
        <v>599</v>
      </c>
      <c r="L12" s="18"/>
      <c r="M12" s="177"/>
      <c r="N12" s="177"/>
      <c r="O12" s="177"/>
      <c r="P12" s="178"/>
    </row>
    <row r="13" spans="2:17" ht="13.5" x14ac:dyDescent="0.15">
      <c r="B13" s="211">
        <f t="shared" si="0"/>
        <v>4</v>
      </c>
      <c r="C13" s="447"/>
      <c r="D13" s="56"/>
      <c r="E13" s="153" t="s">
        <v>28</v>
      </c>
      <c r="F13" s="85"/>
      <c r="G13" s="85"/>
      <c r="H13" s="85"/>
      <c r="I13" s="86"/>
      <c r="J13" s="315" t="s">
        <v>162</v>
      </c>
      <c r="K13" s="290" t="s">
        <v>600</v>
      </c>
      <c r="L13" s="18"/>
      <c r="M13" s="177"/>
      <c r="N13" s="177"/>
      <c r="O13" s="177"/>
      <c r="P13" s="178"/>
    </row>
    <row r="14" spans="2:17" ht="13.35" customHeight="1" x14ac:dyDescent="0.15">
      <c r="B14" s="42">
        <f t="shared" si="0"/>
        <v>5</v>
      </c>
      <c r="C14" s="447"/>
      <c r="D14" s="475" t="s">
        <v>30</v>
      </c>
      <c r="E14" s="475"/>
      <c r="F14" s="475"/>
      <c r="G14" s="475"/>
      <c r="H14" s="475"/>
      <c r="I14" s="475"/>
      <c r="J14" s="257" t="s">
        <v>460</v>
      </c>
      <c r="K14" s="257"/>
      <c r="L14" s="18"/>
      <c r="M14" s="156" t="s">
        <v>32</v>
      </c>
      <c r="N14" s="157"/>
      <c r="O14" s="158" t="s">
        <v>33</v>
      </c>
      <c r="P14" s="159"/>
    </row>
    <row r="15" spans="2:17" ht="13.5" customHeight="1" x14ac:dyDescent="0.15">
      <c r="B15" s="34">
        <f t="shared" si="0"/>
        <v>6</v>
      </c>
      <c r="C15" s="447"/>
      <c r="D15" s="475" t="s">
        <v>34</v>
      </c>
      <c r="E15" s="475"/>
      <c r="F15" s="475"/>
      <c r="G15" s="475"/>
      <c r="H15" s="475"/>
      <c r="I15" s="475"/>
      <c r="J15" s="257" t="s">
        <v>461</v>
      </c>
      <c r="K15" s="257"/>
      <c r="L15" s="18"/>
      <c r="M15" s="402" t="s">
        <v>35</v>
      </c>
      <c r="N15" s="402"/>
      <c r="O15" s="402"/>
      <c r="P15" s="403"/>
    </row>
    <row r="16" spans="2:17" ht="13.5" customHeight="1" x14ac:dyDescent="0.15">
      <c r="B16" s="34">
        <f t="shared" si="0"/>
        <v>7</v>
      </c>
      <c r="C16" s="447"/>
      <c r="D16" s="475" t="s">
        <v>36</v>
      </c>
      <c r="E16" s="475"/>
      <c r="F16" s="475"/>
      <c r="G16" s="475"/>
      <c r="H16" s="475"/>
      <c r="I16" s="475"/>
      <c r="J16" s="257" t="s">
        <v>37</v>
      </c>
      <c r="K16" s="257" t="s">
        <v>601</v>
      </c>
      <c r="L16" s="18"/>
      <c r="M16" s="404"/>
      <c r="N16" s="404"/>
      <c r="O16" s="404"/>
      <c r="P16" s="405"/>
    </row>
    <row r="17" spans="2:17" ht="13.5" customHeight="1" x14ac:dyDescent="0.15">
      <c r="B17" s="52">
        <f t="shared" si="0"/>
        <v>8</v>
      </c>
      <c r="C17" s="447"/>
      <c r="D17" s="77" t="s">
        <v>39</v>
      </c>
      <c r="E17" s="149"/>
      <c r="F17" s="133"/>
      <c r="G17" s="133"/>
      <c r="H17" s="133"/>
      <c r="I17" s="150"/>
      <c r="J17" s="257" t="s">
        <v>40</v>
      </c>
      <c r="K17" s="257">
        <v>7</v>
      </c>
      <c r="L17" s="18" t="str">
        <f>IF(AND(ISBLANK(L18),ISBLANK(L19),ISBLANK(L20),ISBLANK(L21),ISBLANK(L22),ISBLANK(L23)),"",IF(OR(L18="○",L19="○",L20="○",L21="○",L22="○",L23="○"),"○","×"))</f>
        <v/>
      </c>
      <c r="M17" s="426"/>
      <c r="N17" s="427"/>
      <c r="O17" s="427"/>
      <c r="P17" s="428"/>
      <c r="Q17" s="15"/>
    </row>
    <row r="18" spans="2:17" ht="13.35" customHeight="1" x14ac:dyDescent="0.15">
      <c r="B18" s="49">
        <f t="shared" si="0"/>
        <v>9</v>
      </c>
      <c r="C18" s="447"/>
      <c r="D18" s="97"/>
      <c r="E18" s="179" t="s">
        <v>602</v>
      </c>
      <c r="F18" s="106"/>
      <c r="G18" s="59"/>
      <c r="H18" s="59"/>
      <c r="I18" s="60"/>
      <c r="J18" s="316" t="s">
        <v>464</v>
      </c>
      <c r="K18" s="291" t="s">
        <v>603</v>
      </c>
      <c r="L18" s="18"/>
      <c r="M18" s="180"/>
      <c r="N18" s="180"/>
      <c r="O18" s="180"/>
      <c r="P18" s="181"/>
      <c r="Q18" s="15"/>
    </row>
    <row r="19" spans="2:17" ht="13.35" customHeight="1" x14ac:dyDescent="0.15">
      <c r="B19" s="49">
        <f t="shared" si="0"/>
        <v>10</v>
      </c>
      <c r="C19" s="447"/>
      <c r="D19" s="97"/>
      <c r="E19" s="537" t="s">
        <v>466</v>
      </c>
      <c r="F19" s="538"/>
      <c r="G19" s="538"/>
      <c r="H19" s="538"/>
      <c r="I19" s="539"/>
      <c r="J19" s="316" t="s">
        <v>467</v>
      </c>
      <c r="K19" s="291" t="s">
        <v>604</v>
      </c>
      <c r="L19" s="18"/>
      <c r="M19" s="180"/>
      <c r="N19" s="180"/>
      <c r="O19" s="180"/>
      <c r="P19" s="181"/>
      <c r="Q19" s="15"/>
    </row>
    <row r="20" spans="2:17" ht="13.35" customHeight="1" x14ac:dyDescent="0.15">
      <c r="B20" s="49">
        <f t="shared" si="0"/>
        <v>11</v>
      </c>
      <c r="C20" s="447"/>
      <c r="D20" s="97"/>
      <c r="E20" s="179" t="s">
        <v>552</v>
      </c>
      <c r="F20" s="106"/>
      <c r="G20" s="59"/>
      <c r="H20" s="59"/>
      <c r="I20" s="60"/>
      <c r="J20" s="316" t="s">
        <v>436</v>
      </c>
      <c r="K20" s="291" t="s">
        <v>605</v>
      </c>
      <c r="L20" s="18"/>
      <c r="M20" s="180"/>
      <c r="N20" s="180"/>
      <c r="O20" s="180"/>
      <c r="P20" s="181"/>
      <c r="Q20" s="15"/>
    </row>
    <row r="21" spans="2:17" ht="13.35" customHeight="1" x14ac:dyDescent="0.15">
      <c r="B21" s="49">
        <f t="shared" si="0"/>
        <v>12</v>
      </c>
      <c r="C21" s="447"/>
      <c r="D21" s="97"/>
      <c r="E21" s="537" t="s">
        <v>469</v>
      </c>
      <c r="F21" s="538"/>
      <c r="G21" s="538"/>
      <c r="H21" s="538"/>
      <c r="I21" s="539"/>
      <c r="J21" s="291" t="s">
        <v>107</v>
      </c>
      <c r="K21" s="291" t="s">
        <v>606</v>
      </c>
      <c r="L21" s="18"/>
      <c r="M21" s="180"/>
      <c r="N21" s="180"/>
      <c r="O21" s="180"/>
      <c r="P21" s="181"/>
      <c r="Q21" s="15"/>
    </row>
    <row r="22" spans="2:17" ht="13.5" customHeight="1" x14ac:dyDescent="0.15">
      <c r="B22" s="49">
        <f t="shared" si="0"/>
        <v>13</v>
      </c>
      <c r="C22" s="447"/>
      <c r="D22" s="97"/>
      <c r="E22" s="163" t="s">
        <v>51</v>
      </c>
      <c r="F22" s="106"/>
      <c r="G22" s="59"/>
      <c r="H22" s="59"/>
      <c r="I22" s="60"/>
      <c r="J22" s="316" t="s">
        <v>168</v>
      </c>
      <c r="K22" s="291" t="s">
        <v>605</v>
      </c>
      <c r="L22" s="18"/>
      <c r="M22" s="180"/>
      <c r="N22" s="180"/>
      <c r="O22" s="180"/>
      <c r="P22" s="181"/>
      <c r="Q22" s="15"/>
    </row>
    <row r="23" spans="2:17" ht="13.5" customHeight="1" x14ac:dyDescent="0.15">
      <c r="B23" s="49">
        <f t="shared" si="0"/>
        <v>14</v>
      </c>
      <c r="C23" s="447"/>
      <c r="D23" s="182"/>
      <c r="E23" s="165" t="s">
        <v>53</v>
      </c>
      <c r="F23" s="106"/>
      <c r="G23" s="59"/>
      <c r="H23" s="59"/>
      <c r="I23" s="60"/>
      <c r="J23" s="258" t="s">
        <v>474</v>
      </c>
      <c r="K23" s="331"/>
      <c r="L23" s="18"/>
      <c r="M23" s="180"/>
      <c r="N23" s="180"/>
      <c r="O23" s="180"/>
      <c r="P23" s="181"/>
      <c r="Q23" s="15"/>
    </row>
    <row r="24" spans="2:17" ht="13.5" customHeight="1" x14ac:dyDescent="0.15">
      <c r="B24" s="34">
        <f>B23+1</f>
        <v>15</v>
      </c>
      <c r="C24" s="447"/>
      <c r="D24" s="498" t="s">
        <v>55</v>
      </c>
      <c r="E24" s="499"/>
      <c r="F24" s="499"/>
      <c r="G24" s="499"/>
      <c r="H24" s="499"/>
      <c r="I24" s="500"/>
      <c r="J24" s="257" t="s">
        <v>56</v>
      </c>
      <c r="K24" s="293" t="s">
        <v>607</v>
      </c>
      <c r="L24" s="18"/>
      <c r="M24" s="404"/>
      <c r="N24" s="404"/>
      <c r="O24" s="404"/>
      <c r="P24" s="405"/>
    </row>
    <row r="25" spans="2:17" ht="13.5" customHeight="1" x14ac:dyDescent="0.15">
      <c r="B25" s="42">
        <f>B24+1</f>
        <v>16</v>
      </c>
      <c r="C25" s="447"/>
      <c r="D25" s="66" t="s">
        <v>58</v>
      </c>
      <c r="E25" s="133"/>
      <c r="F25" s="133"/>
      <c r="G25" s="133"/>
      <c r="H25" s="133"/>
      <c r="I25" s="134"/>
      <c r="J25" s="257" t="s">
        <v>59</v>
      </c>
      <c r="K25" s="318" t="s">
        <v>608</v>
      </c>
      <c r="L25" s="18"/>
      <c r="M25" s="183" t="s">
        <v>61</v>
      </c>
      <c r="N25" s="453" t="s">
        <v>378</v>
      </c>
      <c r="O25" s="453"/>
      <c r="P25" s="195"/>
    </row>
    <row r="26" spans="2:17" ht="13.5" customHeight="1" thickBot="1" x14ac:dyDescent="0.2">
      <c r="B26" s="35">
        <f t="shared" si="0"/>
        <v>17</v>
      </c>
      <c r="C26" s="448"/>
      <c r="D26" s="540" t="s">
        <v>62</v>
      </c>
      <c r="E26" s="541"/>
      <c r="F26" s="541"/>
      <c r="G26" s="541"/>
      <c r="H26" s="541"/>
      <c r="I26" s="542"/>
      <c r="J26" s="276" t="s">
        <v>177</v>
      </c>
      <c r="K26" s="266" t="s">
        <v>64</v>
      </c>
      <c r="L26" s="19"/>
      <c r="M26" s="455" t="s">
        <v>65</v>
      </c>
      <c r="N26" s="455"/>
      <c r="O26" s="455"/>
      <c r="P26" s="456"/>
    </row>
    <row r="27" spans="2:17" ht="13.5" customHeight="1" x14ac:dyDescent="0.15">
      <c r="B27" s="33">
        <f t="shared" si="0"/>
        <v>18</v>
      </c>
      <c r="C27" s="505" t="s">
        <v>66</v>
      </c>
      <c r="D27" s="392" t="s">
        <v>609</v>
      </c>
      <c r="E27" s="392"/>
      <c r="F27" s="392"/>
      <c r="G27" s="392"/>
      <c r="H27" s="392"/>
      <c r="I27" s="393"/>
      <c r="J27" s="352" t="s">
        <v>489</v>
      </c>
      <c r="K27" s="339" t="s">
        <v>610</v>
      </c>
      <c r="L27" s="17"/>
      <c r="M27" s="394"/>
      <c r="N27" s="394"/>
      <c r="O27" s="394"/>
      <c r="P27" s="395"/>
    </row>
    <row r="28" spans="2:17" ht="13.5" customHeight="1" x14ac:dyDescent="0.15">
      <c r="B28" s="34">
        <f t="shared" si="0"/>
        <v>19</v>
      </c>
      <c r="C28" s="458"/>
      <c r="D28" s="400" t="s">
        <v>611</v>
      </c>
      <c r="E28" s="400"/>
      <c r="F28" s="400"/>
      <c r="G28" s="400"/>
      <c r="H28" s="400"/>
      <c r="I28" s="401"/>
      <c r="J28" s="353" t="s">
        <v>73</v>
      </c>
      <c r="K28" s="334" t="s">
        <v>612</v>
      </c>
      <c r="L28" s="18"/>
      <c r="M28" s="404"/>
      <c r="N28" s="404"/>
      <c r="O28" s="404"/>
      <c r="P28" s="405"/>
    </row>
    <row r="29" spans="2:17" ht="13.5" customHeight="1" x14ac:dyDescent="0.15">
      <c r="B29" s="34">
        <f t="shared" si="0"/>
        <v>20</v>
      </c>
      <c r="C29" s="458"/>
      <c r="D29" s="400" t="s">
        <v>482</v>
      </c>
      <c r="E29" s="400"/>
      <c r="F29" s="400"/>
      <c r="G29" s="400"/>
      <c r="H29" s="400"/>
      <c r="I29" s="401"/>
      <c r="J29" s="353" t="s">
        <v>310</v>
      </c>
      <c r="K29" s="334" t="s">
        <v>613</v>
      </c>
      <c r="L29" s="18"/>
      <c r="M29" s="404"/>
      <c r="N29" s="404"/>
      <c r="O29" s="404"/>
      <c r="P29" s="405"/>
    </row>
    <row r="30" spans="2:17" ht="13.5" customHeight="1" thickBot="1" x14ac:dyDescent="0.2">
      <c r="B30" s="42">
        <f t="shared" si="0"/>
        <v>21</v>
      </c>
      <c r="C30" s="459"/>
      <c r="D30" s="508" t="s">
        <v>78</v>
      </c>
      <c r="E30" s="508"/>
      <c r="F30" s="508"/>
      <c r="G30" s="508"/>
      <c r="H30" s="508"/>
      <c r="I30" s="509"/>
      <c r="J30" s="354" t="s">
        <v>484</v>
      </c>
      <c r="K30" s="336" t="s">
        <v>614</v>
      </c>
      <c r="L30" s="19"/>
      <c r="M30" s="415"/>
      <c r="N30" s="415"/>
      <c r="O30" s="415"/>
      <c r="P30" s="416"/>
    </row>
    <row r="31" spans="2:17" ht="13.35" customHeight="1" x14ac:dyDescent="0.15">
      <c r="B31" s="33">
        <f t="shared" si="0"/>
        <v>22</v>
      </c>
      <c r="C31" s="533" t="s">
        <v>80</v>
      </c>
      <c r="D31" s="197" t="s">
        <v>81</v>
      </c>
      <c r="E31" s="129"/>
      <c r="F31" s="129"/>
      <c r="G31" s="129"/>
      <c r="H31" s="129"/>
      <c r="I31" s="130"/>
      <c r="J31" s="355" t="s">
        <v>82</v>
      </c>
      <c r="K31" s="339" t="s">
        <v>615</v>
      </c>
      <c r="L31" s="17"/>
      <c r="M31" s="217"/>
      <c r="N31" s="217"/>
      <c r="O31" s="217"/>
      <c r="P31" s="218"/>
    </row>
    <row r="32" spans="2:17" ht="13.35" customHeight="1" thickBot="1" x14ac:dyDescent="0.2">
      <c r="B32" s="126">
        <f t="shared" si="0"/>
        <v>23</v>
      </c>
      <c r="C32" s="534"/>
      <c r="D32" s="527" t="s">
        <v>382</v>
      </c>
      <c r="E32" s="571"/>
      <c r="F32" s="524" t="s">
        <v>488</v>
      </c>
      <c r="G32" s="525"/>
      <c r="H32" s="525"/>
      <c r="I32" s="526"/>
      <c r="J32" s="356" t="s">
        <v>489</v>
      </c>
      <c r="K32" s="259">
        <v>12</v>
      </c>
      <c r="L32" s="113"/>
      <c r="M32" s="214"/>
      <c r="N32" s="214"/>
      <c r="O32" s="214"/>
      <c r="P32" s="215"/>
    </row>
    <row r="33" spans="2:16" ht="13.5" customHeight="1" x14ac:dyDescent="0.15">
      <c r="B33" s="33">
        <f t="shared" si="0"/>
        <v>24</v>
      </c>
      <c r="C33" s="461" t="s">
        <v>84</v>
      </c>
      <c r="D33" s="422" t="s">
        <v>85</v>
      </c>
      <c r="E33" s="423"/>
      <c r="F33" s="562" t="s">
        <v>314</v>
      </c>
      <c r="G33" s="563"/>
      <c r="H33" s="563"/>
      <c r="I33" s="564"/>
      <c r="J33" s="357" t="s">
        <v>490</v>
      </c>
      <c r="K33" s="339" t="s">
        <v>616</v>
      </c>
      <c r="L33" s="17"/>
      <c r="M33" s="394"/>
      <c r="N33" s="394"/>
      <c r="O33" s="394"/>
      <c r="P33" s="395"/>
    </row>
    <row r="34" spans="2:16" ht="13.5" customHeight="1" x14ac:dyDescent="0.15">
      <c r="B34" s="43">
        <f t="shared" si="0"/>
        <v>25</v>
      </c>
      <c r="C34" s="462"/>
      <c r="D34" s="424"/>
      <c r="E34" s="425"/>
      <c r="F34" s="399" t="s">
        <v>89</v>
      </c>
      <c r="G34" s="400"/>
      <c r="H34" s="400"/>
      <c r="I34" s="401"/>
      <c r="J34" s="358" t="s">
        <v>90</v>
      </c>
      <c r="K34" s="328" t="s">
        <v>617</v>
      </c>
      <c r="L34" s="21"/>
      <c r="M34" s="174"/>
      <c r="N34" s="174"/>
      <c r="O34" s="174"/>
      <c r="P34" s="175"/>
    </row>
    <row r="35" spans="2:16" ht="13.5" customHeight="1" x14ac:dyDescent="0.15">
      <c r="B35" s="34">
        <f t="shared" si="0"/>
        <v>26</v>
      </c>
      <c r="C35" s="462"/>
      <c r="D35" s="424"/>
      <c r="E35" s="425"/>
      <c r="F35" s="498" t="s">
        <v>493</v>
      </c>
      <c r="G35" s="499"/>
      <c r="H35" s="499"/>
      <c r="I35" s="500"/>
      <c r="J35" s="353" t="s">
        <v>494</v>
      </c>
      <c r="K35" s="334" t="s">
        <v>618</v>
      </c>
      <c r="L35" s="18"/>
      <c r="M35" s="404"/>
      <c r="N35" s="404"/>
      <c r="O35" s="404"/>
      <c r="P35" s="405"/>
    </row>
    <row r="36" spans="2:16" ht="13.5" customHeight="1" x14ac:dyDescent="0.15">
      <c r="B36" s="34">
        <f t="shared" si="0"/>
        <v>27</v>
      </c>
      <c r="C36" s="462"/>
      <c r="D36" s="424"/>
      <c r="E36" s="425"/>
      <c r="F36" s="498" t="s">
        <v>496</v>
      </c>
      <c r="G36" s="499"/>
      <c r="H36" s="499"/>
      <c r="I36" s="500"/>
      <c r="J36" s="353" t="s">
        <v>387</v>
      </c>
      <c r="K36" s="334" t="s">
        <v>619</v>
      </c>
      <c r="L36" s="18"/>
      <c r="M36" s="404"/>
      <c r="N36" s="404"/>
      <c r="O36" s="404"/>
      <c r="P36" s="405"/>
    </row>
    <row r="37" spans="2:16" ht="13.5" customHeight="1" x14ac:dyDescent="0.15">
      <c r="B37" s="34">
        <f t="shared" si="0"/>
        <v>28</v>
      </c>
      <c r="C37" s="462"/>
      <c r="D37" s="424"/>
      <c r="E37" s="425"/>
      <c r="F37" s="399" t="s">
        <v>498</v>
      </c>
      <c r="G37" s="400"/>
      <c r="H37" s="400"/>
      <c r="I37" s="401"/>
      <c r="J37" s="353" t="s">
        <v>388</v>
      </c>
      <c r="K37" s="334" t="s">
        <v>619</v>
      </c>
      <c r="L37" s="18"/>
      <c r="M37" s="404"/>
      <c r="N37" s="404"/>
      <c r="O37" s="404"/>
      <c r="P37" s="405"/>
    </row>
    <row r="38" spans="2:16" ht="13.5" customHeight="1" x14ac:dyDescent="0.15">
      <c r="B38" s="34">
        <f t="shared" si="0"/>
        <v>29</v>
      </c>
      <c r="C38" s="462"/>
      <c r="D38" s="424"/>
      <c r="E38" s="425"/>
      <c r="F38" s="399" t="s">
        <v>499</v>
      </c>
      <c r="G38" s="400"/>
      <c r="H38" s="400"/>
      <c r="I38" s="401"/>
      <c r="J38" s="353" t="s">
        <v>500</v>
      </c>
      <c r="K38" s="334" t="s">
        <v>619</v>
      </c>
      <c r="L38" s="18"/>
      <c r="M38" s="404"/>
      <c r="N38" s="404"/>
      <c r="O38" s="404"/>
      <c r="P38" s="405"/>
    </row>
    <row r="39" spans="2:16" ht="13.5" customHeight="1" x14ac:dyDescent="0.15">
      <c r="B39" s="34">
        <f t="shared" si="0"/>
        <v>30</v>
      </c>
      <c r="C39" s="462"/>
      <c r="D39" s="424"/>
      <c r="E39" s="425"/>
      <c r="F39" s="498" t="s">
        <v>567</v>
      </c>
      <c r="G39" s="499"/>
      <c r="H39" s="499"/>
      <c r="I39" s="500"/>
      <c r="J39" s="353" t="s">
        <v>568</v>
      </c>
      <c r="K39" s="334" t="s">
        <v>618</v>
      </c>
      <c r="L39" s="18"/>
      <c r="M39" s="404"/>
      <c r="N39" s="404"/>
      <c r="O39" s="404"/>
      <c r="P39" s="405"/>
    </row>
    <row r="40" spans="2:16" ht="13.5" customHeight="1" x14ac:dyDescent="0.15">
      <c r="B40" s="34">
        <f t="shared" si="0"/>
        <v>31</v>
      </c>
      <c r="C40" s="462"/>
      <c r="D40" s="424"/>
      <c r="E40" s="425"/>
      <c r="F40" s="399" t="s">
        <v>110</v>
      </c>
      <c r="G40" s="400"/>
      <c r="H40" s="400"/>
      <c r="I40" s="401"/>
      <c r="J40" s="353" t="s">
        <v>501</v>
      </c>
      <c r="K40" s="334" t="s">
        <v>618</v>
      </c>
      <c r="L40" s="18"/>
      <c r="M40" s="404"/>
      <c r="N40" s="404"/>
      <c r="O40" s="404"/>
      <c r="P40" s="405"/>
    </row>
    <row r="41" spans="2:16" ht="13.5" customHeight="1" x14ac:dyDescent="0.15">
      <c r="B41" s="34">
        <f t="shared" si="0"/>
        <v>32</v>
      </c>
      <c r="C41" s="462"/>
      <c r="D41" s="464"/>
      <c r="E41" s="465"/>
      <c r="F41" s="399" t="s">
        <v>502</v>
      </c>
      <c r="G41" s="400"/>
      <c r="H41" s="400"/>
      <c r="I41" s="401"/>
      <c r="J41" s="359"/>
      <c r="K41" s="334" t="s">
        <v>620</v>
      </c>
      <c r="L41" s="18"/>
      <c r="M41" s="415"/>
      <c r="N41" s="415"/>
      <c r="O41" s="415"/>
      <c r="P41" s="416"/>
    </row>
    <row r="42" spans="2:16" ht="13.5" customHeight="1" x14ac:dyDescent="0.15">
      <c r="B42" s="43">
        <f t="shared" si="0"/>
        <v>33</v>
      </c>
      <c r="C42" s="462"/>
      <c r="D42" s="466" t="s">
        <v>204</v>
      </c>
      <c r="E42" s="467"/>
      <c r="F42" s="540" t="s">
        <v>504</v>
      </c>
      <c r="G42" s="541"/>
      <c r="H42" s="541"/>
      <c r="I42" s="542"/>
      <c r="J42" s="360" t="s">
        <v>564</v>
      </c>
      <c r="K42" s="328" t="s">
        <v>621</v>
      </c>
      <c r="L42" s="21"/>
      <c r="M42" s="404"/>
      <c r="N42" s="404"/>
      <c r="O42" s="404"/>
      <c r="P42" s="405"/>
    </row>
    <row r="43" spans="2:16" ht="13.5" customHeight="1" x14ac:dyDescent="0.15">
      <c r="B43" s="34">
        <f t="shared" si="0"/>
        <v>34</v>
      </c>
      <c r="C43" s="462"/>
      <c r="D43" s="424"/>
      <c r="E43" s="425"/>
      <c r="F43" s="498" t="s">
        <v>198</v>
      </c>
      <c r="G43" s="499"/>
      <c r="H43" s="499"/>
      <c r="I43" s="500"/>
      <c r="J43" s="353" t="s">
        <v>622</v>
      </c>
      <c r="K43" s="334" t="s">
        <v>623</v>
      </c>
      <c r="L43" s="18"/>
      <c r="M43" s="404"/>
      <c r="N43" s="404"/>
      <c r="O43" s="404"/>
      <c r="P43" s="405"/>
    </row>
    <row r="44" spans="2:16" ht="13.5" customHeight="1" x14ac:dyDescent="0.15">
      <c r="B44" s="34">
        <f t="shared" si="0"/>
        <v>35</v>
      </c>
      <c r="C44" s="462"/>
      <c r="D44" s="424"/>
      <c r="E44" s="425"/>
      <c r="F44" s="498" t="s">
        <v>571</v>
      </c>
      <c r="G44" s="499"/>
      <c r="H44" s="499"/>
      <c r="I44" s="500"/>
      <c r="J44" s="353" t="s">
        <v>568</v>
      </c>
      <c r="K44" s="334" t="s">
        <v>621</v>
      </c>
      <c r="L44" s="18"/>
      <c r="M44" s="404"/>
      <c r="N44" s="404"/>
      <c r="O44" s="404"/>
      <c r="P44" s="405"/>
    </row>
    <row r="45" spans="2:16" ht="13.5" customHeight="1" thickBot="1" x14ac:dyDescent="0.2">
      <c r="B45" s="35">
        <f t="shared" si="0"/>
        <v>36</v>
      </c>
      <c r="C45" s="463"/>
      <c r="D45" s="468"/>
      <c r="E45" s="431"/>
      <c r="F45" s="510" t="s">
        <v>202</v>
      </c>
      <c r="G45" s="511"/>
      <c r="H45" s="511"/>
      <c r="I45" s="512"/>
      <c r="J45" s="361"/>
      <c r="K45" s="348" t="s">
        <v>624</v>
      </c>
      <c r="L45" s="20"/>
      <c r="M45" s="417"/>
      <c r="N45" s="417"/>
      <c r="O45" s="417"/>
      <c r="P45" s="418"/>
    </row>
    <row r="46" spans="2:16" ht="13.5" customHeight="1" x14ac:dyDescent="0.15">
      <c r="B46" s="33">
        <f t="shared" si="0"/>
        <v>37</v>
      </c>
      <c r="C46" s="461" t="s">
        <v>117</v>
      </c>
      <c r="D46" s="422" t="s">
        <v>85</v>
      </c>
      <c r="E46" s="423"/>
      <c r="F46" s="562" t="s">
        <v>509</v>
      </c>
      <c r="G46" s="563"/>
      <c r="H46" s="563"/>
      <c r="I46" s="564"/>
      <c r="J46" s="357" t="s">
        <v>501</v>
      </c>
      <c r="K46" s="339" t="s">
        <v>625</v>
      </c>
      <c r="L46" s="17"/>
      <c r="M46" s="394"/>
      <c r="N46" s="394"/>
      <c r="O46" s="394"/>
      <c r="P46" s="395"/>
    </row>
    <row r="47" spans="2:16" ht="13.5" customHeight="1" x14ac:dyDescent="0.15">
      <c r="B47" s="43">
        <f t="shared" si="0"/>
        <v>38</v>
      </c>
      <c r="C47" s="462"/>
      <c r="D47" s="424"/>
      <c r="E47" s="425"/>
      <c r="F47" s="399" t="s">
        <v>89</v>
      </c>
      <c r="G47" s="400"/>
      <c r="H47" s="400"/>
      <c r="I47" s="401"/>
      <c r="J47" s="358" t="s">
        <v>120</v>
      </c>
      <c r="K47" s="328" t="s">
        <v>626</v>
      </c>
      <c r="L47" s="21"/>
      <c r="M47" s="174"/>
      <c r="N47" s="174"/>
      <c r="O47" s="174"/>
      <c r="P47" s="175"/>
    </row>
    <row r="48" spans="2:16" ht="13.5" customHeight="1" x14ac:dyDescent="0.15">
      <c r="B48" s="34">
        <f t="shared" si="0"/>
        <v>39</v>
      </c>
      <c r="C48" s="462"/>
      <c r="D48" s="424"/>
      <c r="E48" s="425"/>
      <c r="F48" s="498" t="s">
        <v>627</v>
      </c>
      <c r="G48" s="499"/>
      <c r="H48" s="499"/>
      <c r="I48" s="500"/>
      <c r="J48" s="353" t="s">
        <v>42</v>
      </c>
      <c r="K48" s="334" t="s">
        <v>628</v>
      </c>
      <c r="L48" s="18"/>
      <c r="M48" s="404"/>
      <c r="N48" s="404"/>
      <c r="O48" s="404"/>
      <c r="P48" s="405"/>
    </row>
    <row r="49" spans="2:16" ht="13.5" customHeight="1" x14ac:dyDescent="0.15">
      <c r="B49" s="34">
        <f t="shared" si="0"/>
        <v>40</v>
      </c>
      <c r="C49" s="462"/>
      <c r="D49" s="424"/>
      <c r="E49" s="425"/>
      <c r="F49" s="498" t="s">
        <v>338</v>
      </c>
      <c r="G49" s="499"/>
      <c r="H49" s="499"/>
      <c r="I49" s="500"/>
      <c r="J49" s="353" t="s">
        <v>514</v>
      </c>
      <c r="K49" s="334" t="s">
        <v>629</v>
      </c>
      <c r="L49" s="18"/>
      <c r="M49" s="404"/>
      <c r="N49" s="404"/>
      <c r="O49" s="404"/>
      <c r="P49" s="405"/>
    </row>
    <row r="50" spans="2:16" ht="13.5" customHeight="1" x14ac:dyDescent="0.15">
      <c r="B50" s="34">
        <f t="shared" si="0"/>
        <v>41</v>
      </c>
      <c r="C50" s="462"/>
      <c r="D50" s="464"/>
      <c r="E50" s="465"/>
      <c r="F50" s="498" t="s">
        <v>516</v>
      </c>
      <c r="G50" s="499"/>
      <c r="H50" s="499"/>
      <c r="I50" s="500"/>
      <c r="J50" s="359"/>
      <c r="K50" s="334" t="s">
        <v>630</v>
      </c>
      <c r="L50" s="18"/>
      <c r="M50" s="404"/>
      <c r="N50" s="404"/>
      <c r="O50" s="404"/>
      <c r="P50" s="405"/>
    </row>
    <row r="51" spans="2:16" ht="13.5" customHeight="1" x14ac:dyDescent="0.15">
      <c r="B51" s="43">
        <f t="shared" si="0"/>
        <v>42</v>
      </c>
      <c r="C51" s="462"/>
      <c r="D51" s="466" t="s">
        <v>219</v>
      </c>
      <c r="E51" s="467"/>
      <c r="F51" s="540" t="s">
        <v>627</v>
      </c>
      <c r="G51" s="541"/>
      <c r="H51" s="541"/>
      <c r="I51" s="542"/>
      <c r="J51" s="360" t="s">
        <v>42</v>
      </c>
      <c r="K51" s="328" t="s">
        <v>631</v>
      </c>
      <c r="L51" s="21"/>
      <c r="M51" s="413"/>
      <c r="N51" s="413"/>
      <c r="O51" s="413"/>
      <c r="P51" s="414"/>
    </row>
    <row r="52" spans="2:16" ht="13.5" customHeight="1" x14ac:dyDescent="0.15">
      <c r="B52" s="34">
        <f t="shared" si="0"/>
        <v>43</v>
      </c>
      <c r="C52" s="462"/>
      <c r="D52" s="424"/>
      <c r="E52" s="425"/>
      <c r="F52" s="498" t="s">
        <v>519</v>
      </c>
      <c r="G52" s="499"/>
      <c r="H52" s="499"/>
      <c r="I52" s="500"/>
      <c r="J52" s="353" t="s">
        <v>520</v>
      </c>
      <c r="K52" s="334" t="s">
        <v>632</v>
      </c>
      <c r="L52" s="18"/>
      <c r="M52" s="404"/>
      <c r="N52" s="404"/>
      <c r="O52" s="404"/>
      <c r="P52" s="405"/>
    </row>
    <row r="53" spans="2:16" ht="13.5" customHeight="1" x14ac:dyDescent="0.15">
      <c r="B53" s="34">
        <f t="shared" si="0"/>
        <v>44</v>
      </c>
      <c r="C53" s="462"/>
      <c r="D53" s="424"/>
      <c r="E53" s="425"/>
      <c r="F53" s="498" t="s">
        <v>216</v>
      </c>
      <c r="G53" s="499"/>
      <c r="H53" s="499"/>
      <c r="I53" s="500"/>
      <c r="J53" s="353" t="s">
        <v>520</v>
      </c>
      <c r="K53" s="334" t="s">
        <v>632</v>
      </c>
      <c r="L53" s="18"/>
      <c r="M53" s="404"/>
      <c r="N53" s="404"/>
      <c r="O53" s="404"/>
      <c r="P53" s="405"/>
    </row>
    <row r="54" spans="2:16" ht="13.5" customHeight="1" x14ac:dyDescent="0.15">
      <c r="B54" s="34">
        <f t="shared" si="0"/>
        <v>45</v>
      </c>
      <c r="C54" s="462"/>
      <c r="D54" s="424"/>
      <c r="E54" s="425"/>
      <c r="F54" s="498" t="s">
        <v>523</v>
      </c>
      <c r="G54" s="499"/>
      <c r="H54" s="499"/>
      <c r="I54" s="500"/>
      <c r="J54" s="353" t="s">
        <v>514</v>
      </c>
      <c r="K54" s="334" t="s">
        <v>633</v>
      </c>
      <c r="L54" s="18"/>
      <c r="M54" s="404"/>
      <c r="N54" s="404"/>
      <c r="O54" s="404"/>
      <c r="P54" s="405"/>
    </row>
    <row r="55" spans="2:16" ht="13.5" customHeight="1" thickBot="1" x14ac:dyDescent="0.2">
      <c r="B55" s="35">
        <f t="shared" si="0"/>
        <v>46</v>
      </c>
      <c r="C55" s="463"/>
      <c r="D55" s="468"/>
      <c r="E55" s="431"/>
      <c r="F55" s="549" t="s">
        <v>218</v>
      </c>
      <c r="G55" s="550"/>
      <c r="H55" s="550"/>
      <c r="I55" s="551"/>
      <c r="J55" s="361"/>
      <c r="K55" s="348" t="s">
        <v>634</v>
      </c>
      <c r="L55" s="20"/>
      <c r="M55" s="417"/>
      <c r="N55" s="417"/>
      <c r="O55" s="417"/>
      <c r="P55" s="418"/>
    </row>
    <row r="56" spans="2:16" ht="13.5" customHeight="1" x14ac:dyDescent="0.15">
      <c r="B56" s="33">
        <f t="shared" si="0"/>
        <v>47</v>
      </c>
      <c r="C56" s="461" t="s">
        <v>583</v>
      </c>
      <c r="D56" s="422" t="s">
        <v>132</v>
      </c>
      <c r="E56" s="423"/>
      <c r="F56" s="540" t="s">
        <v>527</v>
      </c>
      <c r="G56" s="541"/>
      <c r="H56" s="541"/>
      <c r="I56" s="542"/>
      <c r="J56" s="360" t="s">
        <v>528</v>
      </c>
      <c r="K56" s="328" t="s">
        <v>635</v>
      </c>
      <c r="L56" s="17"/>
      <c r="M56" s="394"/>
      <c r="N56" s="394"/>
      <c r="O56" s="394"/>
      <c r="P56" s="395"/>
    </row>
    <row r="57" spans="2:16" ht="13.5" customHeight="1" x14ac:dyDescent="0.15">
      <c r="B57" s="34">
        <f t="shared" si="0"/>
        <v>48</v>
      </c>
      <c r="C57" s="462"/>
      <c r="D57" s="424"/>
      <c r="E57" s="425"/>
      <c r="F57" s="498" t="s">
        <v>585</v>
      </c>
      <c r="G57" s="499"/>
      <c r="H57" s="499"/>
      <c r="I57" s="500"/>
      <c r="J57" s="353" t="s">
        <v>528</v>
      </c>
      <c r="K57" s="334" t="s">
        <v>635</v>
      </c>
      <c r="L57" s="18"/>
      <c r="M57" s="404"/>
      <c r="N57" s="404"/>
      <c r="O57" s="404"/>
      <c r="P57" s="405"/>
    </row>
    <row r="58" spans="2:16" ht="13.5" customHeight="1" x14ac:dyDescent="0.15">
      <c r="B58" s="34">
        <f t="shared" si="0"/>
        <v>49</v>
      </c>
      <c r="C58" s="462"/>
      <c r="D58" s="424"/>
      <c r="E58" s="425"/>
      <c r="F58" s="498" t="s">
        <v>538</v>
      </c>
      <c r="G58" s="499"/>
      <c r="H58" s="499"/>
      <c r="I58" s="500"/>
      <c r="J58" s="353" t="s">
        <v>528</v>
      </c>
      <c r="K58" s="334" t="s">
        <v>635</v>
      </c>
      <c r="L58" s="18"/>
      <c r="M58" s="404"/>
      <c r="N58" s="404"/>
      <c r="O58" s="404"/>
      <c r="P58" s="405"/>
    </row>
    <row r="59" spans="2:16" ht="13.5" customHeight="1" x14ac:dyDescent="0.15">
      <c r="B59" s="34">
        <f t="shared" si="0"/>
        <v>50</v>
      </c>
      <c r="C59" s="462"/>
      <c r="D59" s="464"/>
      <c r="E59" s="465"/>
      <c r="F59" s="498" t="s">
        <v>534</v>
      </c>
      <c r="G59" s="499"/>
      <c r="H59" s="499"/>
      <c r="I59" s="500"/>
      <c r="J59" s="359"/>
      <c r="K59" s="334" t="s">
        <v>636</v>
      </c>
      <c r="L59" s="18"/>
      <c r="M59" s="404"/>
      <c r="N59" s="404"/>
      <c r="O59" s="404"/>
      <c r="P59" s="405"/>
    </row>
    <row r="60" spans="2:16" ht="13.5" customHeight="1" x14ac:dyDescent="0.15">
      <c r="B60" s="43">
        <f t="shared" si="0"/>
        <v>51</v>
      </c>
      <c r="C60" s="462"/>
      <c r="D60" s="424" t="s">
        <v>228</v>
      </c>
      <c r="E60" s="425"/>
      <c r="F60" s="540" t="s">
        <v>527</v>
      </c>
      <c r="G60" s="541"/>
      <c r="H60" s="541"/>
      <c r="I60" s="542"/>
      <c r="J60" s="360" t="s">
        <v>528</v>
      </c>
      <c r="K60" s="328" t="s">
        <v>637</v>
      </c>
      <c r="L60" s="21"/>
      <c r="M60" s="413"/>
      <c r="N60" s="413"/>
      <c r="O60" s="413"/>
      <c r="P60" s="414"/>
    </row>
    <row r="61" spans="2:16" ht="13.5" customHeight="1" x14ac:dyDescent="0.15">
      <c r="B61" s="34">
        <f t="shared" si="0"/>
        <v>52</v>
      </c>
      <c r="C61" s="462"/>
      <c r="D61" s="424"/>
      <c r="E61" s="425"/>
      <c r="F61" s="498" t="s">
        <v>638</v>
      </c>
      <c r="G61" s="499"/>
      <c r="H61" s="499"/>
      <c r="I61" s="500"/>
      <c r="J61" s="353" t="s">
        <v>528</v>
      </c>
      <c r="K61" s="334" t="s">
        <v>637</v>
      </c>
      <c r="L61" s="18"/>
      <c r="M61" s="404"/>
      <c r="N61" s="404"/>
      <c r="O61" s="404"/>
      <c r="P61" s="405"/>
    </row>
    <row r="62" spans="2:16" ht="13.5" customHeight="1" x14ac:dyDescent="0.15">
      <c r="B62" s="34">
        <f t="shared" si="0"/>
        <v>53</v>
      </c>
      <c r="C62" s="462"/>
      <c r="D62" s="424"/>
      <c r="E62" s="425"/>
      <c r="F62" s="498" t="s">
        <v>538</v>
      </c>
      <c r="G62" s="499"/>
      <c r="H62" s="499"/>
      <c r="I62" s="500"/>
      <c r="J62" s="353" t="s">
        <v>528</v>
      </c>
      <c r="K62" s="334" t="s">
        <v>637</v>
      </c>
      <c r="L62" s="18"/>
      <c r="M62" s="404"/>
      <c r="N62" s="404"/>
      <c r="O62" s="404"/>
      <c r="P62" s="405"/>
    </row>
    <row r="63" spans="2:16" ht="13.5" customHeight="1" thickBot="1" x14ac:dyDescent="0.2">
      <c r="B63" s="35">
        <f t="shared" si="0"/>
        <v>54</v>
      </c>
      <c r="C63" s="463"/>
      <c r="D63" s="468"/>
      <c r="E63" s="431"/>
      <c r="F63" s="549" t="s">
        <v>226</v>
      </c>
      <c r="G63" s="550"/>
      <c r="H63" s="550"/>
      <c r="I63" s="551"/>
      <c r="J63" s="361"/>
      <c r="K63" s="348" t="s">
        <v>637</v>
      </c>
      <c r="L63" s="20"/>
      <c r="M63" s="417"/>
      <c r="N63" s="417"/>
      <c r="O63" s="417"/>
      <c r="P63" s="418"/>
    </row>
    <row r="64" spans="2:16" ht="13.5" customHeight="1" x14ac:dyDescent="0.15">
      <c r="B64" s="39">
        <f t="shared" si="0"/>
        <v>55</v>
      </c>
      <c r="C64" s="461" t="s">
        <v>138</v>
      </c>
      <c r="D64" s="391" t="s">
        <v>589</v>
      </c>
      <c r="E64" s="555"/>
      <c r="F64" s="555"/>
      <c r="G64" s="555"/>
      <c r="H64" s="555"/>
      <c r="I64" s="556"/>
      <c r="J64" s="362" t="s">
        <v>590</v>
      </c>
      <c r="K64" s="345" t="s">
        <v>639</v>
      </c>
      <c r="L64" s="19"/>
      <c r="M64" s="381"/>
      <c r="N64" s="382"/>
      <c r="O64" s="382"/>
      <c r="P64" s="384"/>
    </row>
    <row r="65" spans="2:16" ht="13.35" customHeight="1" x14ac:dyDescent="0.15">
      <c r="B65" s="42">
        <f t="shared" si="0"/>
        <v>56</v>
      </c>
      <c r="C65" s="462"/>
      <c r="D65" s="507" t="s">
        <v>592</v>
      </c>
      <c r="E65" s="508"/>
      <c r="F65" s="508"/>
      <c r="G65" s="508"/>
      <c r="H65" s="508"/>
      <c r="I65" s="509"/>
      <c r="J65" s="354" t="s">
        <v>590</v>
      </c>
      <c r="K65" s="336" t="s">
        <v>639</v>
      </c>
      <c r="L65" s="19"/>
      <c r="M65" s="572"/>
      <c r="N65" s="415"/>
      <c r="O65" s="415"/>
      <c r="P65" s="416"/>
    </row>
    <row r="66" spans="2:16" ht="13.5" customHeight="1" thickBot="1" x14ac:dyDescent="0.2">
      <c r="B66" s="35">
        <f t="shared" si="0"/>
        <v>57</v>
      </c>
      <c r="C66" s="463"/>
      <c r="D66" s="510" t="s">
        <v>139</v>
      </c>
      <c r="E66" s="511"/>
      <c r="F66" s="511"/>
      <c r="G66" s="511"/>
      <c r="H66" s="511"/>
      <c r="I66" s="512"/>
      <c r="J66" s="363" t="s">
        <v>140</v>
      </c>
      <c r="K66" s="348" t="s">
        <v>608</v>
      </c>
      <c r="L66" s="20"/>
      <c r="M66" s="535"/>
      <c r="N66" s="417"/>
      <c r="O66" s="417"/>
      <c r="P66" s="418"/>
    </row>
    <row r="67" spans="2:16" ht="13.5" x14ac:dyDescent="0.15">
      <c r="B67" s="5" t="s">
        <v>142</v>
      </c>
      <c r="C67" s="5"/>
      <c r="D67" s="5"/>
      <c r="E67" s="5"/>
    </row>
    <row r="68" spans="2:16" ht="13.5" x14ac:dyDescent="0.15">
      <c r="B68" s="5" t="s">
        <v>143</v>
      </c>
      <c r="C68" s="5"/>
      <c r="D68" s="5"/>
      <c r="E68" s="5"/>
    </row>
    <row r="69" spans="2:16" ht="13.5" x14ac:dyDescent="0.15">
      <c r="B69" s="5" t="s">
        <v>144</v>
      </c>
      <c r="C69" s="5"/>
      <c r="D69" s="5"/>
      <c r="E69" s="5"/>
      <c r="O69" s="7" t="s">
        <v>145</v>
      </c>
      <c r="P69" s="102"/>
    </row>
    <row r="70" spans="2:16" ht="13.5" x14ac:dyDescent="0.15">
      <c r="B70" s="5" t="s">
        <v>593</v>
      </c>
      <c r="C70" s="5"/>
      <c r="O70" s="7" t="s">
        <v>147</v>
      </c>
      <c r="P70" s="102"/>
    </row>
    <row r="71" spans="2:16" ht="13.5" x14ac:dyDescent="0.15">
      <c r="B71" s="5" t="s">
        <v>148</v>
      </c>
      <c r="C71" s="5"/>
      <c r="O71" s="7" t="s">
        <v>149</v>
      </c>
      <c r="P71" s="102"/>
    </row>
    <row r="72" spans="2:16" ht="7.35" customHeight="1" x14ac:dyDescent="0.15"/>
    <row r="74" spans="2:16" ht="18" customHeight="1" x14ac:dyDescent="0.15">
      <c r="P74" s="15" t="s">
        <v>640</v>
      </c>
    </row>
    <row r="75" spans="2:16" ht="18" customHeight="1" x14ac:dyDescent="0.15">
      <c r="P75" s="15" t="s">
        <v>641</v>
      </c>
    </row>
  </sheetData>
  <customSheetViews>
    <customSheetView guid="{847BB116-22A5-49F1-AD10-07D8818A6712}" scale="130" showPageBreaks="1" showGridLines="0" fitToPage="1" printArea="1" view="pageBreakPreview" topLeftCell="A4">
      <selection activeCell="J22" sqref="J22"/>
      <pageMargins left="0" right="0" top="0" bottom="0" header="0" footer="0"/>
      <printOptions horizontalCentered="1"/>
      <pageSetup paperSize="9" scale="62" orientation="landscape" r:id="rId1"/>
      <headerFooter>
        <oddHeader>&amp;R&amp;8&lt;様式2&gt;</oddHeader>
      </headerFooter>
    </customSheetView>
    <customSheetView guid="{228D30A7-D673-4F73-80AE-FEC5AF97DD2E}" scale="130" showPageBreaks="1" showGridLines="0" fitToPage="1" printArea="1" view="pageBreakPreview" topLeftCell="A35">
      <selection activeCell="F49" sqref="F49:I49"/>
      <pageMargins left="0" right="0" top="0" bottom="0" header="0" footer="0"/>
      <printOptions horizontalCentered="1"/>
      <pageSetup paperSize="9" scale="63" orientation="landscape" r:id="rId2"/>
      <headerFooter>
        <oddHeader>&amp;R&amp;8&lt;様式2&gt;</oddHeader>
      </headerFooter>
    </customSheetView>
  </customSheetViews>
  <mergeCells count="110">
    <mergeCell ref="C64:C66"/>
    <mergeCell ref="D64:I64"/>
    <mergeCell ref="M64:P64"/>
    <mergeCell ref="D65:I65"/>
    <mergeCell ref="M65:P65"/>
    <mergeCell ref="D66:I66"/>
    <mergeCell ref="M66:P66"/>
    <mergeCell ref="F55:I55"/>
    <mergeCell ref="M55:P55"/>
    <mergeCell ref="C56:C63"/>
    <mergeCell ref="D56:E59"/>
    <mergeCell ref="F56:I56"/>
    <mergeCell ref="M56:P56"/>
    <mergeCell ref="F57:I57"/>
    <mergeCell ref="M57:P57"/>
    <mergeCell ref="F58:I58"/>
    <mergeCell ref="M58:P58"/>
    <mergeCell ref="F59:I59"/>
    <mergeCell ref="M59:P59"/>
    <mergeCell ref="D60:E63"/>
    <mergeCell ref="F60:I60"/>
    <mergeCell ref="M60:P60"/>
    <mergeCell ref="F61:I61"/>
    <mergeCell ref="M61:P61"/>
    <mergeCell ref="F62:I62"/>
    <mergeCell ref="M62:P62"/>
    <mergeCell ref="F63:I63"/>
    <mergeCell ref="M63:P63"/>
    <mergeCell ref="F44:I44"/>
    <mergeCell ref="M44:P44"/>
    <mergeCell ref="F45:I45"/>
    <mergeCell ref="M45:P45"/>
    <mergeCell ref="C46:C55"/>
    <mergeCell ref="D46:E50"/>
    <mergeCell ref="F46:I46"/>
    <mergeCell ref="M46:P46"/>
    <mergeCell ref="F47:I47"/>
    <mergeCell ref="F48:I48"/>
    <mergeCell ref="M48:P48"/>
    <mergeCell ref="F49:I49"/>
    <mergeCell ref="M49:P49"/>
    <mergeCell ref="F50:I50"/>
    <mergeCell ref="M50:P50"/>
    <mergeCell ref="D51:E55"/>
    <mergeCell ref="F51:I51"/>
    <mergeCell ref="M51:P51"/>
    <mergeCell ref="F52:I52"/>
    <mergeCell ref="M52:P52"/>
    <mergeCell ref="F53:I53"/>
    <mergeCell ref="M53:P53"/>
    <mergeCell ref="F54:I54"/>
    <mergeCell ref="M54:P54"/>
    <mergeCell ref="M37:P37"/>
    <mergeCell ref="F38:I38"/>
    <mergeCell ref="M38:P38"/>
    <mergeCell ref="F39:I39"/>
    <mergeCell ref="M39:P39"/>
    <mergeCell ref="F40:I40"/>
    <mergeCell ref="M40:P40"/>
    <mergeCell ref="C33:C45"/>
    <mergeCell ref="D33:E41"/>
    <mergeCell ref="F33:I33"/>
    <mergeCell ref="M33:P33"/>
    <mergeCell ref="F34:I34"/>
    <mergeCell ref="F35:I35"/>
    <mergeCell ref="M35:P35"/>
    <mergeCell ref="F36:I36"/>
    <mergeCell ref="M36:P36"/>
    <mergeCell ref="F37:I37"/>
    <mergeCell ref="F41:I41"/>
    <mergeCell ref="M41:P41"/>
    <mergeCell ref="D42:E45"/>
    <mergeCell ref="F42:I42"/>
    <mergeCell ref="M42:P42"/>
    <mergeCell ref="F43:I43"/>
    <mergeCell ref="M43:P43"/>
    <mergeCell ref="D29:I29"/>
    <mergeCell ref="M29:P29"/>
    <mergeCell ref="D30:I30"/>
    <mergeCell ref="M30:P30"/>
    <mergeCell ref="C31:C32"/>
    <mergeCell ref="D32:E32"/>
    <mergeCell ref="F32:I32"/>
    <mergeCell ref="D24:I24"/>
    <mergeCell ref="M24:P24"/>
    <mergeCell ref="N25:O25"/>
    <mergeCell ref="D26:I26"/>
    <mergeCell ref="M26:P26"/>
    <mergeCell ref="C27:C30"/>
    <mergeCell ref="D27:I27"/>
    <mergeCell ref="M27:P27"/>
    <mergeCell ref="D28:I28"/>
    <mergeCell ref="M28:P28"/>
    <mergeCell ref="C10:C26"/>
    <mergeCell ref="D10:I10"/>
    <mergeCell ref="M10:P10"/>
    <mergeCell ref="D14:I14"/>
    <mergeCell ref="D15:I15"/>
    <mergeCell ref="M15:P15"/>
    <mergeCell ref="D16:I16"/>
    <mergeCell ref="M16:P16"/>
    <mergeCell ref="E19:I19"/>
    <mergeCell ref="E21:I21"/>
    <mergeCell ref="L2:N2"/>
    <mergeCell ref="L3:N3"/>
    <mergeCell ref="L4:N4"/>
    <mergeCell ref="L5:N5"/>
    <mergeCell ref="C9:I9"/>
    <mergeCell ref="M9:P9"/>
    <mergeCell ref="M17:P17"/>
  </mergeCells>
  <phoneticPr fontId="1"/>
  <conditionalFormatting sqref="L11:L13">
    <cfRule type="expression" dxfId="27" priority="1">
      <formula>$L$10&lt;&gt;"○"</formula>
    </cfRule>
  </conditionalFormatting>
  <conditionalFormatting sqref="L15">
    <cfRule type="expression" dxfId="26" priority="5">
      <formula>$L$14&lt;&gt;"×"</formula>
    </cfRule>
  </conditionalFormatting>
  <conditionalFormatting sqref="L17">
    <cfRule type="expression" dxfId="25" priority="2">
      <formula>AND($L18="",$L19="",$L20="",$L21="",$L22="",$L23="")</formula>
    </cfRule>
  </conditionalFormatting>
  <conditionalFormatting sqref="L24">
    <cfRule type="expression" dxfId="24" priority="7">
      <formula>$L$16&lt;&gt;"×"</formula>
    </cfRule>
  </conditionalFormatting>
  <conditionalFormatting sqref="M15:P15">
    <cfRule type="expression" dxfId="23" priority="6">
      <formula>$L$15="○"</formula>
    </cfRule>
  </conditionalFormatting>
  <conditionalFormatting sqref="M26:P26">
    <cfRule type="expression" dxfId="22" priority="8">
      <formula>$L$26="○"</formula>
    </cfRule>
  </conditionalFormatting>
  <conditionalFormatting sqref="N14">
    <cfRule type="expression" dxfId="21" priority="4">
      <formula>OR(AND($L$14="○",$N$14&gt;0,$N$14&lt;10),AND($L$14="×",$N$14&gt;=10))</formula>
    </cfRule>
  </conditionalFormatting>
  <dataValidations count="5">
    <dataValidation type="custom" allowBlank="1" showInputMessage="1" showErrorMessage="1" prompt="半角６文字で入力してください。" sqref="L2:N2" xr:uid="{5FB36A78-8107-4AB7-BAE2-14B121819805}">
      <formula1>L2=ASC(L2)</formula1>
    </dataValidation>
    <dataValidation type="whole" operator="greaterThanOrEqual" allowBlank="1" showInputMessage="1" showErrorMessage="1" sqref="N14" xr:uid="{780DC8A5-FD65-419E-9782-D81745A89A3D}">
      <formula1>1</formula1>
    </dataValidation>
    <dataValidation type="list" allowBlank="1" showInputMessage="1" showErrorMessage="1" prompt="プルダウンから選択してください。" sqref="P2" xr:uid="{80DD7C86-EE0D-48BB-8079-5DCB502B3861}">
      <formula1>$P$74:$P$75</formula1>
    </dataValidation>
    <dataValidation type="list" allowBlank="1" showInputMessage="1" showErrorMessage="1" sqref="L10:L16 L18:L66" xr:uid="{643E8E4F-6FA3-4F73-A98A-A6A9DF4BDDD2}">
      <formula1>"○,×"</formula1>
    </dataValidation>
    <dataValidation allowBlank="1" showInputMessage="1" showErrorMessage="1" prompt="数式により自動で入力されます。" sqref="L17" xr:uid="{D9A7B94A-88F3-44D1-B49D-65AE06B0A42F}"/>
  </dataValidations>
  <printOptions horizontalCentered="1"/>
  <pageMargins left="0.51181102362204722" right="0.51181102362204722" top="0.35433070866141736" bottom="0.15748031496062992" header="0.31496062992125984" footer="0.31496062992125984"/>
  <pageSetup paperSize="9" scale="64" orientation="landscape" r:id="rId3"/>
  <ignoredErrors>
    <ignoredError sqref="K12:K13 J15 J19:K19 K18 K20:K22 K24:K25 J27:K27 K28:K30 J30 J32:J33 J40:K40 K41:K45 K37:K39 J46 K48:K53 J49 J52:J54 K54:K56 J56:J58 J60:J62 J64:J65 K57:K66 K35:K36 K1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436BE-8F87-468E-AC79-52518BAE2CFD}">
  <sheetPr>
    <pageSetUpPr fitToPage="1"/>
  </sheetPr>
  <dimension ref="B1:Q77"/>
  <sheetViews>
    <sheetView showGridLines="0" view="pageBreakPreview" zoomScaleNormal="100" zoomScaleSheetLayoutView="100" workbookViewId="0">
      <selection activeCell="B1" sqref="B1"/>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9.375" style="15" customWidth="1"/>
    <col min="6" max="6" width="21.125" style="15" customWidth="1"/>
    <col min="7" max="8" width="19.125" style="15" customWidth="1"/>
    <col min="9" max="9" width="26.125" style="15" customWidth="1"/>
    <col min="10" max="10" width="7.875" style="15" customWidth="1"/>
    <col min="11" max="11" width="7.875" style="114" customWidth="1"/>
    <col min="12" max="12" width="5.625" style="15" customWidth="1"/>
    <col min="13" max="13" width="13.875" style="15" customWidth="1"/>
    <col min="14" max="14" width="3.875" style="15" customWidth="1"/>
    <col min="15" max="15" width="9.875" style="15" customWidth="1"/>
    <col min="16" max="16" width="25.875" style="15" customWidth="1"/>
    <col min="17" max="17" width="1.125" customWidth="1"/>
  </cols>
  <sheetData>
    <row r="1" spans="2:17" ht="7.35" customHeight="1" x14ac:dyDescent="0.15"/>
    <row r="2" spans="2:17" ht="13.35" customHeight="1" x14ac:dyDescent="0.15">
      <c r="B2" s="16" t="s">
        <v>642</v>
      </c>
      <c r="C2" s="16"/>
      <c r="D2" s="16"/>
      <c r="E2" s="16"/>
      <c r="F2" s="16"/>
      <c r="G2" s="16"/>
      <c r="I2" s="7"/>
      <c r="J2" s="7"/>
      <c r="K2" s="115" t="s">
        <v>4</v>
      </c>
      <c r="L2" s="379"/>
      <c r="M2" s="379"/>
      <c r="N2" s="379"/>
      <c r="O2" s="7" t="s">
        <v>0</v>
      </c>
      <c r="P2" s="151"/>
    </row>
    <row r="3" spans="2:17" ht="13.35" customHeight="1" x14ac:dyDescent="0.15">
      <c r="B3" s="16"/>
      <c r="C3" s="16"/>
      <c r="D3" s="16"/>
      <c r="E3" s="16"/>
      <c r="F3" s="16"/>
      <c r="G3" s="16"/>
      <c r="I3" s="7"/>
      <c r="J3" s="7"/>
      <c r="K3" s="115" t="s">
        <v>5</v>
      </c>
      <c r="L3" s="380"/>
      <c r="M3" s="380"/>
      <c r="N3" s="380"/>
      <c r="O3" s="7" t="s">
        <v>6</v>
      </c>
      <c r="P3" s="151"/>
    </row>
    <row r="4" spans="2:17" ht="13.35" customHeight="1" x14ac:dyDescent="0.15">
      <c r="B4" s="16"/>
      <c r="C4" s="16"/>
      <c r="D4" s="16"/>
      <c r="E4" s="16"/>
      <c r="F4" s="16"/>
      <c r="G4" s="16"/>
      <c r="I4" s="7"/>
      <c r="J4" s="7"/>
      <c r="K4" s="115" t="s">
        <v>7</v>
      </c>
      <c r="L4" s="380"/>
      <c r="M4" s="380"/>
      <c r="N4" s="380"/>
      <c r="O4" s="7" t="s">
        <v>8</v>
      </c>
      <c r="P4" s="151"/>
    </row>
    <row r="5" spans="2:17" ht="14.45" customHeight="1" x14ac:dyDescent="0.15">
      <c r="B5" s="16"/>
      <c r="C5" s="16"/>
      <c r="D5" s="16"/>
      <c r="E5" s="16"/>
      <c r="F5" s="16"/>
      <c r="G5" s="16"/>
      <c r="I5" s="7"/>
      <c r="J5" s="7"/>
      <c r="K5" s="125" t="s">
        <v>1</v>
      </c>
      <c r="L5" s="440" t="s">
        <v>9</v>
      </c>
      <c r="M5" s="441"/>
      <c r="N5" s="442"/>
      <c r="O5" s="121" t="s">
        <v>2</v>
      </c>
      <c r="P5" s="151" t="s">
        <v>10</v>
      </c>
      <c r="Q5" s="15"/>
    </row>
    <row r="6" spans="2:17" ht="8.1" customHeight="1" x14ac:dyDescent="0.15">
      <c r="B6" s="5"/>
      <c r="C6" s="5"/>
      <c r="D6" s="5"/>
      <c r="E6" s="5"/>
      <c r="F6" s="5"/>
      <c r="G6" s="5"/>
      <c r="H6" s="5"/>
      <c r="I6" s="5"/>
      <c r="J6" s="5"/>
      <c r="K6" s="116"/>
      <c r="L6" s="5"/>
      <c r="M6" s="5"/>
      <c r="N6" s="5"/>
      <c r="O6" s="5"/>
    </row>
    <row r="7" spans="2:17" s="122" customFormat="1" ht="13.35" customHeight="1" x14ac:dyDescent="0.15">
      <c r="B7" s="70" t="s">
        <v>643</v>
      </c>
      <c r="C7" s="70"/>
      <c r="D7" s="70"/>
      <c r="E7" s="70"/>
      <c r="F7" s="70"/>
      <c r="G7" s="70"/>
      <c r="H7" s="70"/>
      <c r="I7" s="70"/>
      <c r="J7" s="70"/>
      <c r="K7" s="124"/>
      <c r="L7" s="70"/>
      <c r="M7" s="70"/>
      <c r="N7" s="70"/>
      <c r="O7" s="70"/>
      <c r="P7" s="70"/>
    </row>
    <row r="8" spans="2:17" ht="6" customHeight="1" thickBot="1" x14ac:dyDescent="0.2">
      <c r="B8" s="5"/>
      <c r="C8" s="5"/>
      <c r="D8" s="5"/>
      <c r="E8" s="5"/>
    </row>
    <row r="9" spans="2:17" ht="13.7" customHeight="1" thickBot="1" x14ac:dyDescent="0.2">
      <c r="B9" s="100" t="s">
        <v>12</v>
      </c>
      <c r="C9" s="443" t="s">
        <v>13</v>
      </c>
      <c r="D9" s="444"/>
      <c r="E9" s="444"/>
      <c r="F9" s="444"/>
      <c r="G9" s="444"/>
      <c r="H9" s="444"/>
      <c r="I9" s="445"/>
      <c r="J9" s="226" t="s">
        <v>14</v>
      </c>
      <c r="K9" s="227" t="s">
        <v>15</v>
      </c>
      <c r="L9" s="128" t="s">
        <v>16</v>
      </c>
      <c r="M9" s="444" t="s">
        <v>17</v>
      </c>
      <c r="N9" s="444"/>
      <c r="O9" s="444"/>
      <c r="P9" s="470"/>
    </row>
    <row r="10" spans="2:17" ht="13.5" x14ac:dyDescent="0.15">
      <c r="B10" s="43">
        <v>1</v>
      </c>
      <c r="C10" s="447" t="s">
        <v>18</v>
      </c>
      <c r="D10" s="474" t="s">
        <v>19</v>
      </c>
      <c r="E10" s="475"/>
      <c r="F10" s="475"/>
      <c r="G10" s="475"/>
      <c r="H10" s="475"/>
      <c r="I10" s="475"/>
      <c r="J10" s="276" t="s">
        <v>20</v>
      </c>
      <c r="K10" s="299" t="s">
        <v>644</v>
      </c>
      <c r="L10" s="9"/>
      <c r="M10" s="394"/>
      <c r="N10" s="394"/>
      <c r="O10" s="394"/>
      <c r="P10" s="395"/>
    </row>
    <row r="11" spans="2:17" ht="13.5" x14ac:dyDescent="0.15">
      <c r="B11" s="211">
        <f>B10+1</f>
        <v>2</v>
      </c>
      <c r="C11" s="447"/>
      <c r="D11" s="55"/>
      <c r="E11" s="153" t="s">
        <v>22</v>
      </c>
      <c r="F11" s="85"/>
      <c r="G11" s="85"/>
      <c r="H11" s="85"/>
      <c r="I11" s="86"/>
      <c r="J11" s="256" t="s">
        <v>292</v>
      </c>
      <c r="K11" s="256" t="s">
        <v>645</v>
      </c>
      <c r="L11" s="9"/>
      <c r="M11" s="177"/>
      <c r="N11" s="177"/>
      <c r="O11" s="177"/>
      <c r="P11" s="178"/>
    </row>
    <row r="12" spans="2:17" ht="13.5" x14ac:dyDescent="0.15">
      <c r="B12" s="188">
        <f t="shared" ref="B12:B64" si="0">B11+1</f>
        <v>3</v>
      </c>
      <c r="C12" s="447"/>
      <c r="D12" s="55"/>
      <c r="E12" s="153" t="s">
        <v>25</v>
      </c>
      <c r="F12" s="85"/>
      <c r="G12" s="85"/>
      <c r="H12" s="85"/>
      <c r="I12" s="86"/>
      <c r="J12" s="256" t="s">
        <v>294</v>
      </c>
      <c r="K12" s="290" t="s">
        <v>646</v>
      </c>
      <c r="L12" s="9"/>
      <c r="M12" s="177"/>
      <c r="N12" s="177"/>
      <c r="O12" s="177"/>
      <c r="P12" s="178"/>
    </row>
    <row r="13" spans="2:17" ht="13.5" x14ac:dyDescent="0.15">
      <c r="B13" s="211">
        <f t="shared" si="0"/>
        <v>4</v>
      </c>
      <c r="C13" s="447"/>
      <c r="D13" s="56"/>
      <c r="E13" s="153" t="s">
        <v>28</v>
      </c>
      <c r="F13" s="85"/>
      <c r="G13" s="85"/>
      <c r="H13" s="85"/>
      <c r="I13" s="86"/>
      <c r="J13" s="315" t="s">
        <v>162</v>
      </c>
      <c r="K13" s="290" t="s">
        <v>647</v>
      </c>
      <c r="L13" s="9"/>
      <c r="M13" s="177"/>
      <c r="N13" s="177"/>
      <c r="O13" s="177"/>
      <c r="P13" s="178"/>
    </row>
    <row r="14" spans="2:17" ht="13.5" x14ac:dyDescent="0.15">
      <c r="B14" s="34">
        <f t="shared" si="0"/>
        <v>5</v>
      </c>
      <c r="C14" s="447"/>
      <c r="D14" s="475" t="s">
        <v>30</v>
      </c>
      <c r="E14" s="475"/>
      <c r="F14" s="475"/>
      <c r="G14" s="475"/>
      <c r="H14" s="475"/>
      <c r="I14" s="475"/>
      <c r="J14" s="257" t="s">
        <v>648</v>
      </c>
      <c r="K14" s="257"/>
      <c r="L14" s="9"/>
      <c r="M14" s="156" t="s">
        <v>32</v>
      </c>
      <c r="N14" s="157"/>
      <c r="O14" s="158" t="s">
        <v>33</v>
      </c>
      <c r="P14" s="159"/>
    </row>
    <row r="15" spans="2:17" ht="13.5" x14ac:dyDescent="0.15">
      <c r="B15" s="43">
        <f t="shared" si="0"/>
        <v>6</v>
      </c>
      <c r="C15" s="447"/>
      <c r="D15" s="475" t="s">
        <v>34</v>
      </c>
      <c r="E15" s="475"/>
      <c r="F15" s="475"/>
      <c r="G15" s="475"/>
      <c r="H15" s="475"/>
      <c r="I15" s="475"/>
      <c r="J15" s="257" t="s">
        <v>461</v>
      </c>
      <c r="K15" s="257"/>
      <c r="L15" s="9"/>
      <c r="M15" s="402" t="s">
        <v>35</v>
      </c>
      <c r="N15" s="402"/>
      <c r="O15" s="402"/>
      <c r="P15" s="403"/>
    </row>
    <row r="16" spans="2:17" ht="13.5" x14ac:dyDescent="0.15">
      <c r="B16" s="42">
        <f t="shared" si="0"/>
        <v>7</v>
      </c>
      <c r="C16" s="447"/>
      <c r="D16" s="475" t="s">
        <v>36</v>
      </c>
      <c r="E16" s="475"/>
      <c r="F16" s="475"/>
      <c r="G16" s="475"/>
      <c r="H16" s="475"/>
      <c r="I16" s="475"/>
      <c r="J16" s="257" t="s">
        <v>37</v>
      </c>
      <c r="K16" s="257" t="s">
        <v>649</v>
      </c>
      <c r="L16" s="9"/>
      <c r="M16" s="404"/>
      <c r="N16" s="404"/>
      <c r="O16" s="404"/>
      <c r="P16" s="405"/>
    </row>
    <row r="17" spans="2:17" ht="13.5" customHeight="1" x14ac:dyDescent="0.15">
      <c r="B17" s="52">
        <f t="shared" si="0"/>
        <v>8</v>
      </c>
      <c r="C17" s="447"/>
      <c r="D17" s="77" t="s">
        <v>39</v>
      </c>
      <c r="E17" s="149"/>
      <c r="F17" s="133"/>
      <c r="G17" s="133"/>
      <c r="H17" s="133"/>
      <c r="I17" s="150"/>
      <c r="J17" s="257" t="s">
        <v>40</v>
      </c>
      <c r="K17" s="257">
        <v>7</v>
      </c>
      <c r="L17" s="18" t="str">
        <f>IF(AND(ISBLANK(L18),ISBLANK(L19),ISBLANK(L20),ISBLANK(L21),ISBLANK(L22)),"",IF(OR(L18="○",L19="○",L20="○",L21="○",L22="○"),"○","×"))</f>
        <v/>
      </c>
      <c r="M17" s="426"/>
      <c r="N17" s="427"/>
      <c r="O17" s="427"/>
      <c r="P17" s="428"/>
      <c r="Q17" s="15"/>
    </row>
    <row r="18" spans="2:17" ht="13.35" customHeight="1" x14ac:dyDescent="0.15">
      <c r="B18" s="49">
        <f t="shared" si="0"/>
        <v>9</v>
      </c>
      <c r="C18" s="447"/>
      <c r="D18" s="97"/>
      <c r="E18" s="179" t="s">
        <v>602</v>
      </c>
      <c r="F18" s="106"/>
      <c r="G18" s="59"/>
      <c r="H18" s="59"/>
      <c r="I18" s="60"/>
      <c r="J18" s="281" t="s">
        <v>42</v>
      </c>
      <c r="K18" s="291" t="s">
        <v>650</v>
      </c>
      <c r="L18" s="18"/>
      <c r="M18" s="180"/>
      <c r="N18" s="180"/>
      <c r="O18" s="180"/>
      <c r="P18" s="181"/>
      <c r="Q18" s="15"/>
    </row>
    <row r="19" spans="2:17" ht="13.35" customHeight="1" x14ac:dyDescent="0.15">
      <c r="B19" s="49">
        <f t="shared" si="0"/>
        <v>10</v>
      </c>
      <c r="C19" s="447"/>
      <c r="D19" s="97"/>
      <c r="E19" s="537" t="s">
        <v>466</v>
      </c>
      <c r="F19" s="538"/>
      <c r="G19" s="538"/>
      <c r="H19" s="538"/>
      <c r="I19" s="539"/>
      <c r="J19" s="364" t="s">
        <v>514</v>
      </c>
      <c r="K19" s="291" t="s">
        <v>651</v>
      </c>
      <c r="L19" s="18"/>
      <c r="M19" s="180"/>
      <c r="N19" s="180"/>
      <c r="O19" s="180"/>
      <c r="P19" s="181"/>
      <c r="Q19" s="15"/>
    </row>
    <row r="20" spans="2:17" ht="13.35" customHeight="1" x14ac:dyDescent="0.15">
      <c r="B20" s="49">
        <f t="shared" si="0"/>
        <v>11</v>
      </c>
      <c r="C20" s="447"/>
      <c r="D20" s="97"/>
      <c r="E20" s="179" t="s">
        <v>652</v>
      </c>
      <c r="F20" s="106"/>
      <c r="G20" s="59"/>
      <c r="H20" s="59"/>
      <c r="I20" s="60"/>
      <c r="J20" s="316" t="s">
        <v>107</v>
      </c>
      <c r="K20" s="291" t="s">
        <v>653</v>
      </c>
      <c r="L20" s="18"/>
      <c r="M20" s="180"/>
      <c r="N20" s="180"/>
      <c r="O20" s="180"/>
      <c r="P20" s="181"/>
      <c r="Q20" s="15"/>
    </row>
    <row r="21" spans="2:17" ht="13.5" customHeight="1" x14ac:dyDescent="0.15">
      <c r="B21" s="49">
        <f t="shared" si="0"/>
        <v>12</v>
      </c>
      <c r="C21" s="447"/>
      <c r="D21" s="97"/>
      <c r="E21" s="163" t="s">
        <v>51</v>
      </c>
      <c r="F21" s="106"/>
      <c r="G21" s="59"/>
      <c r="H21" s="59"/>
      <c r="I21" s="60"/>
      <c r="J21" s="316" t="s">
        <v>168</v>
      </c>
      <c r="K21" s="291" t="s">
        <v>654</v>
      </c>
      <c r="L21" s="18"/>
      <c r="M21" s="180"/>
      <c r="N21" s="180"/>
      <c r="O21" s="180"/>
      <c r="P21" s="181"/>
      <c r="Q21" s="15"/>
    </row>
    <row r="22" spans="2:17" ht="13.5" customHeight="1" x14ac:dyDescent="0.15">
      <c r="B22" s="49">
        <f t="shared" si="0"/>
        <v>13</v>
      </c>
      <c r="C22" s="447"/>
      <c r="D22" s="182"/>
      <c r="E22" s="165" t="s">
        <v>53</v>
      </c>
      <c r="F22" s="106"/>
      <c r="G22" s="59"/>
      <c r="H22" s="59"/>
      <c r="I22" s="60"/>
      <c r="J22" s="365" t="s">
        <v>474</v>
      </c>
      <c r="K22" s="331"/>
      <c r="L22" s="18"/>
      <c r="M22" s="180"/>
      <c r="N22" s="180"/>
      <c r="O22" s="180"/>
      <c r="P22" s="181"/>
      <c r="Q22" s="15"/>
    </row>
    <row r="23" spans="2:17" ht="13.5" x14ac:dyDescent="0.15">
      <c r="B23" s="34">
        <f>B22+1</f>
        <v>14</v>
      </c>
      <c r="C23" s="447"/>
      <c r="D23" s="498" t="s">
        <v>55</v>
      </c>
      <c r="E23" s="499"/>
      <c r="F23" s="499"/>
      <c r="G23" s="499"/>
      <c r="H23" s="499"/>
      <c r="I23" s="500"/>
      <c r="J23" s="257" t="s">
        <v>56</v>
      </c>
      <c r="K23" s="293" t="s">
        <v>655</v>
      </c>
      <c r="L23" s="9"/>
      <c r="M23" s="404"/>
      <c r="N23" s="404"/>
      <c r="O23" s="404"/>
      <c r="P23" s="405"/>
    </row>
    <row r="24" spans="2:17" ht="13.5" x14ac:dyDescent="0.15">
      <c r="B24" s="42">
        <f>B23+1</f>
        <v>15</v>
      </c>
      <c r="C24" s="447"/>
      <c r="D24" s="66" t="s">
        <v>58</v>
      </c>
      <c r="E24" s="133"/>
      <c r="F24" s="133"/>
      <c r="G24" s="133"/>
      <c r="H24" s="133"/>
      <c r="I24" s="134"/>
      <c r="J24" s="257" t="s">
        <v>59</v>
      </c>
      <c r="K24" s="293" t="s">
        <v>656</v>
      </c>
      <c r="L24" s="9"/>
      <c r="M24" s="183" t="s">
        <v>61</v>
      </c>
      <c r="N24" s="453" t="s">
        <v>378</v>
      </c>
      <c r="O24" s="454"/>
      <c r="P24" s="184"/>
    </row>
    <row r="25" spans="2:17" ht="14.25" thickBot="1" x14ac:dyDescent="0.2">
      <c r="B25" s="35">
        <f t="shared" si="0"/>
        <v>16</v>
      </c>
      <c r="C25" s="448"/>
      <c r="D25" s="540" t="s">
        <v>62</v>
      </c>
      <c r="E25" s="541"/>
      <c r="F25" s="541"/>
      <c r="G25" s="541"/>
      <c r="H25" s="541"/>
      <c r="I25" s="542"/>
      <c r="J25" s="276" t="s">
        <v>177</v>
      </c>
      <c r="K25" s="260" t="s">
        <v>64</v>
      </c>
      <c r="L25" s="13"/>
      <c r="M25" s="455" t="s">
        <v>65</v>
      </c>
      <c r="N25" s="455"/>
      <c r="O25" s="455"/>
      <c r="P25" s="456"/>
    </row>
    <row r="26" spans="2:17" ht="13.5" customHeight="1" x14ac:dyDescent="0.15">
      <c r="B26" s="33">
        <f t="shared" si="0"/>
        <v>17</v>
      </c>
      <c r="C26" s="505" t="s">
        <v>66</v>
      </c>
      <c r="D26" s="392" t="s">
        <v>657</v>
      </c>
      <c r="E26" s="392"/>
      <c r="F26" s="392"/>
      <c r="G26" s="392"/>
      <c r="H26" s="392"/>
      <c r="I26" s="393"/>
      <c r="J26" s="332" t="s">
        <v>489</v>
      </c>
      <c r="K26" s="333" t="s">
        <v>658</v>
      </c>
      <c r="L26" s="11"/>
      <c r="M26" s="394"/>
      <c r="N26" s="394"/>
      <c r="O26" s="394"/>
      <c r="P26" s="395"/>
    </row>
    <row r="27" spans="2:17" ht="13.5" customHeight="1" x14ac:dyDescent="0.15">
      <c r="B27" s="34">
        <f t="shared" si="0"/>
        <v>18</v>
      </c>
      <c r="C27" s="458"/>
      <c r="D27" s="400" t="s">
        <v>611</v>
      </c>
      <c r="E27" s="400"/>
      <c r="F27" s="400"/>
      <c r="G27" s="400"/>
      <c r="H27" s="400"/>
      <c r="I27" s="401"/>
      <c r="J27" s="334" t="s">
        <v>73</v>
      </c>
      <c r="K27" s="335" t="s">
        <v>659</v>
      </c>
      <c r="L27" s="9"/>
      <c r="M27" s="404"/>
      <c r="N27" s="404"/>
      <c r="O27" s="404"/>
      <c r="P27" s="405"/>
    </row>
    <row r="28" spans="2:17" ht="13.5" customHeight="1" x14ac:dyDescent="0.15">
      <c r="B28" s="34">
        <f t="shared" si="0"/>
        <v>19</v>
      </c>
      <c r="C28" s="458"/>
      <c r="D28" s="400" t="s">
        <v>482</v>
      </c>
      <c r="E28" s="400"/>
      <c r="F28" s="400"/>
      <c r="G28" s="400"/>
      <c r="H28" s="400"/>
      <c r="I28" s="401"/>
      <c r="J28" s="334" t="s">
        <v>310</v>
      </c>
      <c r="K28" s="335" t="s">
        <v>660</v>
      </c>
      <c r="L28" s="9"/>
      <c r="M28" s="404"/>
      <c r="N28" s="404"/>
      <c r="O28" s="404"/>
      <c r="P28" s="405"/>
    </row>
    <row r="29" spans="2:17" ht="13.5" customHeight="1" thickBot="1" x14ac:dyDescent="0.2">
      <c r="B29" s="42">
        <f t="shared" si="0"/>
        <v>20</v>
      </c>
      <c r="C29" s="459"/>
      <c r="D29" s="508" t="s">
        <v>78</v>
      </c>
      <c r="E29" s="508"/>
      <c r="F29" s="508"/>
      <c r="G29" s="508"/>
      <c r="H29" s="508"/>
      <c r="I29" s="509"/>
      <c r="J29" s="336" t="s">
        <v>484</v>
      </c>
      <c r="K29" s="337" t="s">
        <v>661</v>
      </c>
      <c r="L29" s="13"/>
      <c r="M29" s="415"/>
      <c r="N29" s="415"/>
      <c r="O29" s="415"/>
      <c r="P29" s="416"/>
    </row>
    <row r="30" spans="2:17" ht="13.35" customHeight="1" x14ac:dyDescent="0.15">
      <c r="B30" s="33">
        <f t="shared" si="0"/>
        <v>21</v>
      </c>
      <c r="C30" s="533" t="s">
        <v>80</v>
      </c>
      <c r="D30" s="197" t="s">
        <v>81</v>
      </c>
      <c r="E30" s="129"/>
      <c r="F30" s="129"/>
      <c r="G30" s="129"/>
      <c r="H30" s="129"/>
      <c r="I30" s="130"/>
      <c r="J30" s="323" t="s">
        <v>82</v>
      </c>
      <c r="K30" s="338" t="s">
        <v>662</v>
      </c>
      <c r="L30" s="17"/>
      <c r="M30" s="217"/>
      <c r="N30" s="217"/>
      <c r="O30" s="217"/>
      <c r="P30" s="218"/>
    </row>
    <row r="31" spans="2:17" ht="13.35" customHeight="1" thickBot="1" x14ac:dyDescent="0.2">
      <c r="B31" s="126">
        <f t="shared" si="0"/>
        <v>22</v>
      </c>
      <c r="C31" s="534"/>
      <c r="D31" s="527" t="s">
        <v>382</v>
      </c>
      <c r="E31" s="571"/>
      <c r="F31" s="524" t="s">
        <v>488</v>
      </c>
      <c r="G31" s="525"/>
      <c r="H31" s="525"/>
      <c r="I31" s="526"/>
      <c r="J31" s="259">
        <v>2</v>
      </c>
      <c r="K31" s="259">
        <v>12</v>
      </c>
      <c r="L31" s="113"/>
      <c r="M31" s="214"/>
      <c r="N31" s="214"/>
      <c r="O31" s="214"/>
      <c r="P31" s="215"/>
    </row>
    <row r="32" spans="2:17" ht="13.5" x14ac:dyDescent="0.15">
      <c r="B32" s="33">
        <f t="shared" si="0"/>
        <v>23</v>
      </c>
      <c r="C32" s="461" t="s">
        <v>84</v>
      </c>
      <c r="D32" s="422" t="s">
        <v>85</v>
      </c>
      <c r="E32" s="423"/>
      <c r="F32" s="562" t="s">
        <v>314</v>
      </c>
      <c r="G32" s="563"/>
      <c r="H32" s="563"/>
      <c r="I32" s="564"/>
      <c r="J32" s="339" t="s">
        <v>490</v>
      </c>
      <c r="K32" s="333" t="s">
        <v>663</v>
      </c>
      <c r="L32" s="11"/>
      <c r="M32" s="394"/>
      <c r="N32" s="394"/>
      <c r="O32" s="394"/>
      <c r="P32" s="395"/>
    </row>
    <row r="33" spans="2:16" ht="13.5" customHeight="1" x14ac:dyDescent="0.15">
      <c r="B33" s="43">
        <f t="shared" si="0"/>
        <v>24</v>
      </c>
      <c r="C33" s="462"/>
      <c r="D33" s="424"/>
      <c r="E33" s="425"/>
      <c r="F33" s="399" t="s">
        <v>89</v>
      </c>
      <c r="G33" s="400"/>
      <c r="H33" s="400"/>
      <c r="I33" s="401"/>
      <c r="J33" s="319" t="s">
        <v>90</v>
      </c>
      <c r="K33" s="366" t="s">
        <v>664</v>
      </c>
      <c r="L33" s="12"/>
      <c r="M33" s="174"/>
      <c r="N33" s="174"/>
      <c r="O33" s="174"/>
      <c r="P33" s="175"/>
    </row>
    <row r="34" spans="2:16" ht="13.5" customHeight="1" x14ac:dyDescent="0.15">
      <c r="B34" s="34">
        <f t="shared" si="0"/>
        <v>25</v>
      </c>
      <c r="C34" s="462"/>
      <c r="D34" s="424"/>
      <c r="E34" s="425"/>
      <c r="F34" s="498" t="s">
        <v>493</v>
      </c>
      <c r="G34" s="499"/>
      <c r="H34" s="499"/>
      <c r="I34" s="500"/>
      <c r="J34" s="334" t="s">
        <v>494</v>
      </c>
      <c r="K34" s="335" t="s">
        <v>665</v>
      </c>
      <c r="L34" s="9"/>
      <c r="M34" s="404"/>
      <c r="N34" s="404"/>
      <c r="O34" s="404"/>
      <c r="P34" s="405"/>
    </row>
    <row r="35" spans="2:16" ht="13.5" customHeight="1" x14ac:dyDescent="0.15">
      <c r="B35" s="34">
        <f t="shared" si="0"/>
        <v>26</v>
      </c>
      <c r="C35" s="462"/>
      <c r="D35" s="424"/>
      <c r="E35" s="425"/>
      <c r="F35" s="498" t="s">
        <v>496</v>
      </c>
      <c r="G35" s="499"/>
      <c r="H35" s="499"/>
      <c r="I35" s="500"/>
      <c r="J35" s="334" t="s">
        <v>387</v>
      </c>
      <c r="K35" s="335" t="s">
        <v>666</v>
      </c>
      <c r="L35" s="9"/>
      <c r="M35" s="404"/>
      <c r="N35" s="404"/>
      <c r="O35" s="404"/>
      <c r="P35" s="405"/>
    </row>
    <row r="36" spans="2:16" ht="13.5" customHeight="1" x14ac:dyDescent="0.15">
      <c r="B36" s="34">
        <f t="shared" si="0"/>
        <v>27</v>
      </c>
      <c r="C36" s="462"/>
      <c r="D36" s="424"/>
      <c r="E36" s="425"/>
      <c r="F36" s="399" t="s">
        <v>498</v>
      </c>
      <c r="G36" s="400"/>
      <c r="H36" s="400"/>
      <c r="I36" s="401"/>
      <c r="J36" s="334" t="s">
        <v>387</v>
      </c>
      <c r="K36" s="335" t="s">
        <v>666</v>
      </c>
      <c r="L36" s="9"/>
      <c r="M36" s="404"/>
      <c r="N36" s="404"/>
      <c r="O36" s="404"/>
      <c r="P36" s="405"/>
    </row>
    <row r="37" spans="2:16" ht="13.5" customHeight="1" x14ac:dyDescent="0.15">
      <c r="B37" s="34">
        <f t="shared" si="0"/>
        <v>28</v>
      </c>
      <c r="C37" s="462"/>
      <c r="D37" s="424"/>
      <c r="E37" s="425"/>
      <c r="F37" s="399" t="s">
        <v>499</v>
      </c>
      <c r="G37" s="400"/>
      <c r="H37" s="400"/>
      <c r="I37" s="401"/>
      <c r="J37" s="334" t="s">
        <v>500</v>
      </c>
      <c r="K37" s="335" t="s">
        <v>666</v>
      </c>
      <c r="L37" s="9"/>
      <c r="M37" s="404"/>
      <c r="N37" s="404"/>
      <c r="O37" s="404"/>
      <c r="P37" s="405"/>
    </row>
    <row r="38" spans="2:16" ht="13.5" x14ac:dyDescent="0.15">
      <c r="B38" s="34">
        <f t="shared" si="0"/>
        <v>29</v>
      </c>
      <c r="C38" s="462"/>
      <c r="D38" s="424"/>
      <c r="E38" s="425"/>
      <c r="F38" s="399" t="s">
        <v>110</v>
      </c>
      <c r="G38" s="400"/>
      <c r="H38" s="400"/>
      <c r="I38" s="401"/>
      <c r="J38" s="334" t="s">
        <v>501</v>
      </c>
      <c r="K38" s="335" t="s">
        <v>665</v>
      </c>
      <c r="L38" s="9"/>
      <c r="M38" s="404"/>
      <c r="N38" s="404"/>
      <c r="O38" s="404"/>
      <c r="P38" s="405"/>
    </row>
    <row r="39" spans="2:16" ht="13.5" x14ac:dyDescent="0.15">
      <c r="B39" s="34">
        <f t="shared" si="0"/>
        <v>30</v>
      </c>
      <c r="C39" s="462"/>
      <c r="D39" s="464"/>
      <c r="E39" s="465"/>
      <c r="F39" s="399" t="s">
        <v>502</v>
      </c>
      <c r="G39" s="400"/>
      <c r="H39" s="400"/>
      <c r="I39" s="401"/>
      <c r="J39" s="340"/>
      <c r="K39" s="335" t="s">
        <v>667</v>
      </c>
      <c r="L39" s="9"/>
      <c r="M39" s="404"/>
      <c r="N39" s="404"/>
      <c r="O39" s="404"/>
      <c r="P39" s="405"/>
    </row>
    <row r="40" spans="2:16" ht="13.5" x14ac:dyDescent="0.15">
      <c r="B40" s="43">
        <f t="shared" si="0"/>
        <v>31</v>
      </c>
      <c r="C40" s="462"/>
      <c r="D40" s="466" t="s">
        <v>204</v>
      </c>
      <c r="E40" s="467"/>
      <c r="F40" s="540" t="s">
        <v>504</v>
      </c>
      <c r="G40" s="541"/>
      <c r="H40" s="541"/>
      <c r="I40" s="542"/>
      <c r="J40" s="328" t="s">
        <v>564</v>
      </c>
      <c r="K40" s="341" t="s">
        <v>668</v>
      </c>
      <c r="L40" s="12"/>
      <c r="M40" s="404"/>
      <c r="N40" s="404"/>
      <c r="O40" s="404"/>
      <c r="P40" s="405"/>
    </row>
    <row r="41" spans="2:16" ht="13.5" x14ac:dyDescent="0.15">
      <c r="B41" s="34">
        <f t="shared" si="0"/>
        <v>32</v>
      </c>
      <c r="C41" s="462"/>
      <c r="D41" s="424"/>
      <c r="E41" s="425"/>
      <c r="F41" s="498" t="s">
        <v>669</v>
      </c>
      <c r="G41" s="499"/>
      <c r="H41" s="499"/>
      <c r="I41" s="500"/>
      <c r="J41" s="334" t="s">
        <v>622</v>
      </c>
      <c r="K41" s="335" t="s">
        <v>668</v>
      </c>
      <c r="L41" s="9"/>
      <c r="M41" s="404"/>
      <c r="N41" s="404"/>
      <c r="O41" s="404"/>
      <c r="P41" s="405"/>
    </row>
    <row r="42" spans="2:16" ht="14.25" thickBot="1" x14ac:dyDescent="0.2">
      <c r="B42" s="34">
        <f t="shared" si="0"/>
        <v>33</v>
      </c>
      <c r="C42" s="462"/>
      <c r="D42" s="468"/>
      <c r="E42" s="431"/>
      <c r="F42" s="399" t="s">
        <v>202</v>
      </c>
      <c r="G42" s="400"/>
      <c r="H42" s="400"/>
      <c r="I42" s="401"/>
      <c r="J42" s="367"/>
      <c r="K42" s="335" t="s">
        <v>668</v>
      </c>
      <c r="L42" s="9"/>
      <c r="M42" s="404"/>
      <c r="N42" s="404"/>
      <c r="O42" s="404"/>
      <c r="P42" s="405"/>
    </row>
    <row r="43" spans="2:16" ht="13.5" x14ac:dyDescent="0.15">
      <c r="B43" s="33">
        <f t="shared" si="0"/>
        <v>34</v>
      </c>
      <c r="C43" s="461" t="s">
        <v>117</v>
      </c>
      <c r="D43" s="422" t="s">
        <v>85</v>
      </c>
      <c r="E43" s="423"/>
      <c r="F43" s="562" t="s">
        <v>509</v>
      </c>
      <c r="G43" s="563"/>
      <c r="H43" s="563"/>
      <c r="I43" s="564"/>
      <c r="J43" s="339" t="s">
        <v>501</v>
      </c>
      <c r="K43" s="333" t="s">
        <v>670</v>
      </c>
      <c r="L43" s="11"/>
      <c r="M43" s="394"/>
      <c r="N43" s="394"/>
      <c r="O43" s="394"/>
      <c r="P43" s="395"/>
    </row>
    <row r="44" spans="2:16" ht="13.5" customHeight="1" x14ac:dyDescent="0.15">
      <c r="B44" s="43">
        <f t="shared" si="0"/>
        <v>35</v>
      </c>
      <c r="C44" s="462"/>
      <c r="D44" s="424"/>
      <c r="E44" s="425"/>
      <c r="F44" s="399" t="s">
        <v>89</v>
      </c>
      <c r="G44" s="400"/>
      <c r="H44" s="400"/>
      <c r="I44" s="401"/>
      <c r="J44" s="319" t="s">
        <v>120</v>
      </c>
      <c r="K44" s="366" t="s">
        <v>671</v>
      </c>
      <c r="L44" s="12"/>
      <c r="M44" s="174"/>
      <c r="N44" s="174"/>
      <c r="O44" s="174"/>
      <c r="P44" s="175"/>
    </row>
    <row r="45" spans="2:16" ht="13.5" x14ac:dyDescent="0.15">
      <c r="B45" s="34">
        <f t="shared" si="0"/>
        <v>36</v>
      </c>
      <c r="C45" s="462"/>
      <c r="D45" s="424"/>
      <c r="E45" s="425"/>
      <c r="F45" s="498" t="s">
        <v>627</v>
      </c>
      <c r="G45" s="499"/>
      <c r="H45" s="499"/>
      <c r="I45" s="500"/>
      <c r="J45" s="334" t="s">
        <v>42</v>
      </c>
      <c r="K45" s="335" t="s">
        <v>672</v>
      </c>
      <c r="L45" s="9"/>
      <c r="M45" s="404"/>
      <c r="N45" s="404"/>
      <c r="O45" s="404"/>
      <c r="P45" s="405"/>
    </row>
    <row r="46" spans="2:16" ht="13.5" x14ac:dyDescent="0.15">
      <c r="B46" s="34">
        <f t="shared" si="0"/>
        <v>37</v>
      </c>
      <c r="C46" s="462"/>
      <c r="D46" s="424"/>
      <c r="E46" s="425"/>
      <c r="F46" s="498" t="s">
        <v>338</v>
      </c>
      <c r="G46" s="499"/>
      <c r="H46" s="499"/>
      <c r="I46" s="500"/>
      <c r="J46" s="334" t="s">
        <v>514</v>
      </c>
      <c r="K46" s="335" t="s">
        <v>673</v>
      </c>
      <c r="L46" s="9"/>
      <c r="M46" s="404"/>
      <c r="N46" s="404"/>
      <c r="O46" s="404"/>
      <c r="P46" s="405"/>
    </row>
    <row r="47" spans="2:16" ht="13.5" x14ac:dyDescent="0.15">
      <c r="B47" s="34">
        <f t="shared" si="0"/>
        <v>38</v>
      </c>
      <c r="C47" s="462"/>
      <c r="D47" s="464"/>
      <c r="E47" s="465"/>
      <c r="F47" s="498" t="s">
        <v>516</v>
      </c>
      <c r="G47" s="499"/>
      <c r="H47" s="499"/>
      <c r="I47" s="500"/>
      <c r="J47" s="340"/>
      <c r="K47" s="335" t="s">
        <v>674</v>
      </c>
      <c r="L47" s="9"/>
      <c r="M47" s="404"/>
      <c r="N47" s="404"/>
      <c r="O47" s="404"/>
      <c r="P47" s="405"/>
    </row>
    <row r="48" spans="2:16" ht="13.5" x14ac:dyDescent="0.15">
      <c r="B48" s="43">
        <f t="shared" si="0"/>
        <v>39</v>
      </c>
      <c r="C48" s="462"/>
      <c r="D48" s="424" t="s">
        <v>219</v>
      </c>
      <c r="E48" s="425"/>
      <c r="F48" s="540" t="s">
        <v>627</v>
      </c>
      <c r="G48" s="541"/>
      <c r="H48" s="541"/>
      <c r="I48" s="542"/>
      <c r="J48" s="328" t="s">
        <v>42</v>
      </c>
      <c r="K48" s="341" t="s">
        <v>650</v>
      </c>
      <c r="L48" s="12"/>
      <c r="M48" s="413"/>
      <c r="N48" s="413"/>
      <c r="O48" s="413"/>
      <c r="P48" s="414"/>
    </row>
    <row r="49" spans="2:16" ht="13.5" x14ac:dyDescent="0.15">
      <c r="B49" s="34">
        <f t="shared" si="0"/>
        <v>40</v>
      </c>
      <c r="C49" s="462"/>
      <c r="D49" s="424"/>
      <c r="E49" s="425"/>
      <c r="F49" s="498" t="s">
        <v>675</v>
      </c>
      <c r="G49" s="499"/>
      <c r="H49" s="499"/>
      <c r="I49" s="500"/>
      <c r="J49" s="368"/>
      <c r="K49" s="335" t="s">
        <v>676</v>
      </c>
      <c r="L49" s="9"/>
      <c r="M49" s="404"/>
      <c r="N49" s="404"/>
      <c r="O49" s="404"/>
      <c r="P49" s="405"/>
    </row>
    <row r="50" spans="2:16" ht="13.5" x14ac:dyDescent="0.15">
      <c r="B50" s="34">
        <f t="shared" si="0"/>
        <v>41</v>
      </c>
      <c r="C50" s="462"/>
      <c r="D50" s="424"/>
      <c r="E50" s="425"/>
      <c r="F50" s="498" t="s">
        <v>519</v>
      </c>
      <c r="G50" s="499"/>
      <c r="H50" s="499"/>
      <c r="I50" s="500"/>
      <c r="J50" s="334" t="s">
        <v>520</v>
      </c>
      <c r="K50" s="335" t="s">
        <v>677</v>
      </c>
      <c r="L50" s="9"/>
      <c r="M50" s="404"/>
      <c r="N50" s="404"/>
      <c r="O50" s="404"/>
      <c r="P50" s="405"/>
    </row>
    <row r="51" spans="2:16" ht="13.5" x14ac:dyDescent="0.15">
      <c r="B51" s="34">
        <f t="shared" si="0"/>
        <v>42</v>
      </c>
      <c r="C51" s="462"/>
      <c r="D51" s="424"/>
      <c r="E51" s="425"/>
      <c r="F51" s="498" t="s">
        <v>678</v>
      </c>
      <c r="G51" s="499"/>
      <c r="H51" s="499"/>
      <c r="I51" s="500"/>
      <c r="J51" s="334" t="s">
        <v>520</v>
      </c>
      <c r="K51" s="335" t="s">
        <v>679</v>
      </c>
      <c r="L51" s="9"/>
      <c r="M51" s="404"/>
      <c r="N51" s="404"/>
      <c r="O51" s="404"/>
      <c r="P51" s="405"/>
    </row>
    <row r="52" spans="2:16" ht="13.5" x14ac:dyDescent="0.15">
      <c r="B52" s="34">
        <f t="shared" si="0"/>
        <v>43</v>
      </c>
      <c r="C52" s="462"/>
      <c r="D52" s="424"/>
      <c r="E52" s="425"/>
      <c r="F52" s="498" t="s">
        <v>523</v>
      </c>
      <c r="G52" s="499"/>
      <c r="H52" s="499"/>
      <c r="I52" s="500"/>
      <c r="J52" s="334" t="s">
        <v>514</v>
      </c>
      <c r="K52" s="335" t="s">
        <v>680</v>
      </c>
      <c r="L52" s="9"/>
      <c r="M52" s="404"/>
      <c r="N52" s="404"/>
      <c r="O52" s="404"/>
      <c r="P52" s="405"/>
    </row>
    <row r="53" spans="2:16" ht="14.25" thickBot="1" x14ac:dyDescent="0.2">
      <c r="B53" s="34">
        <f t="shared" si="0"/>
        <v>44</v>
      </c>
      <c r="C53" s="462"/>
      <c r="D53" s="468"/>
      <c r="E53" s="431"/>
      <c r="F53" s="549" t="s">
        <v>218</v>
      </c>
      <c r="G53" s="550"/>
      <c r="H53" s="550"/>
      <c r="I53" s="551"/>
      <c r="J53" s="369"/>
      <c r="K53" s="349" t="s">
        <v>676</v>
      </c>
      <c r="L53" s="9"/>
      <c r="M53" s="404"/>
      <c r="N53" s="404"/>
      <c r="O53" s="404"/>
      <c r="P53" s="405"/>
    </row>
    <row r="54" spans="2:16" ht="13.5" x14ac:dyDescent="0.15">
      <c r="B54" s="33">
        <f t="shared" si="0"/>
        <v>45</v>
      </c>
      <c r="C54" s="461" t="s">
        <v>131</v>
      </c>
      <c r="D54" s="422" t="s">
        <v>132</v>
      </c>
      <c r="E54" s="423"/>
      <c r="F54" s="540" t="s">
        <v>527</v>
      </c>
      <c r="G54" s="541"/>
      <c r="H54" s="541"/>
      <c r="I54" s="542"/>
      <c r="J54" s="328" t="s">
        <v>528</v>
      </c>
      <c r="K54" s="341" t="s">
        <v>681</v>
      </c>
      <c r="L54" s="11"/>
      <c r="M54" s="394"/>
      <c r="N54" s="394"/>
      <c r="O54" s="394"/>
      <c r="P54" s="395"/>
    </row>
    <row r="55" spans="2:16" ht="13.5" x14ac:dyDescent="0.15">
      <c r="B55" s="34">
        <f t="shared" si="0"/>
        <v>46</v>
      </c>
      <c r="C55" s="462"/>
      <c r="D55" s="424"/>
      <c r="E55" s="425"/>
      <c r="F55" s="498" t="s">
        <v>585</v>
      </c>
      <c r="G55" s="499"/>
      <c r="H55" s="499"/>
      <c r="I55" s="500"/>
      <c r="J55" s="334" t="s">
        <v>528</v>
      </c>
      <c r="K55" s="335" t="s">
        <v>682</v>
      </c>
      <c r="L55" s="9"/>
      <c r="M55" s="404"/>
      <c r="N55" s="404"/>
      <c r="O55" s="404"/>
      <c r="P55" s="405"/>
    </row>
    <row r="56" spans="2:16" ht="13.5" x14ac:dyDescent="0.15">
      <c r="B56" s="34">
        <f t="shared" si="0"/>
        <v>47</v>
      </c>
      <c r="C56" s="462"/>
      <c r="D56" s="424"/>
      <c r="E56" s="425"/>
      <c r="F56" s="498" t="s">
        <v>538</v>
      </c>
      <c r="G56" s="499"/>
      <c r="H56" s="499"/>
      <c r="I56" s="500"/>
      <c r="J56" s="334" t="s">
        <v>528</v>
      </c>
      <c r="K56" s="335" t="s">
        <v>683</v>
      </c>
      <c r="L56" s="9"/>
      <c r="M56" s="404"/>
      <c r="N56" s="404"/>
      <c r="O56" s="404"/>
      <c r="P56" s="405"/>
    </row>
    <row r="57" spans="2:16" ht="13.5" x14ac:dyDescent="0.15">
      <c r="B57" s="34">
        <f t="shared" si="0"/>
        <v>48</v>
      </c>
      <c r="C57" s="462"/>
      <c r="D57" s="464"/>
      <c r="E57" s="465"/>
      <c r="F57" s="498" t="s">
        <v>534</v>
      </c>
      <c r="G57" s="499"/>
      <c r="H57" s="499"/>
      <c r="I57" s="500"/>
      <c r="J57" s="340"/>
      <c r="K57" s="335" t="s">
        <v>684</v>
      </c>
      <c r="L57" s="9"/>
      <c r="M57" s="404"/>
      <c r="N57" s="404"/>
      <c r="O57" s="404"/>
      <c r="P57" s="405"/>
    </row>
    <row r="58" spans="2:16" ht="13.5" x14ac:dyDescent="0.15">
      <c r="B58" s="43">
        <f t="shared" si="0"/>
        <v>49</v>
      </c>
      <c r="C58" s="462"/>
      <c r="D58" s="424" t="s">
        <v>228</v>
      </c>
      <c r="E58" s="425"/>
      <c r="F58" s="540" t="s">
        <v>527</v>
      </c>
      <c r="G58" s="541"/>
      <c r="H58" s="541"/>
      <c r="I58" s="542"/>
      <c r="J58" s="328" t="s">
        <v>528</v>
      </c>
      <c r="K58" s="341" t="s">
        <v>685</v>
      </c>
      <c r="L58" s="12"/>
      <c r="M58" s="413"/>
      <c r="N58" s="413"/>
      <c r="O58" s="413"/>
      <c r="P58" s="414"/>
    </row>
    <row r="59" spans="2:16" ht="13.5" x14ac:dyDescent="0.15">
      <c r="B59" s="34">
        <f t="shared" si="0"/>
        <v>50</v>
      </c>
      <c r="C59" s="462"/>
      <c r="D59" s="424"/>
      <c r="E59" s="425"/>
      <c r="F59" s="498" t="s">
        <v>638</v>
      </c>
      <c r="G59" s="499"/>
      <c r="H59" s="499"/>
      <c r="I59" s="500"/>
      <c r="J59" s="334" t="s">
        <v>528</v>
      </c>
      <c r="K59" s="335" t="s">
        <v>686</v>
      </c>
      <c r="L59" s="9"/>
      <c r="M59" s="404"/>
      <c r="N59" s="404"/>
      <c r="O59" s="404"/>
      <c r="P59" s="405"/>
    </row>
    <row r="60" spans="2:16" ht="13.5" x14ac:dyDescent="0.15">
      <c r="B60" s="34">
        <f t="shared" si="0"/>
        <v>51</v>
      </c>
      <c r="C60" s="462"/>
      <c r="D60" s="424"/>
      <c r="E60" s="425"/>
      <c r="F60" s="498" t="s">
        <v>538</v>
      </c>
      <c r="G60" s="499"/>
      <c r="H60" s="499"/>
      <c r="I60" s="500"/>
      <c r="J60" s="334" t="s">
        <v>528</v>
      </c>
      <c r="K60" s="335" t="s">
        <v>687</v>
      </c>
      <c r="L60" s="9"/>
      <c r="M60" s="404"/>
      <c r="N60" s="404"/>
      <c r="O60" s="404"/>
      <c r="P60" s="405"/>
    </row>
    <row r="61" spans="2:16" ht="14.25" thickBot="1" x14ac:dyDescent="0.2">
      <c r="B61" s="35">
        <f t="shared" si="0"/>
        <v>52</v>
      </c>
      <c r="C61" s="463"/>
      <c r="D61" s="468"/>
      <c r="E61" s="431"/>
      <c r="F61" s="549" t="s">
        <v>226</v>
      </c>
      <c r="G61" s="550"/>
      <c r="H61" s="550"/>
      <c r="I61" s="551"/>
      <c r="J61" s="342"/>
      <c r="K61" s="343" t="s">
        <v>685</v>
      </c>
      <c r="L61" s="10"/>
      <c r="M61" s="417"/>
      <c r="N61" s="417"/>
      <c r="O61" s="417"/>
      <c r="P61" s="418"/>
    </row>
    <row r="62" spans="2:16" ht="13.5" x14ac:dyDescent="0.15">
      <c r="B62" s="34">
        <f t="shared" si="0"/>
        <v>53</v>
      </c>
      <c r="C62" s="461" t="s">
        <v>138</v>
      </c>
      <c r="D62" s="498" t="s">
        <v>688</v>
      </c>
      <c r="E62" s="499"/>
      <c r="F62" s="499"/>
      <c r="G62" s="499"/>
      <c r="H62" s="499"/>
      <c r="I62" s="500"/>
      <c r="J62" s="345" t="s">
        <v>689</v>
      </c>
      <c r="K62" s="335" t="s">
        <v>690</v>
      </c>
      <c r="L62" s="9"/>
      <c r="M62" s="404"/>
      <c r="N62" s="404"/>
      <c r="O62" s="404"/>
      <c r="P62" s="405"/>
    </row>
    <row r="63" spans="2:16" ht="13.5" x14ac:dyDescent="0.15">
      <c r="B63" s="42">
        <f t="shared" si="0"/>
        <v>54</v>
      </c>
      <c r="C63" s="462"/>
      <c r="D63" s="501" t="s">
        <v>691</v>
      </c>
      <c r="E63" s="560"/>
      <c r="F63" s="560"/>
      <c r="G63" s="560"/>
      <c r="H63" s="560"/>
      <c r="I63" s="561"/>
      <c r="J63" s="336" t="s">
        <v>689</v>
      </c>
      <c r="K63" s="337" t="s">
        <v>690</v>
      </c>
      <c r="L63" s="13"/>
      <c r="M63" s="415"/>
      <c r="N63" s="415"/>
      <c r="O63" s="415"/>
      <c r="P63" s="416"/>
    </row>
    <row r="64" spans="2:16" ht="13.5" customHeight="1" thickBot="1" x14ac:dyDescent="0.2">
      <c r="B64" s="35">
        <f t="shared" si="0"/>
        <v>55</v>
      </c>
      <c r="C64" s="463"/>
      <c r="D64" s="510" t="s">
        <v>139</v>
      </c>
      <c r="E64" s="511"/>
      <c r="F64" s="511"/>
      <c r="G64" s="511"/>
      <c r="H64" s="511"/>
      <c r="I64" s="512"/>
      <c r="J64" s="348" t="s">
        <v>140</v>
      </c>
      <c r="K64" s="349" t="s">
        <v>656</v>
      </c>
      <c r="L64" s="10"/>
      <c r="M64" s="535"/>
      <c r="N64" s="417"/>
      <c r="O64" s="417"/>
      <c r="P64" s="418"/>
    </row>
    <row r="65" spans="2:16" ht="13.5" x14ac:dyDescent="0.15">
      <c r="B65" s="5" t="s">
        <v>142</v>
      </c>
      <c r="C65" s="5"/>
      <c r="D65" s="5"/>
      <c r="E65" s="5"/>
    </row>
    <row r="66" spans="2:16" ht="13.5" x14ac:dyDescent="0.15">
      <c r="B66" s="5" t="s">
        <v>143</v>
      </c>
      <c r="C66" s="5"/>
      <c r="D66" s="5"/>
      <c r="E66" s="5"/>
    </row>
    <row r="67" spans="2:16" ht="13.5" x14ac:dyDescent="0.15">
      <c r="B67" s="5" t="s">
        <v>144</v>
      </c>
      <c r="C67" s="5"/>
      <c r="D67" s="5"/>
      <c r="E67" s="5"/>
      <c r="O67" s="7" t="s">
        <v>145</v>
      </c>
      <c r="P67" s="102"/>
    </row>
    <row r="68" spans="2:16" ht="13.5" x14ac:dyDescent="0.15">
      <c r="B68" s="5" t="s">
        <v>540</v>
      </c>
      <c r="C68" s="22"/>
      <c r="O68" s="7" t="s">
        <v>147</v>
      </c>
      <c r="P68" s="102"/>
    </row>
    <row r="69" spans="2:16" ht="13.5" x14ac:dyDescent="0.15">
      <c r="B69" s="22" t="s">
        <v>541</v>
      </c>
      <c r="C69" s="22"/>
      <c r="O69" s="7" t="s">
        <v>149</v>
      </c>
      <c r="P69" s="102"/>
    </row>
    <row r="70" spans="2:16" ht="7.35" customHeight="1" x14ac:dyDescent="0.15"/>
    <row r="72" spans="2:16" ht="18" customHeight="1" x14ac:dyDescent="0.15">
      <c r="L72" s="15" t="s">
        <v>692</v>
      </c>
    </row>
    <row r="73" spans="2:16" ht="18" customHeight="1" x14ac:dyDescent="0.15">
      <c r="L73" s="15" t="s">
        <v>693</v>
      </c>
    </row>
    <row r="74" spans="2:16" ht="18" customHeight="1" x14ac:dyDescent="0.15">
      <c r="L74" s="15" t="s">
        <v>694</v>
      </c>
    </row>
    <row r="75" spans="2:16" ht="18" customHeight="1" x14ac:dyDescent="0.15">
      <c r="L75" s="15" t="s">
        <v>695</v>
      </c>
    </row>
    <row r="76" spans="2:16" ht="18" customHeight="1" x14ac:dyDescent="0.15">
      <c r="L76" s="15" t="s">
        <v>696</v>
      </c>
    </row>
    <row r="77" spans="2:16" ht="18" customHeight="1" x14ac:dyDescent="0.15">
      <c r="L77" s="15" t="s">
        <v>697</v>
      </c>
    </row>
  </sheetData>
  <customSheetViews>
    <customSheetView guid="{847BB116-22A5-49F1-AD10-07D8818A6712}" scale="120" showPageBreaks="1" showGridLines="0" fitToPage="1" printArea="1" view="pageBreakPreview" topLeftCell="A10">
      <selection activeCell="J23" sqref="J23"/>
      <pageMargins left="0" right="0" top="0" bottom="0" header="0" footer="0"/>
      <printOptions horizontalCentered="1"/>
      <pageSetup paperSize="9" scale="65" orientation="landscape" r:id="rId1"/>
      <headerFooter>
        <oddHeader>&amp;R&amp;8&lt;様式2&gt;</oddHeader>
      </headerFooter>
    </customSheetView>
    <customSheetView guid="{228D30A7-D673-4F73-80AE-FEC5AF97DD2E}" scale="130" showPageBreaks="1" showGridLines="0" fitToPage="1" printArea="1" view="pageBreakPreview" topLeftCell="A30">
      <selection activeCell="L43" sqref="L43"/>
      <pageMargins left="0" right="0" top="0" bottom="0" header="0" footer="0"/>
      <printOptions horizontalCentered="1"/>
      <pageSetup paperSize="9" scale="65" orientation="landscape" r:id="rId2"/>
      <headerFooter>
        <oddHeader>&amp;R&amp;8&lt;様式2&gt;</oddHeader>
      </headerFooter>
    </customSheetView>
  </customSheetViews>
  <mergeCells count="107">
    <mergeCell ref="C62:C64"/>
    <mergeCell ref="D62:I62"/>
    <mergeCell ref="M62:P62"/>
    <mergeCell ref="D63:I63"/>
    <mergeCell ref="M63:P63"/>
    <mergeCell ref="D64:I64"/>
    <mergeCell ref="M64:P64"/>
    <mergeCell ref="C54:C61"/>
    <mergeCell ref="D54:E57"/>
    <mergeCell ref="F54:I54"/>
    <mergeCell ref="M54:P54"/>
    <mergeCell ref="F55:I55"/>
    <mergeCell ref="M55:P55"/>
    <mergeCell ref="C43:C53"/>
    <mergeCell ref="F56:I56"/>
    <mergeCell ref="M56:P56"/>
    <mergeCell ref="F57:I57"/>
    <mergeCell ref="M57:P57"/>
    <mergeCell ref="D58:E61"/>
    <mergeCell ref="F58:I58"/>
    <mergeCell ref="M58:P58"/>
    <mergeCell ref="F59:I59"/>
    <mergeCell ref="M59:P59"/>
    <mergeCell ref="F60:I60"/>
    <mergeCell ref="M60:P60"/>
    <mergeCell ref="F61:I61"/>
    <mergeCell ref="M61:P61"/>
    <mergeCell ref="M47:P47"/>
    <mergeCell ref="D48:E53"/>
    <mergeCell ref="F48:I48"/>
    <mergeCell ref="M48:P48"/>
    <mergeCell ref="F49:I49"/>
    <mergeCell ref="M49:P49"/>
    <mergeCell ref="F50:I50"/>
    <mergeCell ref="M50:P50"/>
    <mergeCell ref="F51:I51"/>
    <mergeCell ref="M51:P51"/>
    <mergeCell ref="D43:E47"/>
    <mergeCell ref="F43:I43"/>
    <mergeCell ref="M43:P43"/>
    <mergeCell ref="F44:I44"/>
    <mergeCell ref="F45:I45"/>
    <mergeCell ref="M45:P45"/>
    <mergeCell ref="F46:I46"/>
    <mergeCell ref="M46:P46"/>
    <mergeCell ref="F47:I47"/>
    <mergeCell ref="C30:C31"/>
    <mergeCell ref="D31:E31"/>
    <mergeCell ref="F31:I31"/>
    <mergeCell ref="F52:I52"/>
    <mergeCell ref="M52:P52"/>
    <mergeCell ref="F53:I53"/>
    <mergeCell ref="M53:P53"/>
    <mergeCell ref="C32:C42"/>
    <mergeCell ref="D32:E39"/>
    <mergeCell ref="F32:I32"/>
    <mergeCell ref="M32:P32"/>
    <mergeCell ref="F33:I33"/>
    <mergeCell ref="F34:I34"/>
    <mergeCell ref="M34:P34"/>
    <mergeCell ref="F35:I35"/>
    <mergeCell ref="M35:P35"/>
    <mergeCell ref="F36:I36"/>
    <mergeCell ref="D40:E42"/>
    <mergeCell ref="F40:I40"/>
    <mergeCell ref="M40:P40"/>
    <mergeCell ref="F41:I41"/>
    <mergeCell ref="M41:P41"/>
    <mergeCell ref="F42:I42"/>
    <mergeCell ref="M42:P42"/>
    <mergeCell ref="M16:P16"/>
    <mergeCell ref="E19:I19"/>
    <mergeCell ref="D23:I23"/>
    <mergeCell ref="F38:I38"/>
    <mergeCell ref="M38:P38"/>
    <mergeCell ref="F39:I39"/>
    <mergeCell ref="M39:P39"/>
    <mergeCell ref="D29:I29"/>
    <mergeCell ref="M29:P29"/>
    <mergeCell ref="M36:P36"/>
    <mergeCell ref="F37:I37"/>
    <mergeCell ref="M37:P37"/>
    <mergeCell ref="M17:P17"/>
    <mergeCell ref="L2:N2"/>
    <mergeCell ref="L3:N3"/>
    <mergeCell ref="L4:N4"/>
    <mergeCell ref="L5:N5"/>
    <mergeCell ref="C9:I9"/>
    <mergeCell ref="M9:P9"/>
    <mergeCell ref="M28:P28"/>
    <mergeCell ref="M23:P23"/>
    <mergeCell ref="N24:O24"/>
    <mergeCell ref="D25:I25"/>
    <mergeCell ref="M25:P25"/>
    <mergeCell ref="C26:C29"/>
    <mergeCell ref="D26:I26"/>
    <mergeCell ref="M26:P26"/>
    <mergeCell ref="D27:I27"/>
    <mergeCell ref="M27:P27"/>
    <mergeCell ref="D28:I28"/>
    <mergeCell ref="C10:C25"/>
    <mergeCell ref="D10:I10"/>
    <mergeCell ref="M10:P10"/>
    <mergeCell ref="D14:I14"/>
    <mergeCell ref="D15:I15"/>
    <mergeCell ref="M15:P15"/>
    <mergeCell ref="D16:I16"/>
  </mergeCells>
  <phoneticPr fontId="1"/>
  <conditionalFormatting sqref="L11:L13">
    <cfRule type="expression" dxfId="20" priority="1">
      <formula>$L$10&lt;&gt;"○"</formula>
    </cfRule>
  </conditionalFormatting>
  <conditionalFormatting sqref="L15">
    <cfRule type="expression" dxfId="19" priority="5">
      <formula>$L$14&lt;&gt;"×"</formula>
    </cfRule>
  </conditionalFormatting>
  <conditionalFormatting sqref="L17">
    <cfRule type="expression" dxfId="18" priority="2">
      <formula>AND($L18="",$L19="",$L20="",$L21="",$L22="")</formula>
    </cfRule>
  </conditionalFormatting>
  <conditionalFormatting sqref="L23">
    <cfRule type="expression" dxfId="17" priority="7">
      <formula>$L$16&lt;&gt;"×"</formula>
    </cfRule>
  </conditionalFormatting>
  <conditionalFormatting sqref="M15:P15">
    <cfRule type="expression" dxfId="16" priority="6">
      <formula>$L$15="○"</formula>
    </cfRule>
  </conditionalFormatting>
  <conditionalFormatting sqref="M25:P25">
    <cfRule type="expression" dxfId="15" priority="8">
      <formula>$L$25="○"</formula>
    </cfRule>
  </conditionalFormatting>
  <conditionalFormatting sqref="N14">
    <cfRule type="expression" dxfId="14" priority="4">
      <formula>OR(AND($L$14="○",$N$14&gt;0,$N$14&lt;10),AND($L$14="×",$N$14&gt;=10))</formula>
    </cfRule>
  </conditionalFormatting>
  <dataValidations count="5">
    <dataValidation type="custom" allowBlank="1" showInputMessage="1" showErrorMessage="1" prompt="半角６文字で入力してください。" sqref="L2:N2" xr:uid="{5D8A5894-A3FF-4AC5-88F9-ED1D259449E5}">
      <formula1>L2=ASC(L2)</formula1>
    </dataValidation>
    <dataValidation type="list" allowBlank="1" showInputMessage="1" showErrorMessage="1" prompt="プルダウンから選択してください。" sqref="P2" xr:uid="{BF54759C-5F8C-4F9F-A0BE-A33B33FF5836}">
      <formula1>$L$72:$L$77</formula1>
    </dataValidation>
    <dataValidation type="whole" operator="greaterThanOrEqual" allowBlank="1" showInputMessage="1" showErrorMessage="1" sqref="N14" xr:uid="{192BB16B-ACB0-4B5D-9500-C8FA59E366BE}">
      <formula1>1</formula1>
    </dataValidation>
    <dataValidation type="list" allowBlank="1" showInputMessage="1" showErrorMessage="1" sqref="L10:L16 L18:L64" xr:uid="{C95F6E08-1D31-48E8-B160-D9F3B5DD5805}">
      <formula1>"○,×"</formula1>
    </dataValidation>
    <dataValidation allowBlank="1" showInputMessage="1" showErrorMessage="1" prompt="数式により自動で入力されます。" sqref="L17" xr:uid="{397DFA14-E031-4C95-8006-27834D408A41}"/>
  </dataValidations>
  <printOptions horizontalCentered="1"/>
  <pageMargins left="0.51181102362204722" right="0.51181102362204722" top="0.35433070866141736" bottom="0.15748031496062992" header="0.31496062992125984" footer="0.31496062992125984"/>
  <pageSetup paperSize="9" scale="67" orientation="landscape" r:id="rId3"/>
  <ignoredErrors>
    <ignoredError sqref="K10 K12:K13 J15 J19:K19 K18 K20:K21 K23:K24 K26:K29 K34:K42 J43 K50:K64 J62:J63 J58:J60 J54:J56 K45:K49 J46 J50:J52 J26 J29 J32 J3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B4B7F-D00D-48A6-B3D2-6CB11AF003CD}">
  <sheetPr>
    <pageSetUpPr fitToPage="1"/>
  </sheetPr>
  <dimension ref="B1:Q72"/>
  <sheetViews>
    <sheetView showGridLines="0" view="pageBreakPreview" zoomScaleNormal="100" zoomScaleSheetLayoutView="100" workbookViewId="0">
      <selection activeCell="B1" sqref="B1"/>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10.375" style="15" customWidth="1"/>
    <col min="6" max="6" width="21.125" style="15" customWidth="1"/>
    <col min="7" max="8" width="19.125" style="15" customWidth="1"/>
    <col min="9" max="9" width="26" style="15" customWidth="1"/>
    <col min="10" max="11" width="7.375" style="15" customWidth="1"/>
    <col min="12" max="12" width="5.625" style="15" customWidth="1"/>
    <col min="13" max="13" width="13.875" style="15" customWidth="1"/>
    <col min="14" max="14" width="3.875" style="15" customWidth="1"/>
    <col min="15" max="15" width="9.875" style="15" customWidth="1"/>
    <col min="16" max="16" width="25.875" style="15" customWidth="1"/>
    <col min="17" max="17" width="1.125" customWidth="1"/>
  </cols>
  <sheetData>
    <row r="1" spans="2:17" ht="6.75" customHeight="1" x14ac:dyDescent="0.15"/>
    <row r="2" spans="2:17" ht="13.35" customHeight="1" x14ac:dyDescent="0.15">
      <c r="B2" s="16" t="s">
        <v>698</v>
      </c>
      <c r="C2" s="16"/>
      <c r="D2" s="16"/>
      <c r="E2" s="16"/>
      <c r="F2" s="16"/>
      <c r="G2" s="16"/>
      <c r="I2" s="7"/>
      <c r="J2" s="7"/>
      <c r="K2" s="7" t="s">
        <v>4</v>
      </c>
      <c r="L2" s="573"/>
      <c r="M2" s="573"/>
      <c r="N2" s="573"/>
      <c r="O2" s="7" t="s">
        <v>0</v>
      </c>
      <c r="P2" s="102"/>
    </row>
    <row r="3" spans="2:17" ht="13.35" customHeight="1" x14ac:dyDescent="0.15">
      <c r="B3" s="16"/>
      <c r="C3" s="16"/>
      <c r="D3" s="16"/>
      <c r="E3" s="16"/>
      <c r="F3" s="16"/>
      <c r="G3" s="16"/>
      <c r="I3" s="7"/>
      <c r="J3" s="7"/>
      <c r="K3" s="7" t="s">
        <v>5</v>
      </c>
      <c r="L3" s="574"/>
      <c r="M3" s="574"/>
      <c r="N3" s="574"/>
      <c r="O3" s="7" t="s">
        <v>6</v>
      </c>
      <c r="P3" s="102"/>
    </row>
    <row r="4" spans="2:17" ht="13.35" customHeight="1" x14ac:dyDescent="0.15">
      <c r="B4" s="16"/>
      <c r="C4" s="16"/>
      <c r="D4" s="16"/>
      <c r="E4" s="16"/>
      <c r="F4" s="16"/>
      <c r="G4" s="16"/>
      <c r="I4" s="7"/>
      <c r="J4" s="7"/>
      <c r="K4" s="7" t="s">
        <v>7</v>
      </c>
      <c r="L4" s="574"/>
      <c r="M4" s="574"/>
      <c r="N4" s="574"/>
      <c r="O4" s="7" t="s">
        <v>8</v>
      </c>
      <c r="P4" s="102"/>
    </row>
    <row r="5" spans="2:17" ht="14.45" customHeight="1" x14ac:dyDescent="0.15">
      <c r="B5" s="16"/>
      <c r="C5" s="16"/>
      <c r="D5" s="16"/>
      <c r="E5" s="16"/>
      <c r="F5" s="16"/>
      <c r="G5" s="16"/>
      <c r="I5" s="7"/>
      <c r="J5" s="7"/>
      <c r="K5" s="121" t="s">
        <v>1</v>
      </c>
      <c r="L5" s="440" t="s">
        <v>9</v>
      </c>
      <c r="M5" s="441"/>
      <c r="N5" s="442"/>
      <c r="O5" s="121" t="s">
        <v>2</v>
      </c>
      <c r="P5" s="151" t="s">
        <v>10</v>
      </c>
      <c r="Q5" s="15"/>
    </row>
    <row r="6" spans="2:17" ht="8.4499999999999993" customHeight="1" x14ac:dyDescent="0.15">
      <c r="B6" s="5"/>
      <c r="C6" s="5"/>
      <c r="D6" s="5"/>
      <c r="E6" s="5"/>
      <c r="F6" s="5"/>
      <c r="G6" s="5"/>
      <c r="H6" s="5"/>
      <c r="I6" s="5"/>
      <c r="J6" s="5"/>
      <c r="K6" s="5"/>
      <c r="L6" s="5"/>
      <c r="M6" s="5"/>
      <c r="N6" s="5"/>
      <c r="O6" s="5"/>
    </row>
    <row r="7" spans="2:17" s="122" customFormat="1" ht="13.35" customHeight="1" x14ac:dyDescent="0.15">
      <c r="B7" s="70" t="s">
        <v>11</v>
      </c>
      <c r="C7" s="70"/>
      <c r="D7" s="70"/>
      <c r="E7" s="70"/>
      <c r="F7" s="70"/>
      <c r="G7" s="70"/>
      <c r="H7" s="70"/>
      <c r="I7" s="70"/>
      <c r="J7" s="70"/>
      <c r="K7" s="70"/>
      <c r="L7" s="70"/>
      <c r="M7" s="70"/>
      <c r="N7" s="70"/>
      <c r="O7" s="70"/>
      <c r="P7" s="70"/>
    </row>
    <row r="8" spans="2:17" ht="6" customHeight="1" thickBot="1" x14ac:dyDescent="0.2">
      <c r="B8" s="5"/>
      <c r="C8" s="5"/>
      <c r="D8" s="5"/>
      <c r="E8" s="5"/>
    </row>
    <row r="9" spans="2:17" ht="13.7" customHeight="1" thickBot="1" x14ac:dyDescent="0.2">
      <c r="B9" s="100" t="s">
        <v>12</v>
      </c>
      <c r="C9" s="443" t="s">
        <v>13</v>
      </c>
      <c r="D9" s="444"/>
      <c r="E9" s="444"/>
      <c r="F9" s="444"/>
      <c r="G9" s="444"/>
      <c r="H9" s="444"/>
      <c r="I9" s="445"/>
      <c r="J9" s="128" t="s">
        <v>14</v>
      </c>
      <c r="K9" s="220" t="s">
        <v>15</v>
      </c>
      <c r="L9" s="128" t="s">
        <v>16</v>
      </c>
      <c r="M9" s="444" t="s">
        <v>17</v>
      </c>
      <c r="N9" s="444"/>
      <c r="O9" s="444"/>
      <c r="P9" s="470"/>
    </row>
    <row r="10" spans="2:17" ht="13.35" customHeight="1" x14ac:dyDescent="0.15">
      <c r="B10" s="33">
        <v>1</v>
      </c>
      <c r="C10" s="446" t="s">
        <v>18</v>
      </c>
      <c r="D10" s="496" t="s">
        <v>19</v>
      </c>
      <c r="E10" s="497"/>
      <c r="F10" s="497"/>
      <c r="G10" s="497"/>
      <c r="H10" s="497"/>
      <c r="I10" s="497"/>
      <c r="J10" s="255" t="s">
        <v>20</v>
      </c>
      <c r="K10" s="355" t="s">
        <v>699</v>
      </c>
      <c r="L10" s="11"/>
      <c r="M10" s="394"/>
      <c r="N10" s="394"/>
      <c r="O10" s="394"/>
      <c r="P10" s="395"/>
    </row>
    <row r="11" spans="2:17" ht="13.5" x14ac:dyDescent="0.15">
      <c r="B11" s="188">
        <f>B10+1</f>
        <v>2</v>
      </c>
      <c r="C11" s="447"/>
      <c r="D11" s="55"/>
      <c r="E11" s="153" t="s">
        <v>700</v>
      </c>
      <c r="F11" s="85"/>
      <c r="G11" s="85"/>
      <c r="H11" s="85"/>
      <c r="I11" s="86"/>
      <c r="J11" s="256" t="s">
        <v>292</v>
      </c>
      <c r="K11" s="256" t="s">
        <v>701</v>
      </c>
      <c r="L11" s="9"/>
      <c r="M11" s="177"/>
      <c r="N11" s="177"/>
      <c r="O11" s="177"/>
      <c r="P11" s="178"/>
    </row>
    <row r="12" spans="2:17" ht="13.5" x14ac:dyDescent="0.15">
      <c r="B12" s="188">
        <f t="shared" ref="B12:B61" si="0">B11+1</f>
        <v>3</v>
      </c>
      <c r="C12" s="447"/>
      <c r="D12" s="55"/>
      <c r="E12" s="153" t="s">
        <v>702</v>
      </c>
      <c r="F12" s="85"/>
      <c r="G12" s="85"/>
      <c r="H12" s="85"/>
      <c r="I12" s="86"/>
      <c r="J12" s="315" t="s">
        <v>703</v>
      </c>
      <c r="K12" s="315" t="s">
        <v>704</v>
      </c>
      <c r="L12" s="9"/>
      <c r="M12" s="177"/>
      <c r="N12" s="177"/>
      <c r="O12" s="177"/>
      <c r="P12" s="178"/>
    </row>
    <row r="13" spans="2:17" ht="13.5" x14ac:dyDescent="0.15">
      <c r="B13" s="188">
        <f t="shared" si="0"/>
        <v>4</v>
      </c>
      <c r="C13" s="447"/>
      <c r="D13" s="56"/>
      <c r="E13" s="153" t="s">
        <v>705</v>
      </c>
      <c r="F13" s="85"/>
      <c r="G13" s="85"/>
      <c r="H13" s="85"/>
      <c r="I13" s="86"/>
      <c r="J13" s="315" t="s">
        <v>162</v>
      </c>
      <c r="K13" s="290" t="s">
        <v>501</v>
      </c>
      <c r="L13" s="9"/>
      <c r="M13" s="177"/>
      <c r="N13" s="177"/>
      <c r="O13" s="177"/>
      <c r="P13" s="178"/>
    </row>
    <row r="14" spans="2:17" ht="13.35" customHeight="1" x14ac:dyDescent="0.15">
      <c r="B14" s="34">
        <f t="shared" si="0"/>
        <v>5</v>
      </c>
      <c r="C14" s="447"/>
      <c r="D14" s="475" t="s">
        <v>30</v>
      </c>
      <c r="E14" s="475"/>
      <c r="F14" s="475"/>
      <c r="G14" s="475"/>
      <c r="H14" s="475"/>
      <c r="I14" s="475"/>
      <c r="J14" s="257" t="s">
        <v>648</v>
      </c>
      <c r="K14" s="257"/>
      <c r="L14" s="9"/>
      <c r="M14" s="156" t="s">
        <v>32</v>
      </c>
      <c r="N14" s="157"/>
      <c r="O14" s="158" t="s">
        <v>33</v>
      </c>
      <c r="P14" s="159"/>
    </row>
    <row r="15" spans="2:17" ht="13.35" customHeight="1" x14ac:dyDescent="0.15">
      <c r="B15" s="34">
        <f t="shared" si="0"/>
        <v>6</v>
      </c>
      <c r="C15" s="447"/>
      <c r="D15" s="475" t="s">
        <v>34</v>
      </c>
      <c r="E15" s="475"/>
      <c r="F15" s="475"/>
      <c r="G15" s="475"/>
      <c r="H15" s="475"/>
      <c r="I15" s="475"/>
      <c r="J15" s="257" t="s">
        <v>461</v>
      </c>
      <c r="K15" s="257"/>
      <c r="L15" s="9"/>
      <c r="M15" s="402" t="s">
        <v>35</v>
      </c>
      <c r="N15" s="402"/>
      <c r="O15" s="402"/>
      <c r="P15" s="403"/>
    </row>
    <row r="16" spans="2:17" ht="13.35" customHeight="1" x14ac:dyDescent="0.15">
      <c r="B16" s="34">
        <f t="shared" si="0"/>
        <v>7</v>
      </c>
      <c r="C16" s="447"/>
      <c r="D16" s="475" t="s">
        <v>36</v>
      </c>
      <c r="E16" s="475"/>
      <c r="F16" s="475"/>
      <c r="G16" s="475"/>
      <c r="H16" s="475"/>
      <c r="I16" s="475"/>
      <c r="J16" s="257" t="s">
        <v>37</v>
      </c>
      <c r="K16" s="257" t="s">
        <v>706</v>
      </c>
      <c r="L16" s="9"/>
      <c r="M16" s="404"/>
      <c r="N16" s="404"/>
      <c r="O16" s="404"/>
      <c r="P16" s="405"/>
    </row>
    <row r="17" spans="2:16" ht="13.35" customHeight="1" x14ac:dyDescent="0.15">
      <c r="B17" s="34">
        <f t="shared" si="0"/>
        <v>8</v>
      </c>
      <c r="C17" s="447"/>
      <c r="D17" s="501" t="s">
        <v>39</v>
      </c>
      <c r="E17" s="499"/>
      <c r="F17" s="499"/>
      <c r="G17" s="499"/>
      <c r="H17" s="499"/>
      <c r="I17" s="500"/>
      <c r="J17" s="257" t="s">
        <v>40</v>
      </c>
      <c r="K17" s="257">
        <v>7</v>
      </c>
      <c r="L17" s="9" t="str">
        <f>IF(AND(ISBLANK(L18),ISBLANK(L19),ISBLANK(L20),ISBLANK(L21),ISBLANK(L22),ISBLANK(L23)),"",IF(OR(L18="○",L19="○",L20="○",L21="○",L22="○",L23="○"),"○","×"))</f>
        <v/>
      </c>
      <c r="M17" s="476"/>
      <c r="N17" s="477"/>
      <c r="O17" s="477"/>
      <c r="P17" s="478"/>
    </row>
    <row r="18" spans="2:16" ht="13.35" customHeight="1" x14ac:dyDescent="0.15">
      <c r="B18" s="191">
        <f t="shared" si="0"/>
        <v>9</v>
      </c>
      <c r="C18" s="447"/>
      <c r="D18" s="55"/>
      <c r="E18" s="538" t="s">
        <v>707</v>
      </c>
      <c r="F18" s="538"/>
      <c r="G18" s="538"/>
      <c r="H18" s="538"/>
      <c r="I18" s="539"/>
      <c r="J18" s="300"/>
      <c r="K18" s="291" t="s">
        <v>708</v>
      </c>
      <c r="L18" s="9"/>
      <c r="M18" s="180"/>
      <c r="N18" s="180"/>
      <c r="O18" s="180"/>
      <c r="P18" s="181"/>
    </row>
    <row r="19" spans="2:16" ht="13.35" customHeight="1" x14ac:dyDescent="0.15">
      <c r="B19" s="191">
        <f t="shared" si="0"/>
        <v>10</v>
      </c>
      <c r="C19" s="447"/>
      <c r="D19" s="55"/>
      <c r="E19" s="538" t="s">
        <v>709</v>
      </c>
      <c r="F19" s="538"/>
      <c r="G19" s="538"/>
      <c r="H19" s="538"/>
      <c r="I19" s="539"/>
      <c r="J19" s="300"/>
      <c r="K19" s="291" t="s">
        <v>710</v>
      </c>
      <c r="L19" s="9"/>
      <c r="M19" s="180"/>
      <c r="N19" s="180"/>
      <c r="O19" s="180"/>
      <c r="P19" s="181"/>
    </row>
    <row r="20" spans="2:16" ht="13.35" customHeight="1" x14ac:dyDescent="0.15">
      <c r="B20" s="191">
        <f>B19+1</f>
        <v>11</v>
      </c>
      <c r="C20" s="447"/>
      <c r="D20" s="55"/>
      <c r="E20" s="538" t="s">
        <v>711</v>
      </c>
      <c r="F20" s="538"/>
      <c r="G20" s="538"/>
      <c r="H20" s="538"/>
      <c r="I20" s="539"/>
      <c r="J20" s="281" t="s">
        <v>42</v>
      </c>
      <c r="K20" s="291" t="s">
        <v>712</v>
      </c>
      <c r="L20" s="9"/>
      <c r="M20" s="180"/>
      <c r="N20" s="180"/>
      <c r="O20" s="180"/>
      <c r="P20" s="181"/>
    </row>
    <row r="21" spans="2:16" ht="13.35" customHeight="1" x14ac:dyDescent="0.15">
      <c r="B21" s="191">
        <f t="shared" ref="B21:B23" si="1">B20+1</f>
        <v>12</v>
      </c>
      <c r="C21" s="447"/>
      <c r="D21" s="55"/>
      <c r="E21" s="537" t="s">
        <v>713</v>
      </c>
      <c r="F21" s="538"/>
      <c r="G21" s="538"/>
      <c r="H21" s="538"/>
      <c r="I21" s="539"/>
      <c r="J21" s="281" t="s">
        <v>514</v>
      </c>
      <c r="K21" s="291" t="s">
        <v>714</v>
      </c>
      <c r="L21" s="9"/>
      <c r="M21" s="180"/>
      <c r="N21" s="180"/>
      <c r="O21" s="180"/>
      <c r="P21" s="181"/>
    </row>
    <row r="22" spans="2:16" ht="13.35" customHeight="1" x14ac:dyDescent="0.15">
      <c r="B22" s="191">
        <f t="shared" si="1"/>
        <v>13</v>
      </c>
      <c r="C22" s="447"/>
      <c r="D22" s="55"/>
      <c r="E22" s="537" t="s">
        <v>715</v>
      </c>
      <c r="F22" s="538"/>
      <c r="G22" s="538"/>
      <c r="H22" s="538"/>
      <c r="I22" s="539"/>
      <c r="J22" s="316" t="s">
        <v>168</v>
      </c>
      <c r="K22" s="291" t="s">
        <v>716</v>
      </c>
      <c r="L22" s="9"/>
      <c r="M22" s="180"/>
      <c r="N22" s="180"/>
      <c r="O22" s="180"/>
      <c r="P22" s="181"/>
    </row>
    <row r="23" spans="2:16" ht="13.35" customHeight="1" x14ac:dyDescent="0.15">
      <c r="B23" s="191">
        <f t="shared" si="1"/>
        <v>14</v>
      </c>
      <c r="C23" s="447"/>
      <c r="D23" s="56"/>
      <c r="E23" s="537" t="s">
        <v>473</v>
      </c>
      <c r="F23" s="538"/>
      <c r="G23" s="538"/>
      <c r="H23" s="538"/>
      <c r="I23" s="539"/>
      <c r="J23" s="258" t="s">
        <v>474</v>
      </c>
      <c r="K23" s="258"/>
      <c r="L23" s="9"/>
      <c r="M23" s="180"/>
      <c r="N23" s="180"/>
      <c r="O23" s="180"/>
      <c r="P23" s="181"/>
    </row>
    <row r="24" spans="2:16" ht="13.35" customHeight="1" x14ac:dyDescent="0.15">
      <c r="B24" s="34">
        <f t="shared" si="0"/>
        <v>15</v>
      </c>
      <c r="C24" s="447"/>
      <c r="D24" s="498" t="s">
        <v>55</v>
      </c>
      <c r="E24" s="499"/>
      <c r="F24" s="499"/>
      <c r="G24" s="499"/>
      <c r="H24" s="499"/>
      <c r="I24" s="500"/>
      <c r="J24" s="257" t="s">
        <v>56</v>
      </c>
      <c r="K24" s="293" t="s">
        <v>717</v>
      </c>
      <c r="L24" s="9"/>
      <c r="M24" s="232"/>
      <c r="N24" s="232"/>
      <c r="O24" s="232"/>
      <c r="P24" s="233"/>
    </row>
    <row r="25" spans="2:16" ht="13.35" customHeight="1" x14ac:dyDescent="0.15">
      <c r="B25" s="34">
        <f t="shared" si="0"/>
        <v>16</v>
      </c>
      <c r="C25" s="447"/>
      <c r="D25" s="66" t="s">
        <v>58</v>
      </c>
      <c r="E25" s="133"/>
      <c r="F25" s="133"/>
      <c r="G25" s="133"/>
      <c r="H25" s="133"/>
      <c r="I25" s="134"/>
      <c r="J25" s="257" t="s">
        <v>59</v>
      </c>
      <c r="K25" s="318" t="s">
        <v>718</v>
      </c>
      <c r="L25" s="9"/>
      <c r="M25" s="183" t="s">
        <v>61</v>
      </c>
      <c r="N25" s="453" t="s">
        <v>378</v>
      </c>
      <c r="O25" s="453"/>
      <c r="P25" s="195"/>
    </row>
    <row r="26" spans="2:16" ht="13.35" customHeight="1" thickBot="1" x14ac:dyDescent="0.2">
      <c r="B26" s="35">
        <f t="shared" si="0"/>
        <v>17</v>
      </c>
      <c r="C26" s="448"/>
      <c r="D26" s="502" t="s">
        <v>62</v>
      </c>
      <c r="E26" s="503"/>
      <c r="F26" s="503"/>
      <c r="G26" s="503"/>
      <c r="H26" s="503"/>
      <c r="I26" s="504"/>
      <c r="J26" s="260" t="s">
        <v>177</v>
      </c>
      <c r="K26" s="286" t="s">
        <v>64</v>
      </c>
      <c r="L26" s="10"/>
      <c r="M26" s="455" t="s">
        <v>65</v>
      </c>
      <c r="N26" s="455"/>
      <c r="O26" s="455"/>
      <c r="P26" s="456"/>
    </row>
    <row r="27" spans="2:16" ht="13.5" customHeight="1" x14ac:dyDescent="0.15">
      <c r="B27" s="43">
        <f t="shared" si="0"/>
        <v>18</v>
      </c>
      <c r="C27" s="457" t="s">
        <v>66</v>
      </c>
      <c r="D27" s="514" t="s">
        <v>719</v>
      </c>
      <c r="E27" s="514"/>
      <c r="F27" s="514"/>
      <c r="G27" s="514"/>
      <c r="H27" s="514"/>
      <c r="I27" s="515"/>
      <c r="J27" s="345" t="s">
        <v>489</v>
      </c>
      <c r="K27" s="320" t="s">
        <v>720</v>
      </c>
      <c r="L27" s="12"/>
      <c r="M27" s="413"/>
      <c r="N27" s="413"/>
      <c r="O27" s="413"/>
      <c r="P27" s="414"/>
    </row>
    <row r="28" spans="2:16" ht="13.5" customHeight="1" x14ac:dyDescent="0.15">
      <c r="B28" s="34">
        <f t="shared" si="0"/>
        <v>19</v>
      </c>
      <c r="C28" s="458"/>
      <c r="D28" s="399" t="s">
        <v>721</v>
      </c>
      <c r="E28" s="400"/>
      <c r="F28" s="400"/>
      <c r="G28" s="400"/>
      <c r="H28" s="400"/>
      <c r="I28" s="401"/>
      <c r="J28" s="334" t="s">
        <v>722</v>
      </c>
      <c r="K28" s="304" t="s">
        <v>723</v>
      </c>
      <c r="L28" s="9"/>
      <c r="M28" s="473"/>
      <c r="N28" s="404"/>
      <c r="O28" s="404"/>
      <c r="P28" s="405"/>
    </row>
    <row r="29" spans="2:16" ht="13.5" customHeight="1" thickBot="1" x14ac:dyDescent="0.2">
      <c r="B29" s="42">
        <f t="shared" si="0"/>
        <v>20</v>
      </c>
      <c r="C29" s="459"/>
      <c r="D29" s="508" t="s">
        <v>78</v>
      </c>
      <c r="E29" s="508"/>
      <c r="F29" s="508"/>
      <c r="G29" s="508"/>
      <c r="H29" s="508"/>
      <c r="I29" s="509"/>
      <c r="J29" s="325" t="s">
        <v>484</v>
      </c>
      <c r="K29" s="370" t="s">
        <v>724</v>
      </c>
      <c r="L29" s="13"/>
      <c r="M29" s="415"/>
      <c r="N29" s="415"/>
      <c r="O29" s="415"/>
      <c r="P29" s="416"/>
    </row>
    <row r="30" spans="2:16" ht="13.35" customHeight="1" x14ac:dyDescent="0.15">
      <c r="B30" s="39">
        <f>B29+1</f>
        <v>21</v>
      </c>
      <c r="C30" s="533" t="s">
        <v>80</v>
      </c>
      <c r="D30" s="206" t="s">
        <v>81</v>
      </c>
      <c r="E30" s="137"/>
      <c r="F30" s="137"/>
      <c r="G30" s="137"/>
      <c r="H30" s="137"/>
      <c r="I30" s="138"/>
      <c r="J30" s="323" t="s">
        <v>82</v>
      </c>
      <c r="K30" s="324" t="s">
        <v>725</v>
      </c>
      <c r="L30" s="112"/>
      <c r="M30" s="207"/>
      <c r="N30" s="207"/>
      <c r="O30" s="207"/>
      <c r="P30" s="208"/>
    </row>
    <row r="31" spans="2:16" ht="13.35" customHeight="1" thickBot="1" x14ac:dyDescent="0.2">
      <c r="B31" s="35">
        <f>B30+1</f>
        <v>22</v>
      </c>
      <c r="C31" s="534"/>
      <c r="D31" s="535" t="s">
        <v>382</v>
      </c>
      <c r="E31" s="536"/>
      <c r="F31" s="510" t="s">
        <v>488</v>
      </c>
      <c r="G31" s="511"/>
      <c r="H31" s="511"/>
      <c r="I31" s="512"/>
      <c r="J31" s="325" t="s">
        <v>489</v>
      </c>
      <c r="K31" s="259">
        <v>12</v>
      </c>
      <c r="L31" s="20"/>
      <c r="M31" s="209"/>
      <c r="N31" s="209"/>
      <c r="O31" s="209"/>
      <c r="P31" s="210"/>
    </row>
    <row r="32" spans="2:16" ht="13.35" customHeight="1" x14ac:dyDescent="0.15">
      <c r="B32" s="33">
        <f>B31+1</f>
        <v>23</v>
      </c>
      <c r="C32" s="505" t="s">
        <v>84</v>
      </c>
      <c r="D32" s="575" t="s">
        <v>85</v>
      </c>
      <c r="E32" s="576"/>
      <c r="F32" s="562" t="s">
        <v>314</v>
      </c>
      <c r="G32" s="563"/>
      <c r="H32" s="563"/>
      <c r="I32" s="564"/>
      <c r="J32" s="371" t="s">
        <v>490</v>
      </c>
      <c r="K32" s="310" t="s">
        <v>726</v>
      </c>
      <c r="L32" s="11"/>
      <c r="M32" s="579"/>
      <c r="N32" s="394"/>
      <c r="O32" s="394"/>
      <c r="P32" s="395"/>
    </row>
    <row r="33" spans="2:16" ht="13.35" customHeight="1" x14ac:dyDescent="0.15">
      <c r="B33" s="34">
        <f>B32+1</f>
        <v>24</v>
      </c>
      <c r="C33" s="457"/>
      <c r="D33" s="464"/>
      <c r="E33" s="465"/>
      <c r="F33" s="399" t="s">
        <v>89</v>
      </c>
      <c r="G33" s="400"/>
      <c r="H33" s="400"/>
      <c r="I33" s="401"/>
      <c r="J33" s="319" t="s">
        <v>90</v>
      </c>
      <c r="K33" s="344" t="s">
        <v>727</v>
      </c>
      <c r="L33" s="12"/>
      <c r="M33" s="174"/>
      <c r="N33" s="174"/>
      <c r="O33" s="174"/>
      <c r="P33" s="175"/>
    </row>
    <row r="34" spans="2:16" ht="13.35" customHeight="1" x14ac:dyDescent="0.15">
      <c r="B34" s="34">
        <f>B33+1</f>
        <v>25</v>
      </c>
      <c r="C34" s="458"/>
      <c r="D34" s="577"/>
      <c r="E34" s="578"/>
      <c r="F34" s="498" t="s">
        <v>728</v>
      </c>
      <c r="G34" s="499"/>
      <c r="H34" s="499"/>
      <c r="I34" s="500"/>
      <c r="J34" s="368"/>
      <c r="K34" s="307" t="s">
        <v>729</v>
      </c>
      <c r="L34" s="9"/>
      <c r="M34" s="404"/>
      <c r="N34" s="404"/>
      <c r="O34" s="404"/>
      <c r="P34" s="405"/>
    </row>
    <row r="35" spans="2:16" ht="13.35" customHeight="1" x14ac:dyDescent="0.15">
      <c r="B35" s="34">
        <f t="shared" si="0"/>
        <v>26</v>
      </c>
      <c r="C35" s="458"/>
      <c r="D35" s="577"/>
      <c r="E35" s="578"/>
      <c r="F35" s="399" t="s">
        <v>730</v>
      </c>
      <c r="G35" s="400"/>
      <c r="H35" s="400"/>
      <c r="I35" s="401"/>
      <c r="J35" s="302" t="s">
        <v>689</v>
      </c>
      <c r="K35" s="307" t="s">
        <v>729</v>
      </c>
      <c r="L35" s="9"/>
      <c r="M35" s="404"/>
      <c r="N35" s="404"/>
      <c r="O35" s="404"/>
      <c r="P35" s="405"/>
    </row>
    <row r="36" spans="2:16" ht="13.35" customHeight="1" x14ac:dyDescent="0.15">
      <c r="B36" s="34">
        <f t="shared" si="0"/>
        <v>27</v>
      </c>
      <c r="C36" s="458"/>
      <c r="D36" s="577"/>
      <c r="E36" s="578"/>
      <c r="F36" s="498" t="s">
        <v>493</v>
      </c>
      <c r="G36" s="499"/>
      <c r="H36" s="499"/>
      <c r="I36" s="500"/>
      <c r="J36" s="302" t="s">
        <v>564</v>
      </c>
      <c r="K36" s="307" t="s">
        <v>729</v>
      </c>
      <c r="L36" s="9"/>
      <c r="M36" s="404"/>
      <c r="N36" s="404"/>
      <c r="O36" s="404"/>
      <c r="P36" s="405"/>
    </row>
    <row r="37" spans="2:16" ht="13.35" customHeight="1" x14ac:dyDescent="0.15">
      <c r="B37" s="34">
        <f t="shared" si="0"/>
        <v>28</v>
      </c>
      <c r="C37" s="458"/>
      <c r="D37" s="577"/>
      <c r="E37" s="578"/>
      <c r="F37" s="399" t="s">
        <v>502</v>
      </c>
      <c r="G37" s="400"/>
      <c r="H37" s="400"/>
      <c r="I37" s="401"/>
      <c r="J37" s="257"/>
      <c r="K37" s="307" t="s">
        <v>731</v>
      </c>
      <c r="L37" s="9"/>
      <c r="M37" s="404"/>
      <c r="N37" s="404"/>
      <c r="O37" s="404"/>
      <c r="P37" s="405"/>
    </row>
    <row r="38" spans="2:16" ht="13.35" customHeight="1" x14ac:dyDescent="0.15">
      <c r="B38" s="34">
        <f t="shared" si="0"/>
        <v>29</v>
      </c>
      <c r="C38" s="458"/>
      <c r="D38" s="577" t="s">
        <v>204</v>
      </c>
      <c r="E38" s="578"/>
      <c r="F38" s="498" t="s">
        <v>728</v>
      </c>
      <c r="G38" s="499"/>
      <c r="H38" s="499"/>
      <c r="I38" s="500"/>
      <c r="J38" s="262"/>
      <c r="K38" s="321" t="s">
        <v>732</v>
      </c>
      <c r="L38" s="9"/>
      <c r="M38" s="404"/>
      <c r="N38" s="404"/>
      <c r="O38" s="404"/>
      <c r="P38" s="405"/>
    </row>
    <row r="39" spans="2:16" ht="13.35" customHeight="1" x14ac:dyDescent="0.15">
      <c r="B39" s="34">
        <f t="shared" si="0"/>
        <v>30</v>
      </c>
      <c r="C39" s="458"/>
      <c r="D39" s="577"/>
      <c r="E39" s="578"/>
      <c r="F39" s="498" t="s">
        <v>733</v>
      </c>
      <c r="G39" s="499"/>
      <c r="H39" s="499"/>
      <c r="I39" s="500"/>
      <c r="J39" s="302" t="s">
        <v>689</v>
      </c>
      <c r="K39" s="321" t="s">
        <v>732</v>
      </c>
      <c r="L39" s="9"/>
      <c r="M39" s="404"/>
      <c r="N39" s="404"/>
      <c r="O39" s="404"/>
      <c r="P39" s="405"/>
    </row>
    <row r="40" spans="2:16" ht="13.35" customHeight="1" x14ac:dyDescent="0.15">
      <c r="B40" s="34">
        <f t="shared" si="0"/>
        <v>31</v>
      </c>
      <c r="C40" s="458"/>
      <c r="D40" s="577"/>
      <c r="E40" s="578"/>
      <c r="F40" s="498" t="s">
        <v>98</v>
      </c>
      <c r="G40" s="499"/>
      <c r="H40" s="499"/>
      <c r="I40" s="500"/>
      <c r="J40" s="302" t="s">
        <v>564</v>
      </c>
      <c r="K40" s="321" t="s">
        <v>732</v>
      </c>
      <c r="L40" s="9"/>
      <c r="M40" s="404"/>
      <c r="N40" s="404"/>
      <c r="O40" s="404"/>
      <c r="P40" s="405"/>
    </row>
    <row r="41" spans="2:16" ht="13.35" customHeight="1" thickBot="1" x14ac:dyDescent="0.2">
      <c r="B41" s="42">
        <f t="shared" si="0"/>
        <v>32</v>
      </c>
      <c r="C41" s="460"/>
      <c r="D41" s="580"/>
      <c r="E41" s="581"/>
      <c r="F41" s="510" t="s">
        <v>508</v>
      </c>
      <c r="G41" s="511"/>
      <c r="H41" s="511"/>
      <c r="I41" s="512"/>
      <c r="J41" s="269"/>
      <c r="K41" s="372" t="s">
        <v>732</v>
      </c>
      <c r="L41" s="10"/>
      <c r="M41" s="417"/>
      <c r="N41" s="417"/>
      <c r="O41" s="417"/>
      <c r="P41" s="418"/>
    </row>
    <row r="42" spans="2:16" ht="13.35" customHeight="1" x14ac:dyDescent="0.15">
      <c r="B42" s="33">
        <f t="shared" si="0"/>
        <v>33</v>
      </c>
      <c r="C42" s="505" t="s">
        <v>117</v>
      </c>
      <c r="D42" s="575" t="s">
        <v>85</v>
      </c>
      <c r="E42" s="576"/>
      <c r="F42" s="562" t="s">
        <v>509</v>
      </c>
      <c r="G42" s="563"/>
      <c r="H42" s="563"/>
      <c r="I42" s="564"/>
      <c r="J42" s="371" t="s">
        <v>501</v>
      </c>
      <c r="K42" s="326" t="s">
        <v>734</v>
      </c>
      <c r="L42" s="11"/>
      <c r="M42" s="394"/>
      <c r="N42" s="394"/>
      <c r="O42" s="394"/>
      <c r="P42" s="395"/>
    </row>
    <row r="43" spans="2:16" ht="13.35" customHeight="1" x14ac:dyDescent="0.15">
      <c r="B43" s="34">
        <f t="shared" si="0"/>
        <v>34</v>
      </c>
      <c r="C43" s="457"/>
      <c r="D43" s="464"/>
      <c r="E43" s="465"/>
      <c r="F43" s="399" t="s">
        <v>89</v>
      </c>
      <c r="G43" s="400"/>
      <c r="H43" s="400"/>
      <c r="I43" s="401"/>
      <c r="J43" s="319" t="s">
        <v>120</v>
      </c>
      <c r="K43" s="320" t="s">
        <v>735</v>
      </c>
      <c r="L43" s="12"/>
      <c r="M43" s="174"/>
      <c r="N43" s="174"/>
      <c r="O43" s="174"/>
      <c r="P43" s="175"/>
    </row>
    <row r="44" spans="2:16" ht="13.35" customHeight="1" x14ac:dyDescent="0.15">
      <c r="B44" s="34">
        <f t="shared" si="0"/>
        <v>35</v>
      </c>
      <c r="C44" s="458"/>
      <c r="D44" s="577"/>
      <c r="E44" s="578"/>
      <c r="F44" s="498" t="s">
        <v>736</v>
      </c>
      <c r="G44" s="499"/>
      <c r="H44" s="499"/>
      <c r="I44" s="500"/>
      <c r="J44" s="368"/>
      <c r="K44" s="304" t="s">
        <v>737</v>
      </c>
      <c r="L44" s="9"/>
      <c r="M44" s="404"/>
      <c r="N44" s="404"/>
      <c r="O44" s="404"/>
      <c r="P44" s="405"/>
    </row>
    <row r="45" spans="2:16" ht="13.35" customHeight="1" x14ac:dyDescent="0.15">
      <c r="B45" s="34">
        <f t="shared" si="0"/>
        <v>36</v>
      </c>
      <c r="C45" s="458"/>
      <c r="D45" s="577"/>
      <c r="E45" s="578"/>
      <c r="F45" s="498" t="s">
        <v>738</v>
      </c>
      <c r="G45" s="499"/>
      <c r="H45" s="499"/>
      <c r="I45" s="500"/>
      <c r="J45" s="328" t="s">
        <v>42</v>
      </c>
      <c r="K45" s="304" t="s">
        <v>739</v>
      </c>
      <c r="L45" s="9"/>
      <c r="M45" s="404"/>
      <c r="N45" s="404"/>
      <c r="O45" s="404"/>
      <c r="P45" s="405"/>
    </row>
    <row r="46" spans="2:16" ht="13.35" customHeight="1" x14ac:dyDescent="0.15">
      <c r="B46" s="34">
        <f t="shared" si="0"/>
        <v>37</v>
      </c>
      <c r="C46" s="458"/>
      <c r="D46" s="577"/>
      <c r="E46" s="578"/>
      <c r="F46" s="498" t="s">
        <v>740</v>
      </c>
      <c r="G46" s="499"/>
      <c r="H46" s="499"/>
      <c r="I46" s="500"/>
      <c r="J46" s="277" t="s">
        <v>514</v>
      </c>
      <c r="K46" s="304" t="s">
        <v>741</v>
      </c>
      <c r="L46" s="9"/>
      <c r="M46" s="404"/>
      <c r="N46" s="404"/>
      <c r="O46" s="404"/>
      <c r="P46" s="405"/>
    </row>
    <row r="47" spans="2:16" ht="13.35" customHeight="1" x14ac:dyDescent="0.15">
      <c r="B47" s="34">
        <f t="shared" si="0"/>
        <v>38</v>
      </c>
      <c r="C47" s="458"/>
      <c r="D47" s="577"/>
      <c r="E47" s="578"/>
      <c r="F47" s="498" t="s">
        <v>516</v>
      </c>
      <c r="G47" s="499"/>
      <c r="H47" s="499"/>
      <c r="I47" s="500"/>
      <c r="J47" s="262"/>
      <c r="K47" s="304" t="s">
        <v>742</v>
      </c>
      <c r="L47" s="9"/>
      <c r="M47" s="404"/>
      <c r="N47" s="404"/>
      <c r="O47" s="404"/>
      <c r="P47" s="405"/>
    </row>
    <row r="48" spans="2:16" ht="13.35" customHeight="1" x14ac:dyDescent="0.15">
      <c r="B48" s="34">
        <f t="shared" si="0"/>
        <v>39</v>
      </c>
      <c r="C48" s="458"/>
      <c r="D48" s="577" t="s">
        <v>219</v>
      </c>
      <c r="E48" s="578"/>
      <c r="F48" s="498" t="s">
        <v>743</v>
      </c>
      <c r="G48" s="499"/>
      <c r="H48" s="499"/>
      <c r="I48" s="500"/>
      <c r="J48" s="368"/>
      <c r="K48" s="304" t="s">
        <v>744</v>
      </c>
      <c r="L48" s="9"/>
      <c r="M48" s="404"/>
      <c r="N48" s="404"/>
      <c r="O48" s="404"/>
      <c r="P48" s="405"/>
    </row>
    <row r="49" spans="2:16" ht="13.35" customHeight="1" x14ac:dyDescent="0.15">
      <c r="B49" s="34">
        <f t="shared" si="0"/>
        <v>40</v>
      </c>
      <c r="C49" s="458"/>
      <c r="D49" s="577"/>
      <c r="E49" s="578"/>
      <c r="F49" s="498" t="s">
        <v>738</v>
      </c>
      <c r="G49" s="499"/>
      <c r="H49" s="499"/>
      <c r="I49" s="500"/>
      <c r="J49" s="328" t="s">
        <v>42</v>
      </c>
      <c r="K49" s="304" t="s">
        <v>745</v>
      </c>
      <c r="L49" s="9"/>
      <c r="M49" s="404"/>
      <c r="N49" s="404"/>
      <c r="O49" s="404"/>
      <c r="P49" s="405"/>
    </row>
    <row r="50" spans="2:16" ht="13.35" customHeight="1" x14ac:dyDescent="0.15">
      <c r="B50" s="34">
        <f t="shared" si="0"/>
        <v>41</v>
      </c>
      <c r="C50" s="458"/>
      <c r="D50" s="577"/>
      <c r="E50" s="578"/>
      <c r="F50" s="498" t="s">
        <v>519</v>
      </c>
      <c r="G50" s="499"/>
      <c r="H50" s="499"/>
      <c r="I50" s="500"/>
      <c r="J50" s="277" t="s">
        <v>520</v>
      </c>
      <c r="K50" s="321" t="s">
        <v>746</v>
      </c>
      <c r="L50" s="9"/>
      <c r="M50" s="404"/>
      <c r="N50" s="404"/>
      <c r="O50" s="404"/>
      <c r="P50" s="405"/>
    </row>
    <row r="51" spans="2:16" ht="13.35" customHeight="1" x14ac:dyDescent="0.15">
      <c r="B51" s="34">
        <f t="shared" si="0"/>
        <v>42</v>
      </c>
      <c r="C51" s="458"/>
      <c r="D51" s="577"/>
      <c r="E51" s="578"/>
      <c r="F51" s="498" t="s">
        <v>216</v>
      </c>
      <c r="G51" s="499"/>
      <c r="H51" s="499"/>
      <c r="I51" s="500"/>
      <c r="J51" s="277" t="s">
        <v>520</v>
      </c>
      <c r="K51" s="321" t="s">
        <v>747</v>
      </c>
      <c r="L51" s="9"/>
      <c r="M51" s="404"/>
      <c r="N51" s="404"/>
      <c r="O51" s="404"/>
      <c r="P51" s="405"/>
    </row>
    <row r="52" spans="2:16" ht="13.35" customHeight="1" x14ac:dyDescent="0.15">
      <c r="B52" s="34">
        <f t="shared" si="0"/>
        <v>43</v>
      </c>
      <c r="C52" s="458"/>
      <c r="D52" s="577"/>
      <c r="E52" s="578"/>
      <c r="F52" s="498" t="s">
        <v>748</v>
      </c>
      <c r="G52" s="499"/>
      <c r="H52" s="499"/>
      <c r="I52" s="500"/>
      <c r="J52" s="277" t="s">
        <v>514</v>
      </c>
      <c r="K52" s="304" t="s">
        <v>744</v>
      </c>
      <c r="L52" s="9"/>
      <c r="M52" s="404"/>
      <c r="N52" s="404"/>
      <c r="O52" s="404"/>
      <c r="P52" s="405"/>
    </row>
    <row r="53" spans="2:16" ht="13.35" customHeight="1" thickBot="1" x14ac:dyDescent="0.2">
      <c r="B53" s="35">
        <f t="shared" si="0"/>
        <v>44</v>
      </c>
      <c r="C53" s="460"/>
      <c r="D53" s="580"/>
      <c r="E53" s="581"/>
      <c r="F53" s="549" t="s">
        <v>525</v>
      </c>
      <c r="G53" s="550"/>
      <c r="H53" s="550"/>
      <c r="I53" s="551"/>
      <c r="J53" s="269"/>
      <c r="K53" s="372" t="s">
        <v>744</v>
      </c>
      <c r="L53" s="10"/>
      <c r="M53" s="417"/>
      <c r="N53" s="417"/>
      <c r="O53" s="417"/>
      <c r="P53" s="418"/>
    </row>
    <row r="54" spans="2:16" ht="13.35" customHeight="1" x14ac:dyDescent="0.15">
      <c r="B54" s="43">
        <f t="shared" si="0"/>
        <v>45</v>
      </c>
      <c r="C54" s="462" t="s">
        <v>131</v>
      </c>
      <c r="D54" s="424" t="s">
        <v>132</v>
      </c>
      <c r="E54" s="425"/>
      <c r="F54" s="540" t="s">
        <v>749</v>
      </c>
      <c r="G54" s="541"/>
      <c r="H54" s="541"/>
      <c r="I54" s="542"/>
      <c r="J54" s="297" t="s">
        <v>528</v>
      </c>
      <c r="K54" s="320" t="s">
        <v>750</v>
      </c>
      <c r="L54" s="12"/>
      <c r="M54" s="413"/>
      <c r="N54" s="413"/>
      <c r="O54" s="413"/>
      <c r="P54" s="414"/>
    </row>
    <row r="55" spans="2:16" ht="13.35" customHeight="1" x14ac:dyDescent="0.15">
      <c r="B55" s="34">
        <f t="shared" si="0"/>
        <v>46</v>
      </c>
      <c r="C55" s="462"/>
      <c r="D55" s="424"/>
      <c r="E55" s="425"/>
      <c r="F55" s="498" t="s">
        <v>751</v>
      </c>
      <c r="G55" s="499"/>
      <c r="H55" s="499"/>
      <c r="I55" s="500"/>
      <c r="J55" s="311" t="s">
        <v>528</v>
      </c>
      <c r="K55" s="304" t="s">
        <v>752</v>
      </c>
      <c r="L55" s="9"/>
      <c r="M55" s="404"/>
      <c r="N55" s="404"/>
      <c r="O55" s="404"/>
      <c r="P55" s="405"/>
    </row>
    <row r="56" spans="2:16" ht="13.35" customHeight="1" x14ac:dyDescent="0.15">
      <c r="B56" s="34">
        <f t="shared" si="0"/>
        <v>47</v>
      </c>
      <c r="C56" s="462"/>
      <c r="D56" s="464"/>
      <c r="E56" s="465"/>
      <c r="F56" s="498" t="s">
        <v>534</v>
      </c>
      <c r="G56" s="499"/>
      <c r="H56" s="499"/>
      <c r="I56" s="500"/>
      <c r="J56" s="257"/>
      <c r="K56" s="321" t="s">
        <v>753</v>
      </c>
      <c r="L56" s="9"/>
      <c r="M56" s="404"/>
      <c r="N56" s="404"/>
      <c r="O56" s="404"/>
      <c r="P56" s="405"/>
    </row>
    <row r="57" spans="2:16" ht="13.35" customHeight="1" x14ac:dyDescent="0.15">
      <c r="B57" s="34">
        <f t="shared" si="0"/>
        <v>48</v>
      </c>
      <c r="C57" s="462"/>
      <c r="D57" s="466" t="s">
        <v>228</v>
      </c>
      <c r="E57" s="467"/>
      <c r="F57" s="540" t="s">
        <v>749</v>
      </c>
      <c r="G57" s="541"/>
      <c r="H57" s="541"/>
      <c r="I57" s="542"/>
      <c r="J57" s="297" t="s">
        <v>528</v>
      </c>
      <c r="K57" s="327" t="s">
        <v>754</v>
      </c>
      <c r="L57" s="12"/>
      <c r="M57" s="413"/>
      <c r="N57" s="413"/>
      <c r="O57" s="413"/>
      <c r="P57" s="414"/>
    </row>
    <row r="58" spans="2:16" ht="13.35" customHeight="1" x14ac:dyDescent="0.15">
      <c r="B58" s="34">
        <f t="shared" si="0"/>
        <v>49</v>
      </c>
      <c r="C58" s="462"/>
      <c r="D58" s="424"/>
      <c r="E58" s="425"/>
      <c r="F58" s="498" t="s">
        <v>751</v>
      </c>
      <c r="G58" s="499"/>
      <c r="H58" s="499"/>
      <c r="I58" s="500"/>
      <c r="J58" s="297" t="s">
        <v>528</v>
      </c>
      <c r="K58" s="327" t="s">
        <v>754</v>
      </c>
      <c r="L58" s="9"/>
      <c r="M58" s="404"/>
      <c r="N58" s="404"/>
      <c r="O58" s="404"/>
      <c r="P58" s="405"/>
    </row>
    <row r="59" spans="2:16" ht="13.35" customHeight="1" thickBot="1" x14ac:dyDescent="0.2">
      <c r="B59" s="42">
        <f t="shared" si="0"/>
        <v>50</v>
      </c>
      <c r="C59" s="463"/>
      <c r="D59" s="468"/>
      <c r="E59" s="431"/>
      <c r="F59" s="549" t="s">
        <v>539</v>
      </c>
      <c r="G59" s="550"/>
      <c r="H59" s="550"/>
      <c r="I59" s="551"/>
      <c r="J59" s="259"/>
      <c r="K59" s="305" t="s">
        <v>754</v>
      </c>
      <c r="L59" s="10"/>
      <c r="M59" s="417"/>
      <c r="N59" s="417"/>
      <c r="O59" s="417"/>
      <c r="P59" s="418"/>
    </row>
    <row r="60" spans="2:16" ht="13.35" customHeight="1" x14ac:dyDescent="0.15">
      <c r="B60" s="33">
        <f t="shared" si="0"/>
        <v>51</v>
      </c>
      <c r="C60" s="582" t="s">
        <v>138</v>
      </c>
      <c r="D60" s="507" t="s">
        <v>592</v>
      </c>
      <c r="E60" s="508"/>
      <c r="F60" s="508"/>
      <c r="G60" s="508"/>
      <c r="H60" s="508"/>
      <c r="I60" s="509"/>
      <c r="J60" s="336" t="s">
        <v>755</v>
      </c>
      <c r="K60" s="347" t="s">
        <v>756</v>
      </c>
      <c r="L60" s="13"/>
      <c r="M60" s="221"/>
      <c r="N60" s="221"/>
      <c r="O60" s="221"/>
      <c r="P60" s="222"/>
    </row>
    <row r="61" spans="2:16" ht="15" customHeight="1" thickBot="1" x14ac:dyDescent="0.2">
      <c r="B61" s="35">
        <f t="shared" si="0"/>
        <v>52</v>
      </c>
      <c r="C61" s="583"/>
      <c r="D61" s="510" t="s">
        <v>139</v>
      </c>
      <c r="E61" s="511"/>
      <c r="F61" s="511"/>
      <c r="G61" s="511"/>
      <c r="H61" s="511"/>
      <c r="I61" s="512"/>
      <c r="J61" s="277" t="s">
        <v>140</v>
      </c>
      <c r="K61" s="314" t="s">
        <v>718</v>
      </c>
      <c r="L61" s="10"/>
      <c r="M61" s="535"/>
      <c r="N61" s="417"/>
      <c r="O61" s="417"/>
      <c r="P61" s="418"/>
    </row>
    <row r="62" spans="2:16" ht="13.35" customHeight="1" x14ac:dyDescent="0.15">
      <c r="B62" s="50" t="s">
        <v>142</v>
      </c>
      <c r="C62" s="5"/>
      <c r="D62" s="5"/>
      <c r="E62" s="5"/>
      <c r="J62" s="117"/>
    </row>
    <row r="63" spans="2:16" ht="13.35" customHeight="1" x14ac:dyDescent="0.15">
      <c r="B63" s="50" t="s">
        <v>143</v>
      </c>
      <c r="C63" s="5"/>
      <c r="D63" s="5"/>
      <c r="E63" s="5"/>
    </row>
    <row r="64" spans="2:16" ht="13.35" customHeight="1" x14ac:dyDescent="0.15">
      <c r="B64" s="50" t="s">
        <v>144</v>
      </c>
      <c r="C64" s="5"/>
      <c r="D64" s="5"/>
      <c r="E64" s="5"/>
      <c r="O64" s="7" t="s">
        <v>145</v>
      </c>
      <c r="P64" s="102"/>
    </row>
    <row r="65" spans="2:16" ht="13.35" customHeight="1" x14ac:dyDescent="0.15">
      <c r="B65" s="50" t="s">
        <v>593</v>
      </c>
      <c r="C65" s="5"/>
      <c r="O65" s="7" t="s">
        <v>147</v>
      </c>
      <c r="P65" s="102"/>
    </row>
    <row r="66" spans="2:16" ht="13.35" customHeight="1" x14ac:dyDescent="0.15">
      <c r="B66" s="50" t="s">
        <v>148</v>
      </c>
      <c r="C66" s="5"/>
      <c r="O66" s="7" t="s">
        <v>149</v>
      </c>
      <c r="P66" s="102"/>
    </row>
    <row r="67" spans="2:16" ht="7.35" customHeight="1" x14ac:dyDescent="0.15">
      <c r="B67" s="101"/>
    </row>
    <row r="68" spans="2:16" ht="18" customHeight="1" x14ac:dyDescent="0.15">
      <c r="B68" s="101"/>
    </row>
    <row r="69" spans="2:16" ht="18" customHeight="1" x14ac:dyDescent="0.15">
      <c r="L69" s="15" t="s">
        <v>757</v>
      </c>
    </row>
    <row r="70" spans="2:16" ht="18" customHeight="1" x14ac:dyDescent="0.15">
      <c r="L70" s="15" t="s">
        <v>758</v>
      </c>
    </row>
    <row r="71" spans="2:16" ht="18" customHeight="1" x14ac:dyDescent="0.15">
      <c r="L71" s="15" t="s">
        <v>759</v>
      </c>
    </row>
    <row r="72" spans="2:16" ht="18" customHeight="1" x14ac:dyDescent="0.15">
      <c r="L72" s="15" t="s">
        <v>760</v>
      </c>
    </row>
  </sheetData>
  <customSheetViews>
    <customSheetView guid="{847BB116-22A5-49F1-AD10-07D8818A6712}" scale="120" showPageBreaks="1" showGridLines="0" fitToPage="1" printArea="1" view="pageBreakPreview" topLeftCell="A13">
      <selection activeCell="K24" sqref="K24"/>
      <pageMargins left="0" right="0" top="0" bottom="0" header="0" footer="0"/>
      <printOptions horizontalCentered="1"/>
      <pageSetup paperSize="9" scale="68" orientation="landscape" r:id="rId1"/>
      <headerFooter>
        <oddHeader>&amp;R&amp;8&lt;様式2&gt;</oddHeader>
      </headerFooter>
    </customSheetView>
    <customSheetView guid="{228D30A7-D673-4F73-80AE-FEC5AF97DD2E}" scale="130" showPageBreaks="1" showGridLines="0" fitToPage="1" printArea="1" view="pageBreakPreview" topLeftCell="A25">
      <selection activeCell="J37" sqref="J37:J38"/>
      <pageMargins left="0" right="0" top="0" bottom="0" header="0" footer="0"/>
      <printOptions horizontalCentered="1"/>
      <pageSetup paperSize="9" scale="70" orientation="landscape" r:id="rId2"/>
      <headerFooter>
        <oddHeader>&amp;R&amp;8&lt;様式2&gt;</oddHeader>
      </headerFooter>
    </customSheetView>
  </customSheetViews>
  <mergeCells count="103">
    <mergeCell ref="C42:C53"/>
    <mergeCell ref="D42:E47"/>
    <mergeCell ref="M57:P57"/>
    <mergeCell ref="F58:I58"/>
    <mergeCell ref="M58:P58"/>
    <mergeCell ref="F59:I59"/>
    <mergeCell ref="M59:P59"/>
    <mergeCell ref="C60:C61"/>
    <mergeCell ref="D60:I60"/>
    <mergeCell ref="D61:I61"/>
    <mergeCell ref="M61:P61"/>
    <mergeCell ref="C54:C59"/>
    <mergeCell ref="D54:E56"/>
    <mergeCell ref="F54:I54"/>
    <mergeCell ref="M54:P54"/>
    <mergeCell ref="F55:I55"/>
    <mergeCell ref="M55:P55"/>
    <mergeCell ref="F56:I56"/>
    <mergeCell ref="M56:P56"/>
    <mergeCell ref="D57:E59"/>
    <mergeCell ref="F57:I57"/>
    <mergeCell ref="F42:I42"/>
    <mergeCell ref="M42:P42"/>
    <mergeCell ref="F43:I43"/>
    <mergeCell ref="F44:I44"/>
    <mergeCell ref="M44:P44"/>
    <mergeCell ref="F45:I45"/>
    <mergeCell ref="M45:P45"/>
    <mergeCell ref="F46:I46"/>
    <mergeCell ref="F51:I51"/>
    <mergeCell ref="M51:P51"/>
    <mergeCell ref="M49:P49"/>
    <mergeCell ref="F50:I50"/>
    <mergeCell ref="M50:P50"/>
    <mergeCell ref="F52:I52"/>
    <mergeCell ref="M52:P52"/>
    <mergeCell ref="F53:I53"/>
    <mergeCell ref="M53:P53"/>
    <mergeCell ref="M46:P46"/>
    <mergeCell ref="F47:I47"/>
    <mergeCell ref="M47:P47"/>
    <mergeCell ref="D48:E53"/>
    <mergeCell ref="F48:I48"/>
    <mergeCell ref="M48:P48"/>
    <mergeCell ref="F49:I49"/>
    <mergeCell ref="F36:I36"/>
    <mergeCell ref="M36:P36"/>
    <mergeCell ref="F37:I37"/>
    <mergeCell ref="M37:P37"/>
    <mergeCell ref="M29:P29"/>
    <mergeCell ref="C30:C31"/>
    <mergeCell ref="D31:E31"/>
    <mergeCell ref="F31:I31"/>
    <mergeCell ref="C32:C41"/>
    <mergeCell ref="D32:E37"/>
    <mergeCell ref="F32:I32"/>
    <mergeCell ref="M32:P32"/>
    <mergeCell ref="F33:I33"/>
    <mergeCell ref="F34:I34"/>
    <mergeCell ref="D38:E41"/>
    <mergeCell ref="F38:I38"/>
    <mergeCell ref="M38:P38"/>
    <mergeCell ref="F39:I39"/>
    <mergeCell ref="M39:P39"/>
    <mergeCell ref="F40:I40"/>
    <mergeCell ref="M40:P40"/>
    <mergeCell ref="F41:I41"/>
    <mergeCell ref="M41:P41"/>
    <mergeCell ref="C27:C29"/>
    <mergeCell ref="D27:I27"/>
    <mergeCell ref="M27:P27"/>
    <mergeCell ref="D28:I28"/>
    <mergeCell ref="M28:P28"/>
    <mergeCell ref="D29:I29"/>
    <mergeCell ref="M34:P34"/>
    <mergeCell ref="F35:I35"/>
    <mergeCell ref="M35:P35"/>
    <mergeCell ref="E21:I21"/>
    <mergeCell ref="E22:I22"/>
    <mergeCell ref="E23:I23"/>
    <mergeCell ref="L2:N2"/>
    <mergeCell ref="L3:N3"/>
    <mergeCell ref="L4:N4"/>
    <mergeCell ref="L5:N5"/>
    <mergeCell ref="C9:I9"/>
    <mergeCell ref="M9:P9"/>
    <mergeCell ref="E18:I18"/>
    <mergeCell ref="E19:I19"/>
    <mergeCell ref="E20:I20"/>
    <mergeCell ref="C10:C26"/>
    <mergeCell ref="D10:I10"/>
    <mergeCell ref="M10:P10"/>
    <mergeCell ref="D14:I14"/>
    <mergeCell ref="D15:I15"/>
    <mergeCell ref="M15:P15"/>
    <mergeCell ref="D16:I16"/>
    <mergeCell ref="M16:P16"/>
    <mergeCell ref="D17:I17"/>
    <mergeCell ref="M17:P17"/>
    <mergeCell ref="D24:I24"/>
    <mergeCell ref="N25:O25"/>
    <mergeCell ref="D26:I26"/>
    <mergeCell ref="M26:P26"/>
  </mergeCells>
  <phoneticPr fontId="1"/>
  <conditionalFormatting sqref="L11:L13">
    <cfRule type="expression" dxfId="48" priority="1">
      <formula>$L$10&lt;&gt;"○"</formula>
    </cfRule>
  </conditionalFormatting>
  <conditionalFormatting sqref="L15">
    <cfRule type="expression" dxfId="47" priority="5">
      <formula>$L$14&lt;&gt;"×"</formula>
    </cfRule>
  </conditionalFormatting>
  <conditionalFormatting sqref="L17">
    <cfRule type="expression" dxfId="46" priority="2">
      <formula>AND($L18="",$L19="",$L20="",$L21="",$L22="",$L23="")</formula>
    </cfRule>
  </conditionalFormatting>
  <conditionalFormatting sqref="L24">
    <cfRule type="expression" dxfId="45" priority="3">
      <formula>$L$16&lt;&gt;"×"</formula>
    </cfRule>
  </conditionalFormatting>
  <conditionalFormatting sqref="M15:P15">
    <cfRule type="expression" dxfId="44" priority="6">
      <formula>$L$15="○"</formula>
    </cfRule>
  </conditionalFormatting>
  <conditionalFormatting sqref="M26:P26">
    <cfRule type="expression" dxfId="43" priority="7">
      <formula>$L$26="○"</formula>
    </cfRule>
  </conditionalFormatting>
  <conditionalFormatting sqref="N14">
    <cfRule type="expression" dxfId="42" priority="4">
      <formula>OR(AND($L$14="○",$N$14&gt;0,$N$14&lt;10),AND($L$14="×",$N$14&gt;=10))</formula>
    </cfRule>
  </conditionalFormatting>
  <dataValidations count="5">
    <dataValidation type="list" allowBlank="1" showInputMessage="1" showErrorMessage="1" sqref="L10:L16 L18:L61" xr:uid="{42A1B932-35D0-4F83-B6E8-C407AD33ED57}">
      <formula1>"○,×"</formula1>
    </dataValidation>
    <dataValidation type="whole" operator="greaterThanOrEqual" allowBlank="1" showInputMessage="1" showErrorMessage="1" sqref="N14" xr:uid="{DD15A8E1-A4B2-4322-9A0E-834CF56FFBA1}">
      <formula1>1</formula1>
    </dataValidation>
    <dataValidation type="list" allowBlank="1" showInputMessage="1" showErrorMessage="1" prompt="プルダウンから選択してください。" sqref="P2" xr:uid="{1478D0C7-542B-4B5B-8A50-E4271E5A3634}">
      <formula1>$L$69:$L$72</formula1>
    </dataValidation>
    <dataValidation type="custom" allowBlank="1" showInputMessage="1" showErrorMessage="1" prompt="半角６文字で入力してください。" sqref="L2:N2" xr:uid="{6F482D10-0579-4DC0-A221-FE9183EEB0AB}">
      <formula1>L2=ASC(L2)</formula1>
    </dataValidation>
    <dataValidation allowBlank="1" showInputMessage="1" showErrorMessage="1" prompt="数式により自動で入力されます。" sqref="L17" xr:uid="{FE358F3E-A9A8-4ABC-A776-06D6C3C986B5}"/>
  </dataValidations>
  <printOptions horizontalCentered="1"/>
  <pageMargins left="0.51181102362204722" right="0.51181102362204722" top="0.35433070866141736" bottom="0.15748031496062992" header="0.31496062992125984" footer="0.31496062992125984"/>
  <pageSetup paperSize="9" scale="71" orientation="landscape" r:id="rId3"/>
  <ignoredErrors>
    <ignoredError sqref="K10 K12:K13 J15 K18:K22 J21 K24:K25 J27:K27 J29:K29 K28 J31:J32 J35:K35 K36:K39 K40:K41 J39 J42 J46:K46 K44:K45 K47:K61 J50:J52 J60 J57:J58 J54:J55 K3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BA5A1-F394-40D8-AEF0-A564171BBB99}">
  <sheetPr>
    <pageSetUpPr fitToPage="1"/>
  </sheetPr>
  <dimension ref="B1:Q74"/>
  <sheetViews>
    <sheetView showGridLines="0" view="pageBreakPreview" zoomScaleNormal="100" zoomScaleSheetLayoutView="100" workbookViewId="0">
      <selection activeCell="B1" sqref="B1"/>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9.375" style="15" customWidth="1"/>
    <col min="6" max="6" width="21.125" style="15" customWidth="1"/>
    <col min="7" max="8" width="19.125" style="15" customWidth="1"/>
    <col min="9" max="9" width="26.125" style="15" customWidth="1"/>
    <col min="10" max="10" width="9.125" style="15" customWidth="1"/>
    <col min="11" max="11" width="9.125" style="114" customWidth="1"/>
    <col min="12" max="12" width="5.625" style="15" customWidth="1"/>
    <col min="13" max="13" width="13.875" style="15" customWidth="1"/>
    <col min="14" max="14" width="3.875" style="15" customWidth="1"/>
    <col min="15" max="15" width="9.875" style="15" customWidth="1"/>
    <col min="16" max="16" width="25.875" style="15" customWidth="1"/>
    <col min="17" max="17" width="1.125" customWidth="1"/>
  </cols>
  <sheetData>
    <row r="1" spans="2:17" ht="6.75" customHeight="1" x14ac:dyDescent="0.15"/>
    <row r="2" spans="2:17" ht="13.35" customHeight="1" x14ac:dyDescent="0.15">
      <c r="B2" s="16" t="s">
        <v>761</v>
      </c>
      <c r="C2" s="16"/>
      <c r="D2" s="16"/>
      <c r="E2" s="16"/>
      <c r="F2" s="16"/>
      <c r="G2" s="16"/>
      <c r="I2" s="7"/>
      <c r="J2" s="7"/>
      <c r="K2" s="115" t="s">
        <v>4</v>
      </c>
      <c r="L2" s="379"/>
      <c r="M2" s="379"/>
      <c r="N2" s="379"/>
      <c r="O2" s="7" t="s">
        <v>0</v>
      </c>
      <c r="P2" s="151"/>
    </row>
    <row r="3" spans="2:17" ht="13.35" customHeight="1" x14ac:dyDescent="0.15">
      <c r="B3" s="16"/>
      <c r="C3" s="16"/>
      <c r="D3" s="16"/>
      <c r="E3" s="16"/>
      <c r="F3" s="16"/>
      <c r="G3" s="16"/>
      <c r="I3" s="7"/>
      <c r="J3" s="7"/>
      <c r="K3" s="115" t="s">
        <v>5</v>
      </c>
      <c r="L3" s="380"/>
      <c r="M3" s="380"/>
      <c r="N3" s="380"/>
      <c r="O3" s="7" t="s">
        <v>6</v>
      </c>
      <c r="P3" s="151"/>
    </row>
    <row r="4" spans="2:17" ht="13.35" customHeight="1" x14ac:dyDescent="0.15">
      <c r="B4" s="16"/>
      <c r="C4" s="16"/>
      <c r="D4" s="16"/>
      <c r="E4" s="16"/>
      <c r="F4" s="16"/>
      <c r="G4" s="16"/>
      <c r="I4" s="7"/>
      <c r="J4" s="7"/>
      <c r="K4" s="115" t="s">
        <v>7</v>
      </c>
      <c r="L4" s="380"/>
      <c r="M4" s="380"/>
      <c r="N4" s="380"/>
      <c r="O4" s="7" t="s">
        <v>8</v>
      </c>
      <c r="P4" s="151"/>
    </row>
    <row r="5" spans="2:17" ht="14.45" customHeight="1" x14ac:dyDescent="0.15">
      <c r="B5" s="16"/>
      <c r="C5" s="16"/>
      <c r="D5" s="16"/>
      <c r="E5" s="16"/>
      <c r="F5" s="16"/>
      <c r="G5" s="16"/>
      <c r="I5" s="7"/>
      <c r="J5" s="7"/>
      <c r="K5" s="125" t="s">
        <v>1</v>
      </c>
      <c r="L5" s="440" t="s">
        <v>9</v>
      </c>
      <c r="M5" s="441"/>
      <c r="N5" s="442"/>
      <c r="O5" s="121" t="s">
        <v>2</v>
      </c>
      <c r="P5" s="151" t="s">
        <v>10</v>
      </c>
      <c r="Q5" s="15"/>
    </row>
    <row r="6" spans="2:17" ht="8.4499999999999993" customHeight="1" x14ac:dyDescent="0.15">
      <c r="B6" s="5"/>
      <c r="C6" s="5"/>
      <c r="D6" s="5"/>
      <c r="E6" s="5"/>
      <c r="F6" s="5"/>
      <c r="G6" s="5"/>
      <c r="H6" s="5"/>
      <c r="I6" s="5"/>
      <c r="J6" s="5"/>
      <c r="K6" s="116"/>
      <c r="L6" s="5"/>
      <c r="M6" s="5"/>
      <c r="N6" s="5"/>
      <c r="O6" s="5"/>
    </row>
    <row r="7" spans="2:17" s="122" customFormat="1" ht="13.35" customHeight="1" x14ac:dyDescent="0.15">
      <c r="B7" s="70" t="s">
        <v>11</v>
      </c>
      <c r="C7" s="70"/>
      <c r="D7" s="70"/>
      <c r="E7" s="70"/>
      <c r="F7" s="70"/>
      <c r="G7" s="70"/>
      <c r="H7" s="70"/>
      <c r="I7" s="70"/>
      <c r="J7" s="70"/>
      <c r="K7" s="124"/>
      <c r="L7" s="70"/>
      <c r="M7" s="70"/>
      <c r="N7" s="70"/>
      <c r="O7" s="70"/>
      <c r="P7" s="70"/>
    </row>
    <row r="8" spans="2:17" ht="6" customHeight="1" thickBot="1" x14ac:dyDescent="0.2">
      <c r="B8" s="5"/>
      <c r="C8" s="5"/>
      <c r="D8" s="5"/>
      <c r="E8" s="5"/>
    </row>
    <row r="9" spans="2:17" ht="13.7" customHeight="1" thickBot="1" x14ac:dyDescent="0.2">
      <c r="B9" s="100" t="s">
        <v>12</v>
      </c>
      <c r="C9" s="443" t="s">
        <v>13</v>
      </c>
      <c r="D9" s="444"/>
      <c r="E9" s="444"/>
      <c r="F9" s="444"/>
      <c r="G9" s="444"/>
      <c r="H9" s="444"/>
      <c r="I9" s="444"/>
      <c r="J9" s="128" t="s">
        <v>14</v>
      </c>
      <c r="K9" s="216" t="s">
        <v>15</v>
      </c>
      <c r="L9" s="128" t="s">
        <v>16</v>
      </c>
      <c r="M9" s="444" t="s">
        <v>17</v>
      </c>
      <c r="N9" s="444"/>
      <c r="O9" s="444"/>
      <c r="P9" s="470"/>
    </row>
    <row r="10" spans="2:17" ht="12.75" customHeight="1" x14ac:dyDescent="0.15">
      <c r="B10" s="43">
        <v>1</v>
      </c>
      <c r="C10" s="447" t="s">
        <v>18</v>
      </c>
      <c r="D10" s="474" t="s">
        <v>19</v>
      </c>
      <c r="E10" s="475"/>
      <c r="F10" s="475"/>
      <c r="G10" s="475"/>
      <c r="H10" s="475"/>
      <c r="I10" s="498"/>
      <c r="J10" s="274" t="s">
        <v>20</v>
      </c>
      <c r="K10" s="299" t="s">
        <v>762</v>
      </c>
      <c r="L10" s="9"/>
      <c r="M10" s="394"/>
      <c r="N10" s="394"/>
      <c r="O10" s="394"/>
      <c r="P10" s="395"/>
    </row>
    <row r="11" spans="2:17" ht="13.5" x14ac:dyDescent="0.15">
      <c r="B11" s="211">
        <f>B10+1</f>
        <v>2</v>
      </c>
      <c r="C11" s="447"/>
      <c r="D11" s="55"/>
      <c r="E11" s="153" t="s">
        <v>22</v>
      </c>
      <c r="F11" s="85"/>
      <c r="G11" s="85"/>
      <c r="H11" s="85"/>
      <c r="I11" s="85"/>
      <c r="J11" s="256" t="s">
        <v>292</v>
      </c>
      <c r="K11" s="256" t="s">
        <v>763</v>
      </c>
      <c r="L11" s="9"/>
      <c r="M11" s="177"/>
      <c r="N11" s="177"/>
      <c r="O11" s="177"/>
      <c r="P11" s="178"/>
    </row>
    <row r="12" spans="2:17" ht="13.5" x14ac:dyDescent="0.15">
      <c r="B12" s="188">
        <f t="shared" ref="B12:B65" si="0">B11+1</f>
        <v>3</v>
      </c>
      <c r="C12" s="447"/>
      <c r="D12" s="55"/>
      <c r="E12" s="153" t="s">
        <v>25</v>
      </c>
      <c r="F12" s="85"/>
      <c r="G12" s="85"/>
      <c r="H12" s="85"/>
      <c r="I12" s="85"/>
      <c r="J12" s="256" t="s">
        <v>294</v>
      </c>
      <c r="K12" s="315" t="s">
        <v>764</v>
      </c>
      <c r="L12" s="9"/>
      <c r="M12" s="177"/>
      <c r="N12" s="177"/>
      <c r="O12" s="177"/>
      <c r="P12" s="178"/>
    </row>
    <row r="13" spans="2:17" ht="13.5" x14ac:dyDescent="0.15">
      <c r="B13" s="188">
        <f t="shared" si="0"/>
        <v>4</v>
      </c>
      <c r="C13" s="447"/>
      <c r="D13" s="56"/>
      <c r="E13" s="153" t="s">
        <v>28</v>
      </c>
      <c r="F13" s="85"/>
      <c r="G13" s="85"/>
      <c r="H13" s="85"/>
      <c r="I13" s="85"/>
      <c r="J13" s="315" t="s">
        <v>162</v>
      </c>
      <c r="K13" s="290" t="s">
        <v>765</v>
      </c>
      <c r="L13" s="9"/>
      <c r="M13" s="177"/>
      <c r="N13" s="177"/>
      <c r="O13" s="177"/>
      <c r="P13" s="178"/>
    </row>
    <row r="14" spans="2:17" ht="12.75" customHeight="1" x14ac:dyDescent="0.15">
      <c r="B14" s="34">
        <f t="shared" si="0"/>
        <v>5</v>
      </c>
      <c r="C14" s="447"/>
      <c r="D14" s="475" t="s">
        <v>30</v>
      </c>
      <c r="E14" s="475"/>
      <c r="F14" s="475"/>
      <c r="G14" s="475"/>
      <c r="H14" s="475"/>
      <c r="I14" s="498"/>
      <c r="J14" s="257" t="s">
        <v>648</v>
      </c>
      <c r="K14" s="257"/>
      <c r="L14" s="9"/>
      <c r="M14" s="156" t="s">
        <v>32</v>
      </c>
      <c r="N14" s="157"/>
      <c r="O14" s="158" t="s">
        <v>33</v>
      </c>
      <c r="P14" s="159"/>
    </row>
    <row r="15" spans="2:17" ht="12.75" customHeight="1" x14ac:dyDescent="0.15">
      <c r="B15" s="43">
        <f t="shared" si="0"/>
        <v>6</v>
      </c>
      <c r="C15" s="447"/>
      <c r="D15" s="475" t="s">
        <v>34</v>
      </c>
      <c r="E15" s="475"/>
      <c r="F15" s="475"/>
      <c r="G15" s="475"/>
      <c r="H15" s="475"/>
      <c r="I15" s="498"/>
      <c r="J15" s="257" t="s">
        <v>461</v>
      </c>
      <c r="K15" s="257"/>
      <c r="L15" s="9"/>
      <c r="M15" s="402" t="s">
        <v>35</v>
      </c>
      <c r="N15" s="402"/>
      <c r="O15" s="402"/>
      <c r="P15" s="403"/>
    </row>
    <row r="16" spans="2:17" ht="12.75" customHeight="1" x14ac:dyDescent="0.15">
      <c r="B16" s="42">
        <f t="shared" si="0"/>
        <v>7</v>
      </c>
      <c r="C16" s="447"/>
      <c r="D16" s="475" t="s">
        <v>36</v>
      </c>
      <c r="E16" s="475"/>
      <c r="F16" s="475"/>
      <c r="G16" s="475"/>
      <c r="H16" s="475"/>
      <c r="I16" s="498"/>
      <c r="J16" s="257" t="s">
        <v>37</v>
      </c>
      <c r="K16" s="257" t="s">
        <v>766</v>
      </c>
      <c r="L16" s="9"/>
      <c r="M16" s="404"/>
      <c r="N16" s="404"/>
      <c r="O16" s="404"/>
      <c r="P16" s="405"/>
    </row>
    <row r="17" spans="2:17" ht="13.5" customHeight="1" x14ac:dyDescent="0.15">
      <c r="B17" s="52">
        <f t="shared" si="0"/>
        <v>8</v>
      </c>
      <c r="C17" s="447"/>
      <c r="D17" s="77" t="s">
        <v>39</v>
      </c>
      <c r="E17" s="149"/>
      <c r="F17" s="133"/>
      <c r="G17" s="133"/>
      <c r="H17" s="133"/>
      <c r="I17" s="149"/>
      <c r="J17" s="257" t="s">
        <v>40</v>
      </c>
      <c r="K17" s="257">
        <v>7</v>
      </c>
      <c r="L17" s="18" t="str">
        <f>IF(AND(ISBLANK(L18),ISBLANK(L19),ISBLANK(L20),ISBLANK(L21),ISBLANK(L22)),"",IF(OR(L18="○",L19="○",L20="○",L21="○",L22="○"),"○","×"))</f>
        <v/>
      </c>
      <c r="M17" s="426"/>
      <c r="N17" s="427"/>
      <c r="O17" s="427"/>
      <c r="P17" s="428"/>
      <c r="Q17" s="15"/>
    </row>
    <row r="18" spans="2:17" ht="13.35" customHeight="1" x14ac:dyDescent="0.15">
      <c r="B18" s="49">
        <f t="shared" si="0"/>
        <v>9</v>
      </c>
      <c r="C18" s="447"/>
      <c r="D18" s="97"/>
      <c r="E18" s="179" t="s">
        <v>602</v>
      </c>
      <c r="F18" s="106"/>
      <c r="G18" s="59"/>
      <c r="H18" s="59"/>
      <c r="I18" s="59"/>
      <c r="J18" s="281" t="s">
        <v>42</v>
      </c>
      <c r="K18" s="291" t="s">
        <v>767</v>
      </c>
      <c r="L18" s="18"/>
      <c r="M18" s="180"/>
      <c r="N18" s="180"/>
      <c r="O18" s="180"/>
      <c r="P18" s="181"/>
      <c r="Q18" s="15"/>
    </row>
    <row r="19" spans="2:17" ht="13.35" customHeight="1" x14ac:dyDescent="0.15">
      <c r="B19" s="49">
        <f t="shared" si="0"/>
        <v>10</v>
      </c>
      <c r="C19" s="447"/>
      <c r="D19" s="97"/>
      <c r="E19" s="537" t="s">
        <v>466</v>
      </c>
      <c r="F19" s="538"/>
      <c r="G19" s="538"/>
      <c r="H19" s="538"/>
      <c r="I19" s="538"/>
      <c r="J19" s="364" t="s">
        <v>514</v>
      </c>
      <c r="K19" s="291" t="s">
        <v>768</v>
      </c>
      <c r="L19" s="18"/>
      <c r="M19" s="180"/>
      <c r="N19" s="180"/>
      <c r="O19" s="180"/>
      <c r="P19" s="181"/>
      <c r="Q19" s="15"/>
    </row>
    <row r="20" spans="2:17" ht="13.35" customHeight="1" x14ac:dyDescent="0.15">
      <c r="B20" s="49">
        <f t="shared" si="0"/>
        <v>11</v>
      </c>
      <c r="C20" s="447"/>
      <c r="D20" s="97"/>
      <c r="E20" s="537" t="s">
        <v>469</v>
      </c>
      <c r="F20" s="538"/>
      <c r="G20" s="538"/>
      <c r="H20" s="538"/>
      <c r="I20" s="538"/>
      <c r="J20" s="316" t="s">
        <v>107</v>
      </c>
      <c r="K20" s="291" t="s">
        <v>769</v>
      </c>
      <c r="L20" s="18"/>
      <c r="M20" s="180"/>
      <c r="N20" s="180"/>
      <c r="O20" s="180"/>
      <c r="P20" s="181"/>
      <c r="Q20" s="15"/>
    </row>
    <row r="21" spans="2:17" ht="13.5" customHeight="1" x14ac:dyDescent="0.15">
      <c r="B21" s="49">
        <f t="shared" si="0"/>
        <v>12</v>
      </c>
      <c r="C21" s="447"/>
      <c r="D21" s="97"/>
      <c r="E21" s="163" t="s">
        <v>51</v>
      </c>
      <c r="F21" s="106"/>
      <c r="G21" s="59"/>
      <c r="H21" s="59"/>
      <c r="I21" s="59"/>
      <c r="J21" s="316" t="s">
        <v>168</v>
      </c>
      <c r="K21" s="291" t="s">
        <v>770</v>
      </c>
      <c r="L21" s="18"/>
      <c r="M21" s="180"/>
      <c r="N21" s="180"/>
      <c r="O21" s="180"/>
      <c r="P21" s="181"/>
      <c r="Q21" s="15"/>
    </row>
    <row r="22" spans="2:17" ht="13.5" customHeight="1" x14ac:dyDescent="0.15">
      <c r="B22" s="49">
        <f t="shared" si="0"/>
        <v>13</v>
      </c>
      <c r="C22" s="447"/>
      <c r="D22" s="182"/>
      <c r="E22" s="165" t="s">
        <v>53</v>
      </c>
      <c r="F22" s="106"/>
      <c r="G22" s="59"/>
      <c r="H22" s="59"/>
      <c r="I22" s="59"/>
      <c r="J22" s="365" t="s">
        <v>474</v>
      </c>
      <c r="K22" s="331"/>
      <c r="L22" s="18"/>
      <c r="M22" s="180"/>
      <c r="N22" s="180"/>
      <c r="O22" s="180"/>
      <c r="P22" s="181"/>
      <c r="Q22" s="15"/>
    </row>
    <row r="23" spans="2:17" ht="12.75" customHeight="1" x14ac:dyDescent="0.15">
      <c r="B23" s="34">
        <f>B22+1</f>
        <v>14</v>
      </c>
      <c r="C23" s="447"/>
      <c r="D23" s="498" t="s">
        <v>55</v>
      </c>
      <c r="E23" s="499"/>
      <c r="F23" s="499"/>
      <c r="G23" s="499"/>
      <c r="H23" s="499"/>
      <c r="I23" s="499"/>
      <c r="J23" s="257" t="s">
        <v>56</v>
      </c>
      <c r="K23" s="293" t="s">
        <v>771</v>
      </c>
      <c r="L23" s="9"/>
      <c r="M23" s="404"/>
      <c r="N23" s="404"/>
      <c r="O23" s="404"/>
      <c r="P23" s="405"/>
    </row>
    <row r="24" spans="2:17" ht="12.75" customHeight="1" x14ac:dyDescent="0.15">
      <c r="B24" s="42">
        <f>B23+1</f>
        <v>15</v>
      </c>
      <c r="C24" s="447"/>
      <c r="D24" s="66" t="s">
        <v>58</v>
      </c>
      <c r="E24" s="133"/>
      <c r="F24" s="133"/>
      <c r="G24" s="133"/>
      <c r="H24" s="133"/>
      <c r="I24" s="133"/>
      <c r="J24" s="257" t="s">
        <v>59</v>
      </c>
      <c r="K24" s="302" t="s">
        <v>772</v>
      </c>
      <c r="L24" s="9"/>
      <c r="M24" s="183" t="s">
        <v>61</v>
      </c>
      <c r="N24" s="453" t="s">
        <v>378</v>
      </c>
      <c r="O24" s="453"/>
      <c r="P24" s="195"/>
    </row>
    <row r="25" spans="2:17" ht="12.75" customHeight="1" thickBot="1" x14ac:dyDescent="0.2">
      <c r="B25" s="35">
        <f t="shared" si="0"/>
        <v>16</v>
      </c>
      <c r="C25" s="448"/>
      <c r="D25" s="540" t="s">
        <v>62</v>
      </c>
      <c r="E25" s="541"/>
      <c r="F25" s="541"/>
      <c r="G25" s="541"/>
      <c r="H25" s="541"/>
      <c r="I25" s="541"/>
      <c r="J25" s="260" t="s">
        <v>177</v>
      </c>
      <c r="K25" s="260" t="s">
        <v>64</v>
      </c>
      <c r="L25" s="13"/>
      <c r="M25" s="479" t="s">
        <v>65</v>
      </c>
      <c r="N25" s="479"/>
      <c r="O25" s="479"/>
      <c r="P25" s="480"/>
    </row>
    <row r="26" spans="2:17" ht="13.5" customHeight="1" x14ac:dyDescent="0.15">
      <c r="B26" s="33">
        <f t="shared" si="0"/>
        <v>17</v>
      </c>
      <c r="C26" s="505" t="s">
        <v>66</v>
      </c>
      <c r="D26" s="392" t="s">
        <v>773</v>
      </c>
      <c r="E26" s="392"/>
      <c r="F26" s="392"/>
      <c r="G26" s="392"/>
      <c r="H26" s="392"/>
      <c r="I26" s="392"/>
      <c r="J26" s="332" t="s">
        <v>489</v>
      </c>
      <c r="K26" s="333" t="s">
        <v>762</v>
      </c>
      <c r="L26" s="11"/>
      <c r="M26" s="394"/>
      <c r="N26" s="394"/>
      <c r="O26" s="394"/>
      <c r="P26" s="395"/>
    </row>
    <row r="27" spans="2:17" ht="13.5" customHeight="1" x14ac:dyDescent="0.15">
      <c r="B27" s="34">
        <f t="shared" si="0"/>
        <v>18</v>
      </c>
      <c r="C27" s="458"/>
      <c r="D27" s="400" t="s">
        <v>611</v>
      </c>
      <c r="E27" s="400"/>
      <c r="F27" s="400"/>
      <c r="G27" s="400"/>
      <c r="H27" s="400"/>
      <c r="I27" s="400"/>
      <c r="J27" s="334" t="s">
        <v>73</v>
      </c>
      <c r="K27" s="335" t="s">
        <v>774</v>
      </c>
      <c r="L27" s="9"/>
      <c r="M27" s="404"/>
      <c r="N27" s="404"/>
      <c r="O27" s="404"/>
      <c r="P27" s="405"/>
    </row>
    <row r="28" spans="2:17" ht="13.5" customHeight="1" x14ac:dyDescent="0.15">
      <c r="B28" s="34">
        <f t="shared" si="0"/>
        <v>19</v>
      </c>
      <c r="C28" s="458"/>
      <c r="D28" s="400" t="s">
        <v>482</v>
      </c>
      <c r="E28" s="400"/>
      <c r="F28" s="400"/>
      <c r="G28" s="400"/>
      <c r="H28" s="400"/>
      <c r="I28" s="400"/>
      <c r="J28" s="334" t="s">
        <v>310</v>
      </c>
      <c r="K28" s="335" t="s">
        <v>775</v>
      </c>
      <c r="L28" s="9"/>
      <c r="M28" s="404"/>
      <c r="N28" s="404"/>
      <c r="O28" s="404"/>
      <c r="P28" s="405"/>
    </row>
    <row r="29" spans="2:17" ht="13.5" customHeight="1" thickBot="1" x14ac:dyDescent="0.2">
      <c r="B29" s="42">
        <f t="shared" si="0"/>
        <v>20</v>
      </c>
      <c r="C29" s="459"/>
      <c r="D29" s="508" t="s">
        <v>78</v>
      </c>
      <c r="E29" s="508"/>
      <c r="F29" s="508"/>
      <c r="G29" s="508"/>
      <c r="H29" s="508"/>
      <c r="I29" s="508"/>
      <c r="J29" s="336" t="s">
        <v>484</v>
      </c>
      <c r="K29" s="337" t="s">
        <v>776</v>
      </c>
      <c r="L29" s="13"/>
      <c r="M29" s="415"/>
      <c r="N29" s="415"/>
      <c r="O29" s="415"/>
      <c r="P29" s="416"/>
    </row>
    <row r="30" spans="2:17" ht="13.35" customHeight="1" x14ac:dyDescent="0.15">
      <c r="B30" s="33">
        <f t="shared" si="0"/>
        <v>21</v>
      </c>
      <c r="C30" s="533" t="s">
        <v>80</v>
      </c>
      <c r="D30" s="197" t="s">
        <v>81</v>
      </c>
      <c r="E30" s="129"/>
      <c r="F30" s="129"/>
      <c r="G30" s="129"/>
      <c r="H30" s="129"/>
      <c r="I30" s="130"/>
      <c r="J30" s="323" t="s">
        <v>82</v>
      </c>
      <c r="K30" s="338" t="s">
        <v>777</v>
      </c>
      <c r="L30" s="17"/>
      <c r="M30" s="217"/>
      <c r="N30" s="217"/>
      <c r="O30" s="217"/>
      <c r="P30" s="218"/>
    </row>
    <row r="31" spans="2:17" ht="13.35" customHeight="1" thickBot="1" x14ac:dyDescent="0.2">
      <c r="B31" s="126">
        <f t="shared" si="0"/>
        <v>22</v>
      </c>
      <c r="C31" s="534"/>
      <c r="D31" s="527" t="s">
        <v>382</v>
      </c>
      <c r="E31" s="571"/>
      <c r="F31" s="524" t="s">
        <v>488</v>
      </c>
      <c r="G31" s="525"/>
      <c r="H31" s="525"/>
      <c r="I31" s="526"/>
      <c r="J31" s="325" t="s">
        <v>489</v>
      </c>
      <c r="K31" s="259">
        <v>12</v>
      </c>
      <c r="L31" s="113"/>
      <c r="M31" s="214"/>
      <c r="N31" s="214"/>
      <c r="O31" s="214"/>
      <c r="P31" s="215"/>
    </row>
    <row r="32" spans="2:17" ht="12.75" customHeight="1" x14ac:dyDescent="0.15">
      <c r="B32" s="33">
        <f t="shared" si="0"/>
        <v>23</v>
      </c>
      <c r="C32" s="461" t="s">
        <v>84</v>
      </c>
      <c r="D32" s="422" t="s">
        <v>85</v>
      </c>
      <c r="E32" s="423"/>
      <c r="F32" s="562" t="s">
        <v>314</v>
      </c>
      <c r="G32" s="563"/>
      <c r="H32" s="563"/>
      <c r="I32" s="563"/>
      <c r="J32" s="339" t="s">
        <v>490</v>
      </c>
      <c r="K32" s="333" t="s">
        <v>778</v>
      </c>
      <c r="L32" s="11"/>
      <c r="M32" s="394"/>
      <c r="N32" s="394"/>
      <c r="O32" s="394"/>
      <c r="P32" s="395"/>
    </row>
    <row r="33" spans="2:16" ht="13.5" customHeight="1" x14ac:dyDescent="0.15">
      <c r="B33" s="43">
        <f t="shared" si="0"/>
        <v>24</v>
      </c>
      <c r="C33" s="462"/>
      <c r="D33" s="424"/>
      <c r="E33" s="425"/>
      <c r="F33" s="399" t="s">
        <v>89</v>
      </c>
      <c r="G33" s="400"/>
      <c r="H33" s="400"/>
      <c r="I33" s="400"/>
      <c r="J33" s="319" t="s">
        <v>90</v>
      </c>
      <c r="K33" s="366" t="s">
        <v>779</v>
      </c>
      <c r="L33" s="12"/>
      <c r="M33" s="174"/>
      <c r="N33" s="174"/>
      <c r="O33" s="174"/>
      <c r="P33" s="175"/>
    </row>
    <row r="34" spans="2:16" ht="12.75" customHeight="1" x14ac:dyDescent="0.15">
      <c r="B34" s="34">
        <f t="shared" si="0"/>
        <v>25</v>
      </c>
      <c r="C34" s="462"/>
      <c r="D34" s="424"/>
      <c r="E34" s="425"/>
      <c r="F34" s="498" t="s">
        <v>493</v>
      </c>
      <c r="G34" s="499"/>
      <c r="H34" s="499"/>
      <c r="I34" s="499"/>
      <c r="J34" s="334" t="s">
        <v>494</v>
      </c>
      <c r="K34" s="335" t="s">
        <v>780</v>
      </c>
      <c r="L34" s="9"/>
      <c r="M34" s="404"/>
      <c r="N34" s="404"/>
      <c r="O34" s="404"/>
      <c r="P34" s="405"/>
    </row>
    <row r="35" spans="2:16" ht="12.75" customHeight="1" x14ac:dyDescent="0.15">
      <c r="B35" s="34">
        <f t="shared" si="0"/>
        <v>26</v>
      </c>
      <c r="C35" s="462"/>
      <c r="D35" s="424"/>
      <c r="E35" s="425"/>
      <c r="F35" s="498" t="s">
        <v>496</v>
      </c>
      <c r="G35" s="499"/>
      <c r="H35" s="499"/>
      <c r="I35" s="499"/>
      <c r="J35" s="334" t="s">
        <v>387</v>
      </c>
      <c r="K35" s="335" t="s">
        <v>781</v>
      </c>
      <c r="L35" s="9"/>
      <c r="M35" s="404"/>
      <c r="N35" s="404"/>
      <c r="O35" s="404"/>
      <c r="P35" s="405"/>
    </row>
    <row r="36" spans="2:16" ht="12.75" customHeight="1" x14ac:dyDescent="0.15">
      <c r="B36" s="34">
        <f t="shared" si="0"/>
        <v>27</v>
      </c>
      <c r="C36" s="462"/>
      <c r="D36" s="424"/>
      <c r="E36" s="425"/>
      <c r="F36" s="399" t="s">
        <v>498</v>
      </c>
      <c r="G36" s="400"/>
      <c r="H36" s="400"/>
      <c r="I36" s="400"/>
      <c r="J36" s="334" t="s">
        <v>387</v>
      </c>
      <c r="K36" s="335" t="s">
        <v>781</v>
      </c>
      <c r="L36" s="9"/>
      <c r="M36" s="404"/>
      <c r="N36" s="404"/>
      <c r="O36" s="404"/>
      <c r="P36" s="405"/>
    </row>
    <row r="37" spans="2:16" ht="12.75" customHeight="1" x14ac:dyDescent="0.15">
      <c r="B37" s="34">
        <f t="shared" si="0"/>
        <v>28</v>
      </c>
      <c r="C37" s="462"/>
      <c r="D37" s="424"/>
      <c r="E37" s="425"/>
      <c r="F37" s="399" t="s">
        <v>499</v>
      </c>
      <c r="G37" s="400"/>
      <c r="H37" s="400"/>
      <c r="I37" s="400"/>
      <c r="J37" s="334" t="s">
        <v>500</v>
      </c>
      <c r="K37" s="335" t="s">
        <v>781</v>
      </c>
      <c r="L37" s="9"/>
      <c r="M37" s="404"/>
      <c r="N37" s="404"/>
      <c r="O37" s="404"/>
      <c r="P37" s="405"/>
    </row>
    <row r="38" spans="2:16" ht="12.75" customHeight="1" x14ac:dyDescent="0.15">
      <c r="B38" s="34">
        <f t="shared" si="0"/>
        <v>29</v>
      </c>
      <c r="C38" s="462"/>
      <c r="D38" s="424"/>
      <c r="E38" s="425"/>
      <c r="F38" s="399" t="s">
        <v>110</v>
      </c>
      <c r="G38" s="400"/>
      <c r="H38" s="400"/>
      <c r="I38" s="400"/>
      <c r="J38" s="334" t="s">
        <v>501</v>
      </c>
      <c r="K38" s="335" t="s">
        <v>780</v>
      </c>
      <c r="L38" s="9"/>
      <c r="M38" s="404"/>
      <c r="N38" s="404"/>
      <c r="O38" s="404"/>
      <c r="P38" s="405"/>
    </row>
    <row r="39" spans="2:16" ht="12.75" customHeight="1" x14ac:dyDescent="0.15">
      <c r="B39" s="34">
        <f t="shared" si="0"/>
        <v>30</v>
      </c>
      <c r="C39" s="462"/>
      <c r="D39" s="464"/>
      <c r="E39" s="465"/>
      <c r="F39" s="399" t="s">
        <v>502</v>
      </c>
      <c r="G39" s="400"/>
      <c r="H39" s="400"/>
      <c r="I39" s="400"/>
      <c r="J39" s="340"/>
      <c r="K39" s="335" t="s">
        <v>782</v>
      </c>
      <c r="L39" s="9"/>
      <c r="M39" s="404"/>
      <c r="N39" s="404"/>
      <c r="O39" s="404"/>
      <c r="P39" s="405"/>
    </row>
    <row r="40" spans="2:16" ht="12.75" customHeight="1" x14ac:dyDescent="0.15">
      <c r="B40" s="43">
        <f t="shared" si="0"/>
        <v>31</v>
      </c>
      <c r="C40" s="462"/>
      <c r="D40" s="466" t="s">
        <v>204</v>
      </c>
      <c r="E40" s="467"/>
      <c r="F40" s="540" t="s">
        <v>504</v>
      </c>
      <c r="G40" s="541"/>
      <c r="H40" s="541"/>
      <c r="I40" s="541"/>
      <c r="J40" s="328" t="s">
        <v>564</v>
      </c>
      <c r="K40" s="341" t="s">
        <v>783</v>
      </c>
      <c r="L40" s="12"/>
      <c r="M40" s="404"/>
      <c r="N40" s="404"/>
      <c r="O40" s="404"/>
      <c r="P40" s="405"/>
    </row>
    <row r="41" spans="2:16" ht="12.75" customHeight="1" x14ac:dyDescent="0.15">
      <c r="B41" s="34">
        <f t="shared" si="0"/>
        <v>32</v>
      </c>
      <c r="C41" s="462"/>
      <c r="D41" s="424"/>
      <c r="E41" s="425"/>
      <c r="F41" s="498" t="s">
        <v>784</v>
      </c>
      <c r="G41" s="499"/>
      <c r="H41" s="499"/>
      <c r="I41" s="499"/>
      <c r="J41" s="373"/>
      <c r="K41" s="335" t="s">
        <v>783</v>
      </c>
      <c r="L41" s="9"/>
      <c r="M41" s="404"/>
      <c r="N41" s="404"/>
      <c r="O41" s="404"/>
      <c r="P41" s="405"/>
    </row>
    <row r="42" spans="2:16" ht="12.75" customHeight="1" x14ac:dyDescent="0.15">
      <c r="B42" s="34">
        <f t="shared" si="0"/>
        <v>33</v>
      </c>
      <c r="C42" s="462"/>
      <c r="D42" s="424"/>
      <c r="E42" s="425"/>
      <c r="F42" s="498" t="s">
        <v>506</v>
      </c>
      <c r="G42" s="499"/>
      <c r="H42" s="499"/>
      <c r="I42" s="499"/>
      <c r="J42" s="334" t="s">
        <v>107</v>
      </c>
      <c r="K42" s="335" t="s">
        <v>785</v>
      </c>
      <c r="L42" s="9"/>
      <c r="M42" s="404"/>
      <c r="N42" s="404"/>
      <c r="O42" s="404"/>
      <c r="P42" s="405"/>
    </row>
    <row r="43" spans="2:16" ht="12.75" customHeight="1" thickBot="1" x14ac:dyDescent="0.2">
      <c r="B43" s="34">
        <f t="shared" si="0"/>
        <v>34</v>
      </c>
      <c r="C43" s="462"/>
      <c r="D43" s="468"/>
      <c r="E43" s="431"/>
      <c r="F43" s="399" t="s">
        <v>202</v>
      </c>
      <c r="G43" s="400"/>
      <c r="H43" s="400"/>
      <c r="I43" s="400"/>
      <c r="J43" s="257"/>
      <c r="K43" s="335" t="s">
        <v>783</v>
      </c>
      <c r="L43" s="9"/>
      <c r="M43" s="404"/>
      <c r="N43" s="404"/>
      <c r="O43" s="404"/>
      <c r="P43" s="405"/>
    </row>
    <row r="44" spans="2:16" ht="12.75" customHeight="1" x14ac:dyDescent="0.15">
      <c r="B44" s="33">
        <f t="shared" si="0"/>
        <v>35</v>
      </c>
      <c r="C44" s="461" t="s">
        <v>117</v>
      </c>
      <c r="D44" s="422" t="s">
        <v>85</v>
      </c>
      <c r="E44" s="423"/>
      <c r="F44" s="562" t="s">
        <v>509</v>
      </c>
      <c r="G44" s="563"/>
      <c r="H44" s="563"/>
      <c r="I44" s="563"/>
      <c r="J44" s="339" t="s">
        <v>501</v>
      </c>
      <c r="K44" s="333" t="s">
        <v>786</v>
      </c>
      <c r="L44" s="11"/>
      <c r="M44" s="394"/>
      <c r="N44" s="394"/>
      <c r="O44" s="394"/>
      <c r="P44" s="395"/>
    </row>
    <row r="45" spans="2:16" ht="13.5" customHeight="1" x14ac:dyDescent="0.15">
      <c r="B45" s="43">
        <f t="shared" si="0"/>
        <v>36</v>
      </c>
      <c r="C45" s="462"/>
      <c r="D45" s="424"/>
      <c r="E45" s="425"/>
      <c r="F45" s="399" t="s">
        <v>89</v>
      </c>
      <c r="G45" s="400"/>
      <c r="H45" s="400"/>
      <c r="I45" s="400"/>
      <c r="J45" s="319" t="s">
        <v>120</v>
      </c>
      <c r="K45" s="366" t="s">
        <v>786</v>
      </c>
      <c r="L45" s="12"/>
      <c r="M45" s="174"/>
      <c r="N45" s="174"/>
      <c r="O45" s="174"/>
      <c r="P45" s="175"/>
    </row>
    <row r="46" spans="2:16" ht="12.75" customHeight="1" x14ac:dyDescent="0.15">
      <c r="B46" s="34">
        <f t="shared" si="0"/>
        <v>37</v>
      </c>
      <c r="C46" s="462"/>
      <c r="D46" s="424"/>
      <c r="E46" s="425"/>
      <c r="F46" s="498" t="s">
        <v>627</v>
      </c>
      <c r="G46" s="499"/>
      <c r="H46" s="499"/>
      <c r="I46" s="499"/>
      <c r="J46" s="334" t="s">
        <v>42</v>
      </c>
      <c r="K46" s="335" t="s">
        <v>787</v>
      </c>
      <c r="L46" s="9"/>
      <c r="M46" s="404"/>
      <c r="N46" s="404"/>
      <c r="O46" s="404"/>
      <c r="P46" s="405"/>
    </row>
    <row r="47" spans="2:16" ht="12.75" customHeight="1" x14ac:dyDescent="0.15">
      <c r="B47" s="34">
        <f t="shared" si="0"/>
        <v>38</v>
      </c>
      <c r="C47" s="462"/>
      <c r="D47" s="424"/>
      <c r="E47" s="425"/>
      <c r="F47" s="498" t="s">
        <v>788</v>
      </c>
      <c r="G47" s="499"/>
      <c r="H47" s="499"/>
      <c r="I47" s="499"/>
      <c r="J47" s="334" t="s">
        <v>514</v>
      </c>
      <c r="K47" s="335" t="s">
        <v>789</v>
      </c>
      <c r="L47" s="9"/>
      <c r="M47" s="404"/>
      <c r="N47" s="404"/>
      <c r="O47" s="404"/>
      <c r="P47" s="405"/>
    </row>
    <row r="48" spans="2:16" ht="12.75" customHeight="1" x14ac:dyDescent="0.15">
      <c r="B48" s="34">
        <f t="shared" si="0"/>
        <v>39</v>
      </c>
      <c r="C48" s="462"/>
      <c r="D48" s="464"/>
      <c r="E48" s="465"/>
      <c r="F48" s="498" t="s">
        <v>516</v>
      </c>
      <c r="G48" s="499"/>
      <c r="H48" s="499"/>
      <c r="I48" s="499"/>
      <c r="J48" s="340"/>
      <c r="K48" s="335" t="s">
        <v>790</v>
      </c>
      <c r="L48" s="9"/>
      <c r="M48" s="404"/>
      <c r="N48" s="404"/>
      <c r="O48" s="404"/>
      <c r="P48" s="405"/>
    </row>
    <row r="49" spans="2:16" ht="12.75" customHeight="1" x14ac:dyDescent="0.15">
      <c r="B49" s="43">
        <f t="shared" si="0"/>
        <v>40</v>
      </c>
      <c r="C49" s="462"/>
      <c r="D49" s="466" t="s">
        <v>219</v>
      </c>
      <c r="E49" s="467"/>
      <c r="F49" s="498" t="s">
        <v>627</v>
      </c>
      <c r="G49" s="499"/>
      <c r="H49" s="499"/>
      <c r="I49" s="499"/>
      <c r="J49" s="328" t="s">
        <v>42</v>
      </c>
      <c r="K49" s="366" t="s">
        <v>791</v>
      </c>
      <c r="L49" s="12"/>
      <c r="M49" s="413"/>
      <c r="N49" s="413"/>
      <c r="O49" s="413"/>
      <c r="P49" s="414"/>
    </row>
    <row r="50" spans="2:16" ht="12.75" customHeight="1" x14ac:dyDescent="0.15">
      <c r="B50" s="34">
        <f t="shared" si="0"/>
        <v>41</v>
      </c>
      <c r="C50" s="462"/>
      <c r="D50" s="424"/>
      <c r="E50" s="425"/>
      <c r="F50" s="498" t="s">
        <v>792</v>
      </c>
      <c r="G50" s="499"/>
      <c r="H50" s="499"/>
      <c r="I50" s="499"/>
      <c r="J50" s="373"/>
      <c r="K50" s="374" t="s">
        <v>793</v>
      </c>
      <c r="L50" s="9"/>
      <c r="M50" s="404"/>
      <c r="N50" s="404"/>
      <c r="O50" s="404"/>
      <c r="P50" s="405"/>
    </row>
    <row r="51" spans="2:16" ht="12.75" customHeight="1" x14ac:dyDescent="0.15">
      <c r="B51" s="34">
        <f t="shared" si="0"/>
        <v>42</v>
      </c>
      <c r="C51" s="462"/>
      <c r="D51" s="424"/>
      <c r="E51" s="425"/>
      <c r="F51" s="498" t="s">
        <v>519</v>
      </c>
      <c r="G51" s="499"/>
      <c r="H51" s="499"/>
      <c r="I51" s="499"/>
      <c r="J51" s="334" t="s">
        <v>520</v>
      </c>
      <c r="K51" s="374" t="s">
        <v>794</v>
      </c>
      <c r="L51" s="9"/>
      <c r="M51" s="404"/>
      <c r="N51" s="404"/>
      <c r="O51" s="404"/>
      <c r="P51" s="405"/>
    </row>
    <row r="52" spans="2:16" ht="12.75" customHeight="1" x14ac:dyDescent="0.15">
      <c r="B52" s="34">
        <f t="shared" si="0"/>
        <v>43</v>
      </c>
      <c r="C52" s="462"/>
      <c r="D52" s="424"/>
      <c r="E52" s="425"/>
      <c r="F52" s="498" t="s">
        <v>795</v>
      </c>
      <c r="G52" s="499"/>
      <c r="H52" s="499"/>
      <c r="I52" s="499"/>
      <c r="J52" s="334" t="s">
        <v>520</v>
      </c>
      <c r="K52" s="374" t="s">
        <v>796</v>
      </c>
      <c r="L52" s="9"/>
      <c r="M52" s="404"/>
      <c r="N52" s="404"/>
      <c r="O52" s="404"/>
      <c r="P52" s="405"/>
    </row>
    <row r="53" spans="2:16" ht="12.75" customHeight="1" x14ac:dyDescent="0.15">
      <c r="B53" s="34">
        <f t="shared" si="0"/>
        <v>44</v>
      </c>
      <c r="C53" s="462"/>
      <c r="D53" s="424"/>
      <c r="E53" s="425"/>
      <c r="F53" s="498" t="s">
        <v>523</v>
      </c>
      <c r="G53" s="499"/>
      <c r="H53" s="499"/>
      <c r="I53" s="499"/>
      <c r="J53" s="334" t="s">
        <v>514</v>
      </c>
      <c r="K53" s="335" t="s">
        <v>797</v>
      </c>
      <c r="L53" s="9"/>
      <c r="M53" s="404"/>
      <c r="N53" s="404"/>
      <c r="O53" s="404"/>
      <c r="P53" s="405"/>
    </row>
    <row r="54" spans="2:16" ht="12.75" customHeight="1" thickBot="1" x14ac:dyDescent="0.2">
      <c r="B54" s="34">
        <f t="shared" si="0"/>
        <v>45</v>
      </c>
      <c r="C54" s="462"/>
      <c r="D54" s="468"/>
      <c r="E54" s="431"/>
      <c r="F54" s="549" t="s">
        <v>798</v>
      </c>
      <c r="G54" s="550"/>
      <c r="H54" s="550"/>
      <c r="I54" s="550"/>
      <c r="J54" s="259"/>
      <c r="K54" s="347" t="s">
        <v>793</v>
      </c>
      <c r="L54" s="9"/>
      <c r="M54" s="404"/>
      <c r="N54" s="404"/>
      <c r="O54" s="404"/>
      <c r="P54" s="405"/>
    </row>
    <row r="55" spans="2:16" ht="12.75" customHeight="1" x14ac:dyDescent="0.15">
      <c r="B55" s="33">
        <f t="shared" si="0"/>
        <v>46</v>
      </c>
      <c r="C55" s="461" t="s">
        <v>131</v>
      </c>
      <c r="D55" s="422" t="s">
        <v>132</v>
      </c>
      <c r="E55" s="423"/>
      <c r="F55" s="562" t="s">
        <v>749</v>
      </c>
      <c r="G55" s="563"/>
      <c r="H55" s="563"/>
      <c r="I55" s="563"/>
      <c r="J55" s="328" t="s">
        <v>528</v>
      </c>
      <c r="K55" s="333" t="s">
        <v>799</v>
      </c>
      <c r="L55" s="11"/>
      <c r="M55" s="394"/>
      <c r="N55" s="394"/>
      <c r="O55" s="394"/>
      <c r="P55" s="395"/>
    </row>
    <row r="56" spans="2:16" ht="12.75" customHeight="1" x14ac:dyDescent="0.15">
      <c r="B56" s="34">
        <f t="shared" si="0"/>
        <v>47</v>
      </c>
      <c r="C56" s="462"/>
      <c r="D56" s="424"/>
      <c r="E56" s="425"/>
      <c r="F56" s="498" t="s">
        <v>585</v>
      </c>
      <c r="G56" s="499"/>
      <c r="H56" s="499"/>
      <c r="I56" s="499"/>
      <c r="J56" s="334" t="s">
        <v>528</v>
      </c>
      <c r="K56" s="335" t="s">
        <v>799</v>
      </c>
      <c r="L56" s="9"/>
      <c r="M56" s="404"/>
      <c r="N56" s="404"/>
      <c r="O56" s="404"/>
      <c r="P56" s="405"/>
    </row>
    <row r="57" spans="2:16" ht="12.75" customHeight="1" x14ac:dyDescent="0.15">
      <c r="B57" s="34">
        <f t="shared" si="0"/>
        <v>48</v>
      </c>
      <c r="C57" s="462"/>
      <c r="D57" s="424"/>
      <c r="E57" s="425"/>
      <c r="F57" s="498" t="s">
        <v>800</v>
      </c>
      <c r="G57" s="499"/>
      <c r="H57" s="499"/>
      <c r="I57" s="499"/>
      <c r="J57" s="334" t="s">
        <v>528</v>
      </c>
      <c r="K57" s="335" t="s">
        <v>799</v>
      </c>
      <c r="L57" s="9"/>
      <c r="M57" s="404"/>
      <c r="N57" s="404"/>
      <c r="O57" s="404"/>
      <c r="P57" s="405"/>
    </row>
    <row r="58" spans="2:16" ht="12.75" customHeight="1" x14ac:dyDescent="0.15">
      <c r="B58" s="34">
        <f t="shared" si="0"/>
        <v>49</v>
      </c>
      <c r="C58" s="462"/>
      <c r="D58" s="464"/>
      <c r="E58" s="465"/>
      <c r="F58" s="498" t="s">
        <v>534</v>
      </c>
      <c r="G58" s="499"/>
      <c r="H58" s="499"/>
      <c r="I58" s="499"/>
      <c r="J58" s="340"/>
      <c r="K58" s="335" t="s">
        <v>801</v>
      </c>
      <c r="L58" s="9"/>
      <c r="M58" s="404"/>
      <c r="N58" s="404"/>
      <c r="O58" s="404"/>
      <c r="P58" s="405"/>
    </row>
    <row r="59" spans="2:16" ht="12.75" customHeight="1" x14ac:dyDescent="0.15">
      <c r="B59" s="43">
        <f t="shared" si="0"/>
        <v>50</v>
      </c>
      <c r="C59" s="462"/>
      <c r="D59" s="567" t="s">
        <v>228</v>
      </c>
      <c r="E59" s="568"/>
      <c r="F59" s="540" t="s">
        <v>749</v>
      </c>
      <c r="G59" s="541"/>
      <c r="H59" s="541"/>
      <c r="I59" s="541"/>
      <c r="J59" s="328" t="s">
        <v>528</v>
      </c>
      <c r="K59" s="341" t="s">
        <v>802</v>
      </c>
      <c r="L59" s="12"/>
      <c r="M59" s="413"/>
      <c r="N59" s="413"/>
      <c r="O59" s="413"/>
      <c r="P59" s="414"/>
    </row>
    <row r="60" spans="2:16" ht="12.75" customHeight="1" x14ac:dyDescent="0.15">
      <c r="B60" s="34">
        <f t="shared" si="0"/>
        <v>51</v>
      </c>
      <c r="C60" s="462"/>
      <c r="D60" s="567"/>
      <c r="E60" s="568"/>
      <c r="F60" s="498" t="s">
        <v>803</v>
      </c>
      <c r="G60" s="499"/>
      <c r="H60" s="499"/>
      <c r="I60" s="499"/>
      <c r="J60" s="334" t="s">
        <v>528</v>
      </c>
      <c r="K60" s="335" t="s">
        <v>802</v>
      </c>
      <c r="L60" s="9"/>
      <c r="M60" s="404"/>
      <c r="N60" s="404"/>
      <c r="O60" s="404"/>
      <c r="P60" s="405"/>
    </row>
    <row r="61" spans="2:16" ht="12.75" customHeight="1" x14ac:dyDescent="0.15">
      <c r="B61" s="34">
        <f t="shared" si="0"/>
        <v>52</v>
      </c>
      <c r="C61" s="462"/>
      <c r="D61" s="567"/>
      <c r="E61" s="568"/>
      <c r="F61" s="498" t="s">
        <v>800</v>
      </c>
      <c r="G61" s="499"/>
      <c r="H61" s="499"/>
      <c r="I61" s="499"/>
      <c r="J61" s="334" t="s">
        <v>528</v>
      </c>
      <c r="K61" s="335" t="s">
        <v>802</v>
      </c>
      <c r="L61" s="9"/>
      <c r="M61" s="404"/>
      <c r="N61" s="404"/>
      <c r="O61" s="404"/>
      <c r="P61" s="405"/>
    </row>
    <row r="62" spans="2:16" ht="12.75" customHeight="1" thickBot="1" x14ac:dyDescent="0.2">
      <c r="B62" s="35">
        <f t="shared" si="0"/>
        <v>53</v>
      </c>
      <c r="C62" s="463"/>
      <c r="D62" s="569"/>
      <c r="E62" s="570"/>
      <c r="F62" s="549" t="s">
        <v>226</v>
      </c>
      <c r="G62" s="550"/>
      <c r="H62" s="550"/>
      <c r="I62" s="550"/>
      <c r="J62" s="342"/>
      <c r="K62" s="343" t="s">
        <v>802</v>
      </c>
      <c r="L62" s="10"/>
      <c r="M62" s="417"/>
      <c r="N62" s="417"/>
      <c r="O62" s="417"/>
      <c r="P62" s="418"/>
    </row>
    <row r="63" spans="2:16" ht="13.5" x14ac:dyDescent="0.15">
      <c r="B63" s="34">
        <f t="shared" si="0"/>
        <v>54</v>
      </c>
      <c r="C63" s="584" t="s">
        <v>138</v>
      </c>
      <c r="D63" s="498" t="s">
        <v>688</v>
      </c>
      <c r="E63" s="499"/>
      <c r="F63" s="499"/>
      <c r="G63" s="499"/>
      <c r="H63" s="499"/>
      <c r="I63" s="499"/>
      <c r="J63" s="345" t="s">
        <v>689</v>
      </c>
      <c r="K63" s="335" t="s">
        <v>804</v>
      </c>
      <c r="L63" s="9"/>
      <c r="M63" s="404"/>
      <c r="N63" s="404"/>
      <c r="O63" s="404"/>
      <c r="P63" s="405"/>
    </row>
    <row r="64" spans="2:16" ht="13.5" x14ac:dyDescent="0.15">
      <c r="B64" s="42">
        <f t="shared" si="0"/>
        <v>55</v>
      </c>
      <c r="C64" s="582"/>
      <c r="D64" s="501" t="s">
        <v>691</v>
      </c>
      <c r="E64" s="560"/>
      <c r="F64" s="560"/>
      <c r="G64" s="560"/>
      <c r="H64" s="560"/>
      <c r="I64" s="560"/>
      <c r="J64" s="336" t="s">
        <v>689</v>
      </c>
      <c r="K64" s="337" t="s">
        <v>804</v>
      </c>
      <c r="L64" s="13"/>
      <c r="M64" s="415"/>
      <c r="N64" s="415"/>
      <c r="O64" s="415"/>
      <c r="P64" s="416"/>
    </row>
    <row r="65" spans="2:16" ht="15" customHeight="1" thickBot="1" x14ac:dyDescent="0.2">
      <c r="B65" s="35">
        <f t="shared" si="0"/>
        <v>56</v>
      </c>
      <c r="C65" s="583"/>
      <c r="D65" s="510" t="s">
        <v>139</v>
      </c>
      <c r="E65" s="511"/>
      <c r="F65" s="511"/>
      <c r="G65" s="511"/>
      <c r="H65" s="511"/>
      <c r="I65" s="512"/>
      <c r="J65" s="348" t="s">
        <v>140</v>
      </c>
      <c r="K65" s="349" t="s">
        <v>772</v>
      </c>
      <c r="L65" s="10"/>
      <c r="M65" s="535"/>
      <c r="N65" s="417"/>
      <c r="O65" s="417"/>
      <c r="P65" s="418"/>
    </row>
    <row r="66" spans="2:16" ht="13.35" customHeight="1" x14ac:dyDescent="0.15">
      <c r="B66" s="5" t="s">
        <v>142</v>
      </c>
      <c r="C66" s="5"/>
      <c r="D66" s="5"/>
      <c r="E66" s="5"/>
    </row>
    <row r="67" spans="2:16" ht="13.35" customHeight="1" x14ac:dyDescent="0.15">
      <c r="B67" s="5" t="s">
        <v>143</v>
      </c>
      <c r="C67" s="5"/>
      <c r="D67" s="5"/>
      <c r="E67" s="5"/>
    </row>
    <row r="68" spans="2:16" ht="13.5" x14ac:dyDescent="0.15">
      <c r="B68" s="5" t="s">
        <v>144</v>
      </c>
      <c r="C68" s="5"/>
      <c r="D68" s="5"/>
      <c r="E68" s="5"/>
      <c r="O68" s="7" t="s">
        <v>145</v>
      </c>
      <c r="P68" s="102"/>
    </row>
    <row r="69" spans="2:16" ht="13.35" customHeight="1" x14ac:dyDescent="0.15">
      <c r="B69" s="5" t="s">
        <v>540</v>
      </c>
      <c r="C69" s="5"/>
      <c r="O69" s="7" t="s">
        <v>147</v>
      </c>
      <c r="P69" s="102"/>
    </row>
    <row r="70" spans="2:16" ht="13.35" customHeight="1" x14ac:dyDescent="0.15">
      <c r="B70" s="5" t="s">
        <v>541</v>
      </c>
      <c r="C70" s="5"/>
      <c r="O70" s="7" t="s">
        <v>149</v>
      </c>
      <c r="P70" s="102"/>
    </row>
    <row r="71" spans="2:16" ht="6.6" customHeight="1" x14ac:dyDescent="0.15"/>
    <row r="73" spans="2:16" ht="18" customHeight="1" x14ac:dyDescent="0.15">
      <c r="P73" s="15" t="s">
        <v>805</v>
      </c>
    </row>
    <row r="74" spans="2:16" ht="18" customHeight="1" x14ac:dyDescent="0.15">
      <c r="P74" s="15" t="s">
        <v>806</v>
      </c>
    </row>
  </sheetData>
  <customSheetViews>
    <customSheetView guid="{847BB116-22A5-49F1-AD10-07D8818A6712}" scale="120" showPageBreaks="1" showGridLines="0" fitToPage="1" printArea="1" view="pageBreakPreview" topLeftCell="A4">
      <selection activeCell="M36" sqref="M36:P36"/>
      <rowBreaks count="1" manualBreakCount="1">
        <brk id="70" max="13" man="1"/>
      </rowBreaks>
      <pageMargins left="0" right="0" top="0" bottom="0" header="0" footer="0"/>
      <printOptions horizontalCentered="1"/>
      <pageSetup paperSize="9" scale="65" orientation="landscape" r:id="rId1"/>
      <headerFooter>
        <oddHeader>&amp;R&amp;8&lt;様式2&gt;</oddHeader>
      </headerFooter>
    </customSheetView>
    <customSheetView guid="{228D30A7-D673-4F73-80AE-FEC5AF97DD2E}" scale="140" showPageBreaks="1" showGridLines="0" fitToPage="1" printArea="1" view="pageBreakPreview" topLeftCell="A40">
      <selection activeCell="F49" sqref="F49:I49"/>
      <rowBreaks count="1" manualBreakCount="1">
        <brk id="70" max="13" man="1"/>
      </rowBreaks>
      <pageMargins left="0" right="0" top="0" bottom="0" header="0" footer="0"/>
      <printOptions horizontalCentered="1"/>
      <pageSetup paperSize="9" scale="67" orientation="landscape" r:id="rId2"/>
      <headerFooter>
        <oddHeader>&amp;R&amp;8&lt;様式2&gt;</oddHeader>
      </headerFooter>
    </customSheetView>
  </customSheetViews>
  <mergeCells count="110">
    <mergeCell ref="C63:C65"/>
    <mergeCell ref="D63:I63"/>
    <mergeCell ref="M63:P63"/>
    <mergeCell ref="D64:I64"/>
    <mergeCell ref="M64:P64"/>
    <mergeCell ref="D65:I65"/>
    <mergeCell ref="M65:P65"/>
    <mergeCell ref="M54:P54"/>
    <mergeCell ref="C55:C62"/>
    <mergeCell ref="D55:E58"/>
    <mergeCell ref="F55:I55"/>
    <mergeCell ref="M55:P55"/>
    <mergeCell ref="F56:I56"/>
    <mergeCell ref="M56:P56"/>
    <mergeCell ref="C44:C54"/>
    <mergeCell ref="F57:I57"/>
    <mergeCell ref="M57:P57"/>
    <mergeCell ref="F58:I58"/>
    <mergeCell ref="M58:P58"/>
    <mergeCell ref="D59:E62"/>
    <mergeCell ref="F59:I59"/>
    <mergeCell ref="M59:P59"/>
    <mergeCell ref="F60:I60"/>
    <mergeCell ref="M60:P60"/>
    <mergeCell ref="F61:I61"/>
    <mergeCell ref="M61:P61"/>
    <mergeCell ref="F62:I62"/>
    <mergeCell ref="M62:P62"/>
    <mergeCell ref="F43:I43"/>
    <mergeCell ref="M43:P43"/>
    <mergeCell ref="M48:P48"/>
    <mergeCell ref="D49:E54"/>
    <mergeCell ref="F49:I49"/>
    <mergeCell ref="M49:P49"/>
    <mergeCell ref="F50:I50"/>
    <mergeCell ref="M50:P50"/>
    <mergeCell ref="F51:I51"/>
    <mergeCell ref="M51:P51"/>
    <mergeCell ref="F52:I52"/>
    <mergeCell ref="M52:P52"/>
    <mergeCell ref="D44:E48"/>
    <mergeCell ref="F44:I44"/>
    <mergeCell ref="M44:P44"/>
    <mergeCell ref="F45:I45"/>
    <mergeCell ref="F46:I46"/>
    <mergeCell ref="M46:P46"/>
    <mergeCell ref="F47:I47"/>
    <mergeCell ref="M47:P47"/>
    <mergeCell ref="F48:I48"/>
    <mergeCell ref="F53:I53"/>
    <mergeCell ref="M53:P53"/>
    <mergeCell ref="F54:I54"/>
    <mergeCell ref="M36:P36"/>
    <mergeCell ref="F37:I37"/>
    <mergeCell ref="M37:P37"/>
    <mergeCell ref="F38:I38"/>
    <mergeCell ref="M38:P38"/>
    <mergeCell ref="F39:I39"/>
    <mergeCell ref="M39:P39"/>
    <mergeCell ref="C32:C43"/>
    <mergeCell ref="D32:E39"/>
    <mergeCell ref="F32:I32"/>
    <mergeCell ref="M32:P32"/>
    <mergeCell ref="F33:I33"/>
    <mergeCell ref="F34:I34"/>
    <mergeCell ref="M34:P34"/>
    <mergeCell ref="F35:I35"/>
    <mergeCell ref="M35:P35"/>
    <mergeCell ref="F36:I36"/>
    <mergeCell ref="D40:E43"/>
    <mergeCell ref="F40:I40"/>
    <mergeCell ref="M40:P40"/>
    <mergeCell ref="F41:I41"/>
    <mergeCell ref="M41:P41"/>
    <mergeCell ref="F42:I42"/>
    <mergeCell ref="M42:P42"/>
    <mergeCell ref="D28:I28"/>
    <mergeCell ref="M28:P28"/>
    <mergeCell ref="D29:I29"/>
    <mergeCell ref="M29:P29"/>
    <mergeCell ref="C30:C31"/>
    <mergeCell ref="D31:E31"/>
    <mergeCell ref="F31:I31"/>
    <mergeCell ref="D23:I23"/>
    <mergeCell ref="M23:P23"/>
    <mergeCell ref="N24:O24"/>
    <mergeCell ref="D25:I25"/>
    <mergeCell ref="M25:P25"/>
    <mergeCell ref="C26:C29"/>
    <mergeCell ref="D26:I26"/>
    <mergeCell ref="M26:P26"/>
    <mergeCell ref="D27:I27"/>
    <mergeCell ref="M27:P27"/>
    <mergeCell ref="C10:C25"/>
    <mergeCell ref="D10:I10"/>
    <mergeCell ref="M10:P10"/>
    <mergeCell ref="D14:I14"/>
    <mergeCell ref="D15:I15"/>
    <mergeCell ref="M15:P15"/>
    <mergeCell ref="D16:I16"/>
    <mergeCell ref="M16:P16"/>
    <mergeCell ref="E19:I19"/>
    <mergeCell ref="E20:I20"/>
    <mergeCell ref="L2:N2"/>
    <mergeCell ref="L3:N3"/>
    <mergeCell ref="L4:N4"/>
    <mergeCell ref="L5:N5"/>
    <mergeCell ref="C9:I9"/>
    <mergeCell ref="M9:P9"/>
    <mergeCell ref="M17:P17"/>
  </mergeCells>
  <phoneticPr fontId="1"/>
  <conditionalFormatting sqref="L11:L13">
    <cfRule type="expression" dxfId="13" priority="1">
      <formula>$L$10&lt;&gt;"○"</formula>
    </cfRule>
  </conditionalFormatting>
  <conditionalFormatting sqref="L15">
    <cfRule type="expression" dxfId="12" priority="5">
      <formula>$L$14&lt;&gt;"×"</formula>
    </cfRule>
  </conditionalFormatting>
  <conditionalFormatting sqref="L17">
    <cfRule type="expression" dxfId="11" priority="2">
      <formula>AND($L18="",$L19="",$L20="",$L21="",$L22="")</formula>
    </cfRule>
  </conditionalFormatting>
  <conditionalFormatting sqref="L23">
    <cfRule type="expression" dxfId="10" priority="7">
      <formula>$L$16&lt;&gt;"×"</formula>
    </cfRule>
  </conditionalFormatting>
  <conditionalFormatting sqref="M15:P15">
    <cfRule type="expression" dxfId="9" priority="6">
      <formula>$L$15="○"</formula>
    </cfRule>
  </conditionalFormatting>
  <conditionalFormatting sqref="M25:P25">
    <cfRule type="expression" dxfId="8" priority="8">
      <formula>$L$25="○"</formula>
    </cfRule>
  </conditionalFormatting>
  <conditionalFormatting sqref="N14">
    <cfRule type="expression" dxfId="7" priority="4">
      <formula>OR(AND($L$14="○",$N$14&gt;0,$N$14&lt;10),AND($L$14="×",$N$14&gt;=10))</formula>
    </cfRule>
  </conditionalFormatting>
  <dataValidations count="5">
    <dataValidation type="custom" allowBlank="1" showInputMessage="1" showErrorMessage="1" prompt="半角６文字で入力してください。" sqref="L2:N2" xr:uid="{DCD66D69-AC3F-4384-9B89-7186FE192A2B}">
      <formula1>L2=ASC(L2)</formula1>
    </dataValidation>
    <dataValidation type="whole" operator="greaterThanOrEqual" allowBlank="1" showInputMessage="1" showErrorMessage="1" sqref="N14" xr:uid="{C29A732A-8468-44D4-8777-677AE078B99B}">
      <formula1>1</formula1>
    </dataValidation>
    <dataValidation type="list" allowBlank="1" showInputMessage="1" showErrorMessage="1" prompt="プルダウンから選択してください。" sqref="P2" xr:uid="{E2939EBC-45FB-43C4-B90F-E67FF7F031BF}">
      <formula1>$P$73:$P$74</formula1>
    </dataValidation>
    <dataValidation type="list" allowBlank="1" showInputMessage="1" showErrorMessage="1" sqref="L10:L16 L18:L65" xr:uid="{8B60B2FC-62F3-46C0-93CE-F39FA08A04E7}">
      <formula1>"○,×"</formula1>
    </dataValidation>
    <dataValidation allowBlank="1" showInputMessage="1" showErrorMessage="1" prompt="数式により自動で入力されます。" sqref="L17" xr:uid="{AE220934-3DC3-4AEA-A9AF-4E880D58EA82}"/>
  </dataValidations>
  <printOptions horizontalCentered="1"/>
  <pageMargins left="0.51181102362204722" right="0.51181102362204722" top="0.35433070866141736" bottom="0.15748031496062992" header="0.31496062992125984" footer="0.31496062992125984"/>
  <pageSetup paperSize="9" scale="68" orientation="landscape" r:id="rId3"/>
  <rowBreaks count="1" manualBreakCount="1">
    <brk id="70" max="16" man="1"/>
  </rowBreaks>
  <ignoredErrors>
    <ignoredError sqref="K10 K12:K13 K18:K21 K23:K24 K26:K29 K34:K36 K37:K43 K46:K59 K60:K65 J63:J64 J59:J61 J55:J57 J51:J53 J47 J44 J31:J32 J38 J29 J26 J19 J1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A21E7-314A-4C3F-B816-1CD99E1D2FD1}">
  <sheetPr>
    <pageSetUpPr fitToPage="1"/>
  </sheetPr>
  <dimension ref="B1:Q62"/>
  <sheetViews>
    <sheetView showGridLines="0" view="pageBreakPreview" zoomScaleNormal="100" zoomScaleSheetLayoutView="100" workbookViewId="0">
      <selection activeCell="B1" sqref="B1"/>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9.375" style="15" customWidth="1"/>
    <col min="6" max="6" width="21.125" style="15" customWidth="1"/>
    <col min="7" max="8" width="19.125" style="15" customWidth="1"/>
    <col min="9" max="9" width="25.875" style="15" customWidth="1"/>
    <col min="10" max="11" width="6.875" style="15" customWidth="1"/>
    <col min="12" max="12" width="5.625" style="15" customWidth="1"/>
    <col min="13" max="13" width="13.875" style="15" customWidth="1"/>
    <col min="14" max="14" width="3.875" style="15" customWidth="1"/>
    <col min="15" max="15" width="9.875" style="15" customWidth="1"/>
    <col min="16" max="16" width="25.875" style="15" customWidth="1"/>
    <col min="17" max="17" width="1.125" customWidth="1"/>
  </cols>
  <sheetData>
    <row r="1" spans="2:17" ht="6.75" customHeight="1" x14ac:dyDescent="0.15"/>
    <row r="2" spans="2:17" ht="13.35" customHeight="1" x14ac:dyDescent="0.15">
      <c r="B2" s="16" t="s">
        <v>807</v>
      </c>
      <c r="C2" s="16"/>
      <c r="D2" s="16"/>
      <c r="E2" s="16"/>
      <c r="F2" s="16"/>
      <c r="G2" s="16"/>
      <c r="I2" s="7"/>
      <c r="J2" s="7"/>
      <c r="K2" s="7" t="s">
        <v>4</v>
      </c>
      <c r="L2" s="379"/>
      <c r="M2" s="379"/>
      <c r="N2" s="379"/>
      <c r="O2" s="7" t="s">
        <v>0</v>
      </c>
      <c r="P2" s="151"/>
    </row>
    <row r="3" spans="2:17" ht="13.35" customHeight="1" x14ac:dyDescent="0.15">
      <c r="B3" s="16"/>
      <c r="C3" s="16"/>
      <c r="D3" s="16"/>
      <c r="E3" s="16"/>
      <c r="F3" s="16"/>
      <c r="G3" s="16"/>
      <c r="I3" s="7"/>
      <c r="J3" s="7"/>
      <c r="K3" s="7" t="s">
        <v>5</v>
      </c>
      <c r="L3" s="380"/>
      <c r="M3" s="380"/>
      <c r="N3" s="380"/>
      <c r="O3" s="7" t="s">
        <v>6</v>
      </c>
      <c r="P3" s="151"/>
    </row>
    <row r="4" spans="2:17" ht="13.35" customHeight="1" x14ac:dyDescent="0.15">
      <c r="B4" s="16"/>
      <c r="C4" s="16"/>
      <c r="D4" s="16"/>
      <c r="E4" s="16"/>
      <c r="F4" s="16"/>
      <c r="G4" s="16"/>
      <c r="I4" s="7"/>
      <c r="J4" s="7"/>
      <c r="K4" s="7" t="s">
        <v>7</v>
      </c>
      <c r="L4" s="380"/>
      <c r="M4" s="380"/>
      <c r="N4" s="380"/>
      <c r="O4" s="7" t="s">
        <v>8</v>
      </c>
      <c r="P4" s="151"/>
    </row>
    <row r="5" spans="2:17" ht="14.45" customHeight="1" x14ac:dyDescent="0.15">
      <c r="B5" s="16"/>
      <c r="C5" s="16"/>
      <c r="D5" s="16"/>
      <c r="E5" s="16"/>
      <c r="F5" s="16"/>
      <c r="G5" s="16"/>
      <c r="I5" s="7"/>
      <c r="J5" s="7"/>
      <c r="K5" s="121" t="s">
        <v>1</v>
      </c>
      <c r="L5" s="440" t="s">
        <v>9</v>
      </c>
      <c r="M5" s="441"/>
      <c r="N5" s="442"/>
      <c r="O5" s="121" t="s">
        <v>2</v>
      </c>
      <c r="P5" s="151" t="s">
        <v>10</v>
      </c>
      <c r="Q5" s="15"/>
    </row>
    <row r="6" spans="2:17" ht="5.45" customHeight="1" x14ac:dyDescent="0.15">
      <c r="B6" s="5"/>
      <c r="C6" s="5"/>
      <c r="D6" s="5"/>
      <c r="E6" s="5"/>
      <c r="F6" s="5"/>
      <c r="G6" s="5"/>
      <c r="H6" s="5"/>
      <c r="I6" s="5"/>
      <c r="J6" s="5"/>
      <c r="K6" s="5"/>
      <c r="L6" s="5"/>
      <c r="M6" s="5"/>
      <c r="N6" s="5"/>
      <c r="O6" s="5"/>
    </row>
    <row r="7" spans="2:17" ht="13.35" customHeight="1" x14ac:dyDescent="0.15">
      <c r="B7" s="585"/>
      <c r="C7" s="585"/>
      <c r="D7" s="585"/>
      <c r="E7" s="585"/>
      <c r="F7" s="585"/>
      <c r="G7" s="585"/>
      <c r="H7" s="585"/>
      <c r="I7" s="585"/>
      <c r="J7" s="5"/>
      <c r="K7" s="5"/>
      <c r="L7" s="5"/>
      <c r="M7" s="5"/>
      <c r="N7" s="5"/>
      <c r="O7" s="7" t="s">
        <v>808</v>
      </c>
      <c r="P7" s="103"/>
    </row>
    <row r="8" spans="2:17" s="122" customFormat="1" ht="13.35" customHeight="1" x14ac:dyDescent="0.15">
      <c r="B8" s="70" t="s">
        <v>11</v>
      </c>
      <c r="C8" s="70"/>
      <c r="D8" s="70"/>
      <c r="E8" s="70"/>
      <c r="F8" s="70"/>
      <c r="G8" s="70"/>
      <c r="H8" s="70"/>
      <c r="I8" s="70"/>
      <c r="J8" s="70"/>
      <c r="K8" s="70"/>
      <c r="L8" s="70"/>
      <c r="M8" s="70"/>
      <c r="N8" s="70"/>
      <c r="O8" s="70"/>
      <c r="P8" s="70"/>
    </row>
    <row r="9" spans="2:17" ht="6" customHeight="1" thickBot="1" x14ac:dyDescent="0.2">
      <c r="B9" s="5"/>
      <c r="C9" s="5"/>
      <c r="D9" s="5"/>
      <c r="E9" s="5"/>
    </row>
    <row r="10" spans="2:17" ht="13.7" customHeight="1" thickBot="1" x14ac:dyDescent="0.2">
      <c r="B10" s="100" t="s">
        <v>12</v>
      </c>
      <c r="C10" s="443" t="s">
        <v>13</v>
      </c>
      <c r="D10" s="444"/>
      <c r="E10" s="444"/>
      <c r="F10" s="444"/>
      <c r="G10" s="444"/>
      <c r="H10" s="444"/>
      <c r="I10" s="445"/>
      <c r="J10" s="128" t="s">
        <v>14</v>
      </c>
      <c r="K10" s="220" t="s">
        <v>15</v>
      </c>
      <c r="L10" s="128" t="s">
        <v>16</v>
      </c>
      <c r="M10" s="444" t="s">
        <v>17</v>
      </c>
      <c r="N10" s="444"/>
      <c r="O10" s="444"/>
      <c r="P10" s="470"/>
    </row>
    <row r="11" spans="2:17" ht="12.75" customHeight="1" x14ac:dyDescent="0.15">
      <c r="B11" s="43">
        <v>1</v>
      </c>
      <c r="C11" s="447" t="s">
        <v>18</v>
      </c>
      <c r="D11" s="474" t="s">
        <v>19</v>
      </c>
      <c r="E11" s="475"/>
      <c r="F11" s="475"/>
      <c r="G11" s="475"/>
      <c r="H11" s="475"/>
      <c r="I11" s="475"/>
      <c r="J11" s="255" t="s">
        <v>809</v>
      </c>
      <c r="K11" s="299" t="s">
        <v>810</v>
      </c>
      <c r="L11" s="9"/>
      <c r="M11" s="394"/>
      <c r="N11" s="394"/>
      <c r="O11" s="394"/>
      <c r="P11" s="395"/>
    </row>
    <row r="12" spans="2:17" ht="13.5" x14ac:dyDescent="0.15">
      <c r="B12" s="211">
        <f>B11+1</f>
        <v>2</v>
      </c>
      <c r="C12" s="447"/>
      <c r="D12" s="55"/>
      <c r="E12" s="153" t="s">
        <v>22</v>
      </c>
      <c r="F12" s="85"/>
      <c r="G12" s="85"/>
      <c r="H12" s="85"/>
      <c r="I12" s="86"/>
      <c r="J12" s="256" t="s">
        <v>23</v>
      </c>
      <c r="K12" s="256" t="s">
        <v>811</v>
      </c>
      <c r="L12" s="9"/>
      <c r="M12" s="177"/>
      <c r="N12" s="177"/>
      <c r="O12" s="177"/>
      <c r="P12" s="178"/>
    </row>
    <row r="13" spans="2:17" ht="13.5" x14ac:dyDescent="0.15">
      <c r="B13" s="223">
        <f t="shared" ref="B13:B53" si="0">B12+1</f>
        <v>3</v>
      </c>
      <c r="C13" s="447"/>
      <c r="D13" s="55"/>
      <c r="E13" s="153" t="s">
        <v>25</v>
      </c>
      <c r="F13" s="85"/>
      <c r="G13" s="85"/>
      <c r="H13" s="85"/>
      <c r="I13" s="86"/>
      <c r="J13" s="256" t="s">
        <v>26</v>
      </c>
      <c r="K13" s="309" t="s">
        <v>812</v>
      </c>
      <c r="L13" s="9"/>
      <c r="M13" s="177"/>
      <c r="N13" s="177"/>
      <c r="O13" s="177"/>
      <c r="P13" s="178"/>
    </row>
    <row r="14" spans="2:17" ht="13.5" x14ac:dyDescent="0.15">
      <c r="B14" s="188">
        <f t="shared" si="0"/>
        <v>4</v>
      </c>
      <c r="C14" s="447"/>
      <c r="D14" s="56"/>
      <c r="E14" s="153" t="s">
        <v>28</v>
      </c>
      <c r="F14" s="85"/>
      <c r="G14" s="85"/>
      <c r="H14" s="85"/>
      <c r="I14" s="86"/>
      <c r="J14" s="256" t="s">
        <v>29</v>
      </c>
      <c r="K14" s="256">
        <v>5</v>
      </c>
      <c r="L14" s="9"/>
      <c r="M14" s="177"/>
      <c r="N14" s="177"/>
      <c r="O14" s="177"/>
      <c r="P14" s="178"/>
    </row>
    <row r="15" spans="2:17" ht="12.75" customHeight="1" x14ac:dyDescent="0.15">
      <c r="B15" s="42">
        <f t="shared" si="0"/>
        <v>5</v>
      </c>
      <c r="C15" s="447"/>
      <c r="D15" s="475" t="s">
        <v>813</v>
      </c>
      <c r="E15" s="475"/>
      <c r="F15" s="475"/>
      <c r="G15" s="475"/>
      <c r="H15" s="475"/>
      <c r="I15" s="475"/>
      <c r="J15" s="257" t="s">
        <v>814</v>
      </c>
      <c r="K15" s="257">
        <v>253</v>
      </c>
      <c r="L15" s="9"/>
      <c r="M15" s="156" t="s">
        <v>32</v>
      </c>
      <c r="N15" s="157"/>
      <c r="O15" s="158" t="s">
        <v>33</v>
      </c>
      <c r="P15" s="159"/>
    </row>
    <row r="16" spans="2:17" ht="12.75" customHeight="1" x14ac:dyDescent="0.15">
      <c r="B16" s="34">
        <f t="shared" si="0"/>
        <v>6</v>
      </c>
      <c r="C16" s="447"/>
      <c r="D16" s="475" t="s">
        <v>815</v>
      </c>
      <c r="E16" s="475"/>
      <c r="F16" s="475"/>
      <c r="G16" s="475"/>
      <c r="H16" s="475"/>
      <c r="I16" s="475"/>
      <c r="J16" s="257">
        <v>3</v>
      </c>
      <c r="K16" s="257"/>
      <c r="L16" s="9"/>
      <c r="M16" s="402" t="s">
        <v>816</v>
      </c>
      <c r="N16" s="402"/>
      <c r="O16" s="402"/>
      <c r="P16" s="403"/>
    </row>
    <row r="17" spans="2:17" ht="12.75" customHeight="1" x14ac:dyDescent="0.15">
      <c r="B17" s="42">
        <f t="shared" si="0"/>
        <v>7</v>
      </c>
      <c r="C17" s="447"/>
      <c r="D17" s="475" t="s">
        <v>36</v>
      </c>
      <c r="E17" s="475"/>
      <c r="F17" s="475"/>
      <c r="G17" s="475"/>
      <c r="H17" s="475"/>
      <c r="I17" s="475"/>
      <c r="J17" s="257" t="s">
        <v>297</v>
      </c>
      <c r="K17" s="257" t="s">
        <v>817</v>
      </c>
      <c r="L17" s="9"/>
      <c r="M17" s="404"/>
      <c r="N17" s="404"/>
      <c r="O17" s="404"/>
      <c r="P17" s="405"/>
    </row>
    <row r="18" spans="2:17" ht="12.75" customHeight="1" x14ac:dyDescent="0.15">
      <c r="B18" s="42">
        <f t="shared" si="0"/>
        <v>8</v>
      </c>
      <c r="C18" s="447"/>
      <c r="D18" s="501" t="s">
        <v>39</v>
      </c>
      <c r="E18" s="499"/>
      <c r="F18" s="499"/>
      <c r="G18" s="499"/>
      <c r="H18" s="499"/>
      <c r="I18" s="500"/>
      <c r="J18" s="257" t="s">
        <v>40</v>
      </c>
      <c r="K18" s="257">
        <v>7</v>
      </c>
      <c r="L18" s="9" t="str">
        <f>IF(AND(ISBLANK(L19),ISBLANK(L20),ISBLANK(L21),ISBLANK(L22),ISBLANK(L23),ISBLANK(L24)),"",IF(OR(L19="○",L20="○",L21="○",L22="○",L23="○",L24="○"),"○","×"))</f>
        <v/>
      </c>
      <c r="M18" s="476"/>
      <c r="N18" s="477"/>
      <c r="O18" s="477"/>
      <c r="P18" s="478"/>
    </row>
    <row r="19" spans="2:17" ht="13.5" customHeight="1" x14ac:dyDescent="0.15">
      <c r="B19" s="191">
        <f t="shared" si="0"/>
        <v>9</v>
      </c>
      <c r="C19" s="447"/>
      <c r="D19" s="224"/>
      <c r="E19" s="193" t="s">
        <v>818</v>
      </c>
      <c r="F19" s="59"/>
      <c r="G19" s="59"/>
      <c r="H19" s="59"/>
      <c r="I19" s="60"/>
      <c r="J19" s="258" t="s">
        <v>819</v>
      </c>
      <c r="K19" s="258">
        <v>253</v>
      </c>
      <c r="L19" s="9"/>
      <c r="M19" s="166"/>
      <c r="N19" s="166"/>
      <c r="O19" s="166"/>
      <c r="P19" s="167"/>
      <c r="Q19" s="15"/>
    </row>
    <row r="20" spans="2:17" ht="13.5" customHeight="1" x14ac:dyDescent="0.15">
      <c r="B20" s="191">
        <f t="shared" si="0"/>
        <v>10</v>
      </c>
      <c r="C20" s="447"/>
      <c r="D20" s="224"/>
      <c r="E20" s="193" t="s">
        <v>44</v>
      </c>
      <c r="F20" s="59"/>
      <c r="G20" s="59"/>
      <c r="H20" s="59"/>
      <c r="I20" s="60"/>
      <c r="J20" s="258">
        <v>10</v>
      </c>
      <c r="K20" s="258"/>
      <c r="L20" s="9"/>
      <c r="M20" s="166"/>
      <c r="N20" s="166"/>
      <c r="O20" s="166"/>
      <c r="P20" s="167"/>
      <c r="Q20" s="15"/>
    </row>
    <row r="21" spans="2:17" ht="13.5" customHeight="1" x14ac:dyDescent="0.15">
      <c r="B21" s="191">
        <f t="shared" si="0"/>
        <v>11</v>
      </c>
      <c r="C21" s="447"/>
      <c r="D21" s="224"/>
      <c r="E21" s="193" t="s">
        <v>820</v>
      </c>
      <c r="F21" s="59"/>
      <c r="G21" s="59"/>
      <c r="H21" s="59"/>
      <c r="I21" s="60"/>
      <c r="J21" s="258"/>
      <c r="K21" s="281" t="s">
        <v>821</v>
      </c>
      <c r="L21" s="9"/>
      <c r="M21" s="166"/>
      <c r="N21" s="166"/>
      <c r="O21" s="166"/>
      <c r="P21" s="167"/>
      <c r="Q21" s="15"/>
    </row>
    <row r="22" spans="2:17" ht="13.5" customHeight="1" x14ac:dyDescent="0.15">
      <c r="B22" s="191">
        <f t="shared" si="0"/>
        <v>12</v>
      </c>
      <c r="C22" s="447"/>
      <c r="D22" s="224"/>
      <c r="E22" s="193" t="s">
        <v>822</v>
      </c>
      <c r="F22" s="59"/>
      <c r="G22" s="59"/>
      <c r="H22" s="59"/>
      <c r="I22" s="60"/>
      <c r="J22" s="258"/>
      <c r="K22" s="291" t="s">
        <v>823</v>
      </c>
      <c r="L22" s="9"/>
      <c r="M22" s="166"/>
      <c r="N22" s="166"/>
      <c r="O22" s="166"/>
      <c r="P22" s="167"/>
      <c r="Q22" s="15"/>
    </row>
    <row r="23" spans="2:17" ht="13.5" customHeight="1" x14ac:dyDescent="0.15">
      <c r="B23" s="191">
        <f t="shared" si="0"/>
        <v>13</v>
      </c>
      <c r="C23" s="447"/>
      <c r="D23" s="224"/>
      <c r="E23" s="193" t="s">
        <v>51</v>
      </c>
      <c r="F23" s="59"/>
      <c r="G23" s="59"/>
      <c r="H23" s="59"/>
      <c r="I23" s="60"/>
      <c r="J23" s="258" t="s">
        <v>824</v>
      </c>
      <c r="K23" s="281" t="s">
        <v>825</v>
      </c>
      <c r="L23" s="9"/>
      <c r="M23" s="166"/>
      <c r="N23" s="166"/>
      <c r="O23" s="166"/>
      <c r="P23" s="167"/>
      <c r="Q23" s="15"/>
    </row>
    <row r="24" spans="2:17" ht="13.5" customHeight="1" x14ac:dyDescent="0.15">
      <c r="B24" s="191">
        <f t="shared" si="0"/>
        <v>14</v>
      </c>
      <c r="C24" s="447"/>
      <c r="D24" s="194"/>
      <c r="E24" s="193" t="s">
        <v>53</v>
      </c>
      <c r="F24" s="59"/>
      <c r="G24" s="59"/>
      <c r="H24" s="59"/>
      <c r="I24" s="60"/>
      <c r="J24" s="258" t="s">
        <v>826</v>
      </c>
      <c r="K24" s="258"/>
      <c r="L24" s="9"/>
      <c r="M24" s="166"/>
      <c r="N24" s="166"/>
      <c r="O24" s="166"/>
      <c r="P24" s="167"/>
      <c r="Q24" s="15"/>
    </row>
    <row r="25" spans="2:17" ht="12.75" customHeight="1" x14ac:dyDescent="0.15">
      <c r="B25" s="34">
        <f t="shared" si="0"/>
        <v>15</v>
      </c>
      <c r="C25" s="447"/>
      <c r="D25" s="498" t="s">
        <v>55</v>
      </c>
      <c r="E25" s="499"/>
      <c r="F25" s="499"/>
      <c r="G25" s="499"/>
      <c r="H25" s="499"/>
      <c r="I25" s="500"/>
      <c r="J25" s="257" t="s">
        <v>56</v>
      </c>
      <c r="K25" s="257">
        <v>251</v>
      </c>
      <c r="L25" s="9"/>
      <c r="M25" s="404"/>
      <c r="N25" s="404"/>
      <c r="O25" s="404"/>
      <c r="P25" s="405"/>
    </row>
    <row r="26" spans="2:17" ht="12.75" customHeight="1" x14ac:dyDescent="0.15">
      <c r="B26" s="42">
        <f t="shared" si="0"/>
        <v>16</v>
      </c>
      <c r="C26" s="447"/>
      <c r="D26" s="66" t="s">
        <v>58</v>
      </c>
      <c r="E26" s="133"/>
      <c r="F26" s="133"/>
      <c r="G26" s="133"/>
      <c r="H26" s="133"/>
      <c r="I26" s="134"/>
      <c r="J26" s="257" t="s">
        <v>827</v>
      </c>
      <c r="K26" s="293" t="s">
        <v>828</v>
      </c>
      <c r="L26" s="9"/>
      <c r="M26" s="183" t="s">
        <v>61</v>
      </c>
      <c r="N26" s="453" t="s">
        <v>378</v>
      </c>
      <c r="O26" s="453"/>
      <c r="P26" s="195"/>
    </row>
    <row r="27" spans="2:17" ht="12.75" customHeight="1" thickBot="1" x14ac:dyDescent="0.2">
      <c r="B27" s="35">
        <f t="shared" si="0"/>
        <v>17</v>
      </c>
      <c r="C27" s="448"/>
      <c r="D27" s="540" t="s">
        <v>62</v>
      </c>
      <c r="E27" s="541"/>
      <c r="F27" s="541"/>
      <c r="G27" s="541"/>
      <c r="H27" s="541"/>
      <c r="I27" s="542"/>
      <c r="J27" s="266" t="s">
        <v>63</v>
      </c>
      <c r="K27" s="266" t="s">
        <v>64</v>
      </c>
      <c r="L27" s="13"/>
      <c r="M27" s="479" t="s">
        <v>65</v>
      </c>
      <c r="N27" s="479"/>
      <c r="O27" s="479"/>
      <c r="P27" s="480"/>
    </row>
    <row r="28" spans="2:17" ht="13.5" customHeight="1" x14ac:dyDescent="0.15">
      <c r="B28" s="33">
        <f t="shared" si="0"/>
        <v>18</v>
      </c>
      <c r="C28" s="505" t="s">
        <v>66</v>
      </c>
      <c r="D28" s="392" t="s">
        <v>829</v>
      </c>
      <c r="E28" s="392"/>
      <c r="F28" s="392"/>
      <c r="G28" s="392"/>
      <c r="H28" s="392"/>
      <c r="I28" s="393"/>
      <c r="J28" s="254">
        <v>19</v>
      </c>
      <c r="K28" s="310" t="s">
        <v>830</v>
      </c>
      <c r="L28" s="11"/>
      <c r="M28" s="394"/>
      <c r="N28" s="394"/>
      <c r="O28" s="394"/>
      <c r="P28" s="395"/>
    </row>
    <row r="29" spans="2:17" ht="13.5" customHeight="1" x14ac:dyDescent="0.15">
      <c r="B29" s="34">
        <f t="shared" si="0"/>
        <v>19</v>
      </c>
      <c r="C29" s="458"/>
      <c r="D29" s="400" t="s">
        <v>831</v>
      </c>
      <c r="E29" s="400"/>
      <c r="F29" s="400"/>
      <c r="G29" s="400"/>
      <c r="H29" s="400"/>
      <c r="I29" s="401"/>
      <c r="J29" s="257" t="s">
        <v>832</v>
      </c>
      <c r="K29" s="307" t="s">
        <v>833</v>
      </c>
      <c r="L29" s="9"/>
      <c r="M29" s="404"/>
      <c r="N29" s="404"/>
      <c r="O29" s="404"/>
      <c r="P29" s="405"/>
    </row>
    <row r="30" spans="2:17" ht="13.5" customHeight="1" x14ac:dyDescent="0.15">
      <c r="B30" s="34">
        <f t="shared" si="0"/>
        <v>20</v>
      </c>
      <c r="C30" s="458"/>
      <c r="D30" s="400" t="s">
        <v>834</v>
      </c>
      <c r="E30" s="400"/>
      <c r="F30" s="400"/>
      <c r="G30" s="400"/>
      <c r="H30" s="400"/>
      <c r="I30" s="401"/>
      <c r="J30" s="257">
        <v>3</v>
      </c>
      <c r="K30" s="307" t="s">
        <v>835</v>
      </c>
      <c r="L30" s="9"/>
      <c r="M30" s="404"/>
      <c r="N30" s="404"/>
      <c r="O30" s="404"/>
      <c r="P30" s="405"/>
    </row>
    <row r="31" spans="2:17" ht="13.5" customHeight="1" x14ac:dyDescent="0.15">
      <c r="B31" s="34">
        <f t="shared" si="0"/>
        <v>21</v>
      </c>
      <c r="C31" s="459"/>
      <c r="D31" s="399" t="s">
        <v>836</v>
      </c>
      <c r="E31" s="400"/>
      <c r="F31" s="400"/>
      <c r="G31" s="400"/>
      <c r="H31" s="400"/>
      <c r="I31" s="401"/>
      <c r="J31" s="274" t="s">
        <v>310</v>
      </c>
      <c r="K31" s="311" t="s">
        <v>837</v>
      </c>
      <c r="L31" s="13"/>
      <c r="M31" s="473"/>
      <c r="N31" s="404"/>
      <c r="O31" s="404"/>
      <c r="P31" s="405"/>
    </row>
    <row r="32" spans="2:17" ht="13.5" customHeight="1" thickBot="1" x14ac:dyDescent="0.2">
      <c r="B32" s="35">
        <f t="shared" si="0"/>
        <v>22</v>
      </c>
      <c r="C32" s="460"/>
      <c r="D32" s="586" t="s">
        <v>78</v>
      </c>
      <c r="E32" s="587"/>
      <c r="F32" s="587"/>
      <c r="G32" s="587"/>
      <c r="H32" s="587"/>
      <c r="I32" s="588"/>
      <c r="J32" s="259">
        <v>3</v>
      </c>
      <c r="K32" s="312" t="s">
        <v>838</v>
      </c>
      <c r="L32" s="10"/>
      <c r="M32" s="417"/>
      <c r="N32" s="417"/>
      <c r="O32" s="417"/>
      <c r="P32" s="418"/>
    </row>
    <row r="33" spans="2:16" ht="13.5" customHeight="1" thickBot="1" x14ac:dyDescent="0.2">
      <c r="B33" s="39">
        <f t="shared" si="0"/>
        <v>23</v>
      </c>
      <c r="C33" s="203" t="s">
        <v>80</v>
      </c>
      <c r="D33" s="89" t="s">
        <v>81</v>
      </c>
      <c r="E33" s="131"/>
      <c r="F33" s="131"/>
      <c r="G33" s="131"/>
      <c r="H33" s="131"/>
      <c r="I33" s="132"/>
      <c r="J33" s="264" t="s">
        <v>82</v>
      </c>
      <c r="K33" s="272" t="s">
        <v>839</v>
      </c>
      <c r="L33" s="99"/>
      <c r="M33" s="172"/>
      <c r="N33" s="172"/>
      <c r="O33" s="172"/>
      <c r="P33" s="173"/>
    </row>
    <row r="34" spans="2:16" ht="13.35" customHeight="1" thickBot="1" x14ac:dyDescent="0.2">
      <c r="B34" s="38">
        <f t="shared" si="0"/>
        <v>24</v>
      </c>
      <c r="C34" s="225"/>
      <c r="D34" s="589" t="s">
        <v>840</v>
      </c>
      <c r="E34" s="589"/>
      <c r="F34" s="589"/>
      <c r="G34" s="589"/>
      <c r="H34" s="589"/>
      <c r="I34" s="590"/>
      <c r="J34" s="264"/>
      <c r="K34" s="313" t="s">
        <v>841</v>
      </c>
      <c r="L34" s="58"/>
      <c r="M34" s="443"/>
      <c r="N34" s="444"/>
      <c r="O34" s="444"/>
      <c r="P34" s="470"/>
    </row>
    <row r="35" spans="2:16" ht="12.75" customHeight="1" x14ac:dyDescent="0.15">
      <c r="B35" s="43">
        <f t="shared" si="0"/>
        <v>25</v>
      </c>
      <c r="C35" s="462" t="s">
        <v>84</v>
      </c>
      <c r="D35" s="513" t="s">
        <v>842</v>
      </c>
      <c r="E35" s="514"/>
      <c r="F35" s="514"/>
      <c r="G35" s="514"/>
      <c r="H35" s="514"/>
      <c r="I35" s="515"/>
      <c r="J35" s="266">
        <v>4</v>
      </c>
      <c r="K35" s="261" t="s">
        <v>843</v>
      </c>
      <c r="L35" s="12"/>
      <c r="M35" s="591"/>
      <c r="N35" s="592"/>
      <c r="O35" s="592"/>
      <c r="P35" s="593"/>
    </row>
    <row r="36" spans="2:16" ht="12.75" customHeight="1" x14ac:dyDescent="0.15">
      <c r="B36" s="34">
        <f t="shared" si="0"/>
        <v>26</v>
      </c>
      <c r="C36" s="462"/>
      <c r="D36" s="466" t="s">
        <v>204</v>
      </c>
      <c r="E36" s="467"/>
      <c r="F36" s="540" t="s">
        <v>844</v>
      </c>
      <c r="G36" s="541"/>
      <c r="H36" s="541"/>
      <c r="I36" s="542"/>
      <c r="J36" s="266"/>
      <c r="K36" s="261">
        <v>251</v>
      </c>
      <c r="L36" s="12"/>
      <c r="M36" s="404"/>
      <c r="N36" s="404"/>
      <c r="O36" s="404"/>
      <c r="P36" s="405"/>
    </row>
    <row r="37" spans="2:16" ht="12.75" customHeight="1" x14ac:dyDescent="0.15">
      <c r="B37" s="34">
        <f t="shared" si="0"/>
        <v>27</v>
      </c>
      <c r="C37" s="462"/>
      <c r="D37" s="424"/>
      <c r="E37" s="425"/>
      <c r="F37" s="498" t="s">
        <v>845</v>
      </c>
      <c r="G37" s="499"/>
      <c r="H37" s="499"/>
      <c r="I37" s="500"/>
      <c r="J37" s="257" t="s">
        <v>417</v>
      </c>
      <c r="K37" s="262">
        <v>251</v>
      </c>
      <c r="L37" s="9"/>
      <c r="M37" s="404"/>
      <c r="N37" s="404"/>
      <c r="O37" s="404"/>
      <c r="P37" s="405"/>
    </row>
    <row r="38" spans="2:16" ht="12.75" customHeight="1" x14ac:dyDescent="0.15">
      <c r="B38" s="34">
        <f t="shared" si="0"/>
        <v>28</v>
      </c>
      <c r="C38" s="462"/>
      <c r="D38" s="424"/>
      <c r="E38" s="425"/>
      <c r="F38" s="498" t="s">
        <v>846</v>
      </c>
      <c r="G38" s="499"/>
      <c r="H38" s="499"/>
      <c r="I38" s="500"/>
      <c r="J38" s="257" t="s">
        <v>494</v>
      </c>
      <c r="K38" s="262">
        <v>251</v>
      </c>
      <c r="L38" s="9"/>
      <c r="M38" s="404"/>
      <c r="N38" s="404"/>
      <c r="O38" s="404"/>
      <c r="P38" s="405"/>
    </row>
    <row r="39" spans="2:16" ht="12.75" customHeight="1" thickBot="1" x14ac:dyDescent="0.2">
      <c r="B39" s="35">
        <f t="shared" si="0"/>
        <v>29</v>
      </c>
      <c r="C39" s="462"/>
      <c r="D39" s="468"/>
      <c r="E39" s="431"/>
      <c r="F39" s="399" t="s">
        <v>202</v>
      </c>
      <c r="G39" s="400"/>
      <c r="H39" s="400"/>
      <c r="I39" s="401"/>
      <c r="J39" s="257"/>
      <c r="K39" s="262">
        <v>251</v>
      </c>
      <c r="L39" s="9"/>
      <c r="M39" s="404"/>
      <c r="N39" s="404"/>
      <c r="O39" s="404"/>
      <c r="P39" s="405"/>
    </row>
    <row r="40" spans="2:16" ht="12.75" customHeight="1" x14ac:dyDescent="0.15">
      <c r="B40" s="43">
        <f t="shared" si="0"/>
        <v>30</v>
      </c>
      <c r="C40" s="461" t="s">
        <v>117</v>
      </c>
      <c r="D40" s="506" t="s">
        <v>509</v>
      </c>
      <c r="E40" s="392"/>
      <c r="F40" s="392"/>
      <c r="G40" s="392"/>
      <c r="H40" s="392"/>
      <c r="I40" s="393"/>
      <c r="J40" s="254">
        <v>5</v>
      </c>
      <c r="K40" s="275" t="s">
        <v>847</v>
      </c>
      <c r="L40" s="11"/>
      <c r="M40" s="579"/>
      <c r="N40" s="394"/>
      <c r="O40" s="394"/>
      <c r="P40" s="395"/>
    </row>
    <row r="41" spans="2:16" ht="12.75" customHeight="1" x14ac:dyDescent="0.15">
      <c r="B41" s="34">
        <f t="shared" si="0"/>
        <v>31</v>
      </c>
      <c r="C41" s="462"/>
      <c r="D41" s="466" t="s">
        <v>219</v>
      </c>
      <c r="E41" s="467"/>
      <c r="F41" s="498" t="s">
        <v>848</v>
      </c>
      <c r="G41" s="499"/>
      <c r="H41" s="499"/>
      <c r="I41" s="500"/>
      <c r="J41" s="266"/>
      <c r="K41" s="261">
        <v>252</v>
      </c>
      <c r="L41" s="12"/>
      <c r="M41" s="413"/>
      <c r="N41" s="413"/>
      <c r="O41" s="413"/>
      <c r="P41" s="414"/>
    </row>
    <row r="42" spans="2:16" ht="12.75" customHeight="1" x14ac:dyDescent="0.15">
      <c r="B42" s="34">
        <f t="shared" si="0"/>
        <v>32</v>
      </c>
      <c r="C42" s="462"/>
      <c r="D42" s="424"/>
      <c r="E42" s="425"/>
      <c r="F42" s="498" t="s">
        <v>849</v>
      </c>
      <c r="G42" s="499"/>
      <c r="H42" s="499"/>
      <c r="I42" s="500"/>
      <c r="J42" s="257"/>
      <c r="K42" s="262">
        <v>252</v>
      </c>
      <c r="L42" s="9"/>
      <c r="M42" s="404"/>
      <c r="N42" s="404"/>
      <c r="O42" s="404"/>
      <c r="P42" s="405"/>
    </row>
    <row r="43" spans="2:16" ht="12.75" customHeight="1" x14ac:dyDescent="0.15">
      <c r="B43" s="34">
        <f t="shared" si="0"/>
        <v>33</v>
      </c>
      <c r="C43" s="462"/>
      <c r="D43" s="424"/>
      <c r="E43" s="425"/>
      <c r="F43" s="498" t="s">
        <v>850</v>
      </c>
      <c r="G43" s="499"/>
      <c r="H43" s="499"/>
      <c r="I43" s="500"/>
      <c r="J43" s="257">
        <v>6</v>
      </c>
      <c r="K43" s="277" t="s">
        <v>851</v>
      </c>
      <c r="L43" s="9"/>
      <c r="M43" s="404"/>
      <c r="N43" s="404"/>
      <c r="O43" s="404"/>
      <c r="P43" s="405"/>
    </row>
    <row r="44" spans="2:16" ht="12.75" customHeight="1" x14ac:dyDescent="0.15">
      <c r="B44" s="34">
        <f t="shared" si="0"/>
        <v>34</v>
      </c>
      <c r="C44" s="462"/>
      <c r="D44" s="424"/>
      <c r="E44" s="425"/>
      <c r="F44" s="498" t="s">
        <v>788</v>
      </c>
      <c r="G44" s="499"/>
      <c r="H44" s="499"/>
      <c r="I44" s="500"/>
      <c r="J44" s="257">
        <v>10</v>
      </c>
      <c r="K44" s="262">
        <v>252</v>
      </c>
      <c r="L44" s="9"/>
      <c r="M44" s="404"/>
      <c r="N44" s="404"/>
      <c r="O44" s="404"/>
      <c r="P44" s="405"/>
    </row>
    <row r="45" spans="2:16" ht="12.75" customHeight="1" thickBot="1" x14ac:dyDescent="0.2">
      <c r="B45" s="35">
        <f t="shared" si="0"/>
        <v>35</v>
      </c>
      <c r="C45" s="462"/>
      <c r="D45" s="468"/>
      <c r="E45" s="431"/>
      <c r="F45" s="498" t="s">
        <v>798</v>
      </c>
      <c r="G45" s="499"/>
      <c r="H45" s="499"/>
      <c r="I45" s="500"/>
      <c r="J45" s="257"/>
      <c r="K45" s="262">
        <v>252</v>
      </c>
      <c r="L45" s="9"/>
      <c r="M45" s="404"/>
      <c r="N45" s="404"/>
      <c r="O45" s="404"/>
      <c r="P45" s="405"/>
    </row>
    <row r="46" spans="2:16" ht="12.75" customHeight="1" x14ac:dyDescent="0.15">
      <c r="B46" s="43">
        <f t="shared" si="0"/>
        <v>36</v>
      </c>
      <c r="C46" s="461" t="s">
        <v>131</v>
      </c>
      <c r="D46" s="506" t="s">
        <v>852</v>
      </c>
      <c r="E46" s="392"/>
      <c r="F46" s="392"/>
      <c r="G46" s="392"/>
      <c r="H46" s="392"/>
      <c r="I46" s="393"/>
      <c r="J46" s="254">
        <v>8</v>
      </c>
      <c r="K46" s="275">
        <v>252</v>
      </c>
      <c r="L46" s="11"/>
      <c r="M46" s="579"/>
      <c r="N46" s="394"/>
      <c r="O46" s="394"/>
      <c r="P46" s="395"/>
    </row>
    <row r="47" spans="2:16" ht="12.75" customHeight="1" x14ac:dyDescent="0.15">
      <c r="B47" s="34">
        <f t="shared" si="0"/>
        <v>37</v>
      </c>
      <c r="C47" s="462"/>
      <c r="D47" s="565" t="s">
        <v>228</v>
      </c>
      <c r="E47" s="566"/>
      <c r="F47" s="540" t="s">
        <v>853</v>
      </c>
      <c r="G47" s="541"/>
      <c r="H47" s="541"/>
      <c r="I47" s="542"/>
      <c r="J47" s="266" t="s">
        <v>223</v>
      </c>
      <c r="K47" s="261">
        <v>252</v>
      </c>
      <c r="L47" s="12"/>
      <c r="M47" s="413"/>
      <c r="N47" s="413"/>
      <c r="O47" s="413"/>
      <c r="P47" s="414"/>
    </row>
    <row r="48" spans="2:16" ht="12.75" customHeight="1" x14ac:dyDescent="0.15">
      <c r="B48" s="34">
        <f t="shared" si="0"/>
        <v>38</v>
      </c>
      <c r="C48" s="462"/>
      <c r="D48" s="567"/>
      <c r="E48" s="568"/>
      <c r="F48" s="498" t="s">
        <v>854</v>
      </c>
      <c r="G48" s="499"/>
      <c r="H48" s="499"/>
      <c r="I48" s="500"/>
      <c r="J48" s="257">
        <v>8</v>
      </c>
      <c r="K48" s="262">
        <v>252</v>
      </c>
      <c r="L48" s="9"/>
      <c r="M48" s="404"/>
      <c r="N48" s="404"/>
      <c r="O48" s="404"/>
      <c r="P48" s="405"/>
    </row>
    <row r="49" spans="2:16" ht="12.75" customHeight="1" x14ac:dyDescent="0.15">
      <c r="B49" s="34">
        <f t="shared" si="0"/>
        <v>39</v>
      </c>
      <c r="C49" s="462"/>
      <c r="D49" s="567"/>
      <c r="E49" s="568"/>
      <c r="F49" s="498" t="s">
        <v>855</v>
      </c>
      <c r="G49" s="499"/>
      <c r="H49" s="499"/>
      <c r="I49" s="500"/>
      <c r="J49" s="257">
        <v>8</v>
      </c>
      <c r="K49" s="262">
        <v>252</v>
      </c>
      <c r="L49" s="9"/>
      <c r="M49" s="404"/>
      <c r="N49" s="404"/>
      <c r="O49" s="404"/>
      <c r="P49" s="405"/>
    </row>
    <row r="50" spans="2:16" ht="12.75" customHeight="1" thickBot="1" x14ac:dyDescent="0.2">
      <c r="B50" s="35">
        <f t="shared" si="0"/>
        <v>40</v>
      </c>
      <c r="C50" s="463"/>
      <c r="D50" s="569"/>
      <c r="E50" s="570"/>
      <c r="F50" s="549" t="s">
        <v>226</v>
      </c>
      <c r="G50" s="550"/>
      <c r="H50" s="550"/>
      <c r="I50" s="551"/>
      <c r="J50" s="259"/>
      <c r="K50" s="269">
        <v>252</v>
      </c>
      <c r="L50" s="10"/>
      <c r="M50" s="417"/>
      <c r="N50" s="417"/>
      <c r="O50" s="417"/>
      <c r="P50" s="418"/>
    </row>
    <row r="51" spans="2:16" ht="13.5" x14ac:dyDescent="0.15">
      <c r="B51" s="33">
        <f t="shared" si="0"/>
        <v>41</v>
      </c>
      <c r="C51" s="584" t="s">
        <v>138</v>
      </c>
      <c r="D51" s="562" t="s">
        <v>688</v>
      </c>
      <c r="E51" s="563"/>
      <c r="F51" s="563"/>
      <c r="G51" s="563"/>
      <c r="H51" s="563"/>
      <c r="I51" s="564"/>
      <c r="J51" s="254">
        <v>19</v>
      </c>
      <c r="K51" s="371" t="s">
        <v>856</v>
      </c>
      <c r="L51" s="11"/>
      <c r="M51" s="394"/>
      <c r="N51" s="394"/>
      <c r="O51" s="394"/>
      <c r="P51" s="395"/>
    </row>
    <row r="52" spans="2:16" ht="13.5" x14ac:dyDescent="0.15">
      <c r="B52" s="34">
        <f t="shared" si="0"/>
        <v>42</v>
      </c>
      <c r="C52" s="582"/>
      <c r="D52" s="501" t="s">
        <v>691</v>
      </c>
      <c r="E52" s="560"/>
      <c r="F52" s="560"/>
      <c r="G52" s="560"/>
      <c r="H52" s="560"/>
      <c r="I52" s="561"/>
      <c r="J52" s="257">
        <v>19</v>
      </c>
      <c r="K52" s="311" t="s">
        <v>856</v>
      </c>
      <c r="L52" s="13"/>
      <c r="M52" s="415"/>
      <c r="N52" s="415"/>
      <c r="O52" s="415"/>
      <c r="P52" s="416"/>
    </row>
    <row r="53" spans="2:16" ht="15" customHeight="1" thickBot="1" x14ac:dyDescent="0.2">
      <c r="B53" s="35">
        <f t="shared" si="0"/>
        <v>43</v>
      </c>
      <c r="C53" s="583"/>
      <c r="D53" s="510" t="s">
        <v>139</v>
      </c>
      <c r="E53" s="511"/>
      <c r="F53" s="511"/>
      <c r="G53" s="511"/>
      <c r="H53" s="511"/>
      <c r="I53" s="512"/>
      <c r="J53" s="260" t="s">
        <v>827</v>
      </c>
      <c r="K53" s="314" t="s">
        <v>857</v>
      </c>
      <c r="L53" s="10"/>
      <c r="M53" s="535"/>
      <c r="N53" s="417"/>
      <c r="O53" s="417"/>
      <c r="P53" s="418"/>
    </row>
    <row r="54" spans="2:16" ht="13.35" customHeight="1" x14ac:dyDescent="0.15">
      <c r="B54" s="5" t="s">
        <v>142</v>
      </c>
      <c r="C54" s="5"/>
      <c r="D54" s="5"/>
      <c r="E54" s="5"/>
    </row>
    <row r="55" spans="2:16" ht="13.35" customHeight="1" x14ac:dyDescent="0.15">
      <c r="B55" s="5" t="s">
        <v>143</v>
      </c>
      <c r="C55" s="5"/>
      <c r="D55" s="5"/>
      <c r="E55" s="5"/>
    </row>
    <row r="56" spans="2:16" ht="13.5" x14ac:dyDescent="0.15">
      <c r="B56" s="70" t="s">
        <v>858</v>
      </c>
      <c r="C56" s="5"/>
      <c r="D56" s="5"/>
      <c r="E56" s="5"/>
      <c r="O56" s="7" t="s">
        <v>145</v>
      </c>
      <c r="P56" s="102"/>
    </row>
    <row r="57" spans="2:16" ht="13.35" customHeight="1" x14ac:dyDescent="0.15">
      <c r="B57" s="5" t="s">
        <v>593</v>
      </c>
      <c r="C57" s="5"/>
      <c r="O57" s="7" t="s">
        <v>147</v>
      </c>
      <c r="P57" s="102"/>
    </row>
    <row r="58" spans="2:16" ht="13.35" customHeight="1" x14ac:dyDescent="0.15">
      <c r="B58" s="5" t="s">
        <v>859</v>
      </c>
      <c r="C58" s="5"/>
      <c r="O58" s="7" t="s">
        <v>149</v>
      </c>
      <c r="P58" s="102"/>
    </row>
    <row r="59" spans="2:16" ht="6.6" customHeight="1" x14ac:dyDescent="0.15"/>
    <row r="61" spans="2:16" ht="18" customHeight="1" x14ac:dyDescent="0.15">
      <c r="P61" s="15" t="s">
        <v>860</v>
      </c>
    </row>
    <row r="62" spans="2:16" ht="18" customHeight="1" x14ac:dyDescent="0.15">
      <c r="P62" s="15" t="s">
        <v>861</v>
      </c>
    </row>
  </sheetData>
  <customSheetViews>
    <customSheetView guid="{847BB116-22A5-49F1-AD10-07D8818A6712}" scale="160" showPageBreaks="1" showGridLines="0" fitToPage="1" printArea="1" view="pageBreakPreview">
      <selection activeCell="K19" sqref="K19"/>
      <rowBreaks count="1" manualBreakCount="1">
        <brk id="58" max="13" man="1"/>
      </rowBreaks>
      <pageMargins left="0" right="0" top="0" bottom="0" header="0" footer="0"/>
      <printOptions horizontalCentered="1"/>
      <pageSetup paperSize="9" scale="74" orientation="landscape" r:id="rId1"/>
      <headerFooter>
        <oddHeader>&amp;R&amp;8&lt;様式2&gt;</oddHeader>
      </headerFooter>
    </customSheetView>
    <customSheetView guid="{228D30A7-D673-4F73-80AE-FEC5AF97DD2E}" scale="130" showPageBreaks="1" showGridLines="0" fitToPage="1" printArea="1" view="pageBreakPreview" topLeftCell="A22">
      <selection activeCell="J44" sqref="J44"/>
      <rowBreaks count="1" manualBreakCount="1">
        <brk id="58" max="13" man="1"/>
      </rowBreaks>
      <pageMargins left="0" right="0" top="0" bottom="0" header="0" footer="0"/>
      <printOptions horizontalCentered="1"/>
      <pageSetup paperSize="9" scale="74" orientation="landscape" r:id="rId2"/>
      <headerFooter>
        <oddHeader>&amp;R&amp;8&lt;様式2&gt;</oddHeader>
      </headerFooter>
    </customSheetView>
  </customSheetViews>
  <mergeCells count="80">
    <mergeCell ref="C51:C53"/>
    <mergeCell ref="D51:I51"/>
    <mergeCell ref="M51:P51"/>
    <mergeCell ref="D52:I52"/>
    <mergeCell ref="M52:P52"/>
    <mergeCell ref="D53:I53"/>
    <mergeCell ref="M53:P53"/>
    <mergeCell ref="C46:C50"/>
    <mergeCell ref="D46:I46"/>
    <mergeCell ref="M46:P46"/>
    <mergeCell ref="D47:E50"/>
    <mergeCell ref="F47:I47"/>
    <mergeCell ref="M47:P47"/>
    <mergeCell ref="F48:I48"/>
    <mergeCell ref="M48:P48"/>
    <mergeCell ref="F49:I49"/>
    <mergeCell ref="M49:P49"/>
    <mergeCell ref="F50:I50"/>
    <mergeCell ref="M50:P50"/>
    <mergeCell ref="C40:C45"/>
    <mergeCell ref="D40:I40"/>
    <mergeCell ref="M40:P40"/>
    <mergeCell ref="D41:E45"/>
    <mergeCell ref="F41:I41"/>
    <mergeCell ref="M41:P41"/>
    <mergeCell ref="F42:I42"/>
    <mergeCell ref="M42:P42"/>
    <mergeCell ref="F43:I43"/>
    <mergeCell ref="M43:P43"/>
    <mergeCell ref="F44:I44"/>
    <mergeCell ref="M44:P44"/>
    <mergeCell ref="F45:I45"/>
    <mergeCell ref="M45:P45"/>
    <mergeCell ref="D34:I34"/>
    <mergeCell ref="M34:P34"/>
    <mergeCell ref="C35:C39"/>
    <mergeCell ref="D35:I35"/>
    <mergeCell ref="M35:P35"/>
    <mergeCell ref="D36:E39"/>
    <mergeCell ref="F36:I36"/>
    <mergeCell ref="M36:P36"/>
    <mergeCell ref="F37:I37"/>
    <mergeCell ref="M37:P37"/>
    <mergeCell ref="F38:I38"/>
    <mergeCell ref="M38:P38"/>
    <mergeCell ref="F39:I39"/>
    <mergeCell ref="M39:P39"/>
    <mergeCell ref="C28:C32"/>
    <mergeCell ref="D28:I28"/>
    <mergeCell ref="M28:P28"/>
    <mergeCell ref="D29:I29"/>
    <mergeCell ref="M29:P29"/>
    <mergeCell ref="D30:I30"/>
    <mergeCell ref="M30:P30"/>
    <mergeCell ref="D31:I31"/>
    <mergeCell ref="M31:P31"/>
    <mergeCell ref="D32:I32"/>
    <mergeCell ref="M32:P32"/>
    <mergeCell ref="C11:C27"/>
    <mergeCell ref="D11:I11"/>
    <mergeCell ref="M11:P11"/>
    <mergeCell ref="D15:I15"/>
    <mergeCell ref="D16:I16"/>
    <mergeCell ref="M16:P16"/>
    <mergeCell ref="D17:I17"/>
    <mergeCell ref="M17:P17"/>
    <mergeCell ref="D18:I18"/>
    <mergeCell ref="M18:P18"/>
    <mergeCell ref="D25:I25"/>
    <mergeCell ref="M25:P25"/>
    <mergeCell ref="N26:O26"/>
    <mergeCell ref="D27:I27"/>
    <mergeCell ref="M27:P27"/>
    <mergeCell ref="C10:I10"/>
    <mergeCell ref="M10:P10"/>
    <mergeCell ref="L2:N2"/>
    <mergeCell ref="L3:N3"/>
    <mergeCell ref="L4:N4"/>
    <mergeCell ref="L5:N5"/>
    <mergeCell ref="B7:I7"/>
  </mergeCells>
  <phoneticPr fontId="1"/>
  <conditionalFormatting sqref="L12:L14">
    <cfRule type="expression" dxfId="41" priority="1">
      <formula>$L$11&lt;&gt;"○"</formula>
    </cfRule>
  </conditionalFormatting>
  <conditionalFormatting sqref="L16">
    <cfRule type="expression" dxfId="40" priority="5">
      <formula>$L$15&lt;&gt;"×"</formula>
    </cfRule>
  </conditionalFormatting>
  <conditionalFormatting sqref="L18">
    <cfRule type="expression" dxfId="39" priority="2">
      <formula>AND($L19="",$L20="",$L21="",$L22="",$L23="",$L24="")</formula>
    </cfRule>
  </conditionalFormatting>
  <conditionalFormatting sqref="L25">
    <cfRule type="expression" dxfId="38" priority="3">
      <formula>$L$17&lt;&gt;"×"</formula>
    </cfRule>
  </conditionalFormatting>
  <conditionalFormatting sqref="M16:P16">
    <cfRule type="expression" dxfId="37" priority="6">
      <formula>$L$16="○"</formula>
    </cfRule>
  </conditionalFormatting>
  <conditionalFormatting sqref="M27:P27">
    <cfRule type="expression" dxfId="36" priority="7">
      <formula>$L$27="○"</formula>
    </cfRule>
  </conditionalFormatting>
  <conditionalFormatting sqref="N15">
    <cfRule type="expression" dxfId="35" priority="4">
      <formula>OR(AND($L$15="○",$N$15&gt;0,$N$15&lt;5),AND($L$15="×",$N$15&gt;=5))</formula>
    </cfRule>
  </conditionalFormatting>
  <dataValidations count="6">
    <dataValidation type="custom" allowBlank="1" showInputMessage="1" showErrorMessage="1" prompt="半角３文字で入力してください。" sqref="P7" xr:uid="{12E411C2-D111-4CA7-AB44-99BA44775CA0}">
      <formula1>P7=ASC(P7)</formula1>
    </dataValidation>
    <dataValidation type="custom" allowBlank="1" showInputMessage="1" showErrorMessage="1" prompt="半角６文字で入力してください。" sqref="L2:N2" xr:uid="{F03CD06F-F071-46A1-A024-51DFC34B1493}">
      <formula1>L2=ASC(L2)</formula1>
    </dataValidation>
    <dataValidation type="whole" operator="greaterThanOrEqual" allowBlank="1" showInputMessage="1" showErrorMessage="1" sqref="N15" xr:uid="{A81FDE71-B94F-4CDB-BFCD-C07D13193A3B}">
      <formula1>1</formula1>
    </dataValidation>
    <dataValidation type="list" allowBlank="1" showInputMessage="1" showErrorMessage="1" prompt="プルダウンから選択してください。" sqref="P2" xr:uid="{5BDA5676-0DDF-4672-B0F9-86AB0693452C}">
      <formula1>$P$61:$P$62</formula1>
    </dataValidation>
    <dataValidation type="list" allowBlank="1" showInputMessage="1" showErrorMessage="1" sqref="L11:L17 L19:L53" xr:uid="{8F8C8999-8883-4905-8DFB-AA7BAEAC9727}">
      <formula1>"○,×"</formula1>
    </dataValidation>
    <dataValidation allowBlank="1" showInputMessage="1" showErrorMessage="1" prompt="数式により自動で入力されます。" sqref="L18" xr:uid="{DD7E1E57-3850-4D92-A7DE-D9C776ABFD9E}"/>
  </dataValidations>
  <printOptions horizontalCentered="1"/>
  <pageMargins left="0.51181102362204722" right="0.51181102362204722" top="0.35433070866141736" bottom="0.15748031496062992" header="0.31496062992125984" footer="0.31496062992125984"/>
  <pageSetup paperSize="9" scale="74" orientation="landscape" r:id="rId3"/>
  <rowBreaks count="1" manualBreakCount="1">
    <brk id="58" max="16" man="1"/>
  </rowBreaks>
  <ignoredErrors>
    <ignoredError sqref="K11:K5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3D5DE-484D-4299-A13C-1C2E2C06B98A}">
  <sheetPr>
    <pageSetUpPr fitToPage="1"/>
  </sheetPr>
  <dimension ref="B1:Q72"/>
  <sheetViews>
    <sheetView showGridLines="0" view="pageBreakPreview" zoomScaleNormal="100" zoomScaleSheetLayoutView="100" workbookViewId="0">
      <selection activeCell="L59" sqref="L59"/>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12.875" style="15" customWidth="1"/>
    <col min="6" max="6" width="19.125" style="15" customWidth="1"/>
    <col min="7" max="7" width="32.125" style="15" customWidth="1"/>
    <col min="8" max="8" width="6.125" style="15" customWidth="1"/>
    <col min="9" max="9" width="23.375" style="15" customWidth="1"/>
    <col min="10" max="11" width="6.875" style="15" customWidth="1"/>
    <col min="12" max="12" width="5.625" style="15" bestFit="1" customWidth="1"/>
    <col min="13" max="13" width="13.875" style="15" customWidth="1"/>
    <col min="14" max="14" width="3.875" style="15" customWidth="1"/>
    <col min="15" max="15" width="9.875" style="15" customWidth="1"/>
    <col min="16" max="16" width="25.875" style="15" customWidth="1"/>
    <col min="17" max="17" width="1.125" customWidth="1"/>
  </cols>
  <sheetData>
    <row r="1" spans="2:17" ht="6.75" customHeight="1" x14ac:dyDescent="0.15"/>
    <row r="2" spans="2:17" ht="13.35" customHeight="1" x14ac:dyDescent="0.15">
      <c r="B2" s="16" t="s">
        <v>862</v>
      </c>
      <c r="C2" s="41"/>
      <c r="D2" s="41"/>
      <c r="E2" s="41"/>
      <c r="F2" s="41"/>
      <c r="G2" s="41"/>
      <c r="H2" s="7"/>
      <c r="I2" s="6"/>
      <c r="J2" s="6"/>
      <c r="K2" s="6" t="s">
        <v>4</v>
      </c>
      <c r="L2" s="379"/>
      <c r="M2" s="379"/>
      <c r="N2" s="379"/>
      <c r="O2" s="7" t="s">
        <v>0</v>
      </c>
      <c r="P2" s="151"/>
    </row>
    <row r="3" spans="2:17" ht="13.35" customHeight="1" x14ac:dyDescent="0.15">
      <c r="B3" s="41"/>
      <c r="C3" s="41"/>
      <c r="D3" s="41"/>
      <c r="E3" s="41"/>
      <c r="F3" s="41"/>
      <c r="G3" s="41"/>
      <c r="H3" s="7"/>
      <c r="I3" s="7"/>
      <c r="J3" s="7"/>
      <c r="K3" s="7" t="s">
        <v>5</v>
      </c>
      <c r="L3" s="380"/>
      <c r="M3" s="380"/>
      <c r="N3" s="380"/>
      <c r="O3" s="7" t="s">
        <v>6</v>
      </c>
      <c r="P3" s="151"/>
    </row>
    <row r="4" spans="2:17" ht="13.35" customHeight="1" x14ac:dyDescent="0.15">
      <c r="B4" s="54"/>
      <c r="C4" s="54"/>
      <c r="D4" s="54"/>
      <c r="E4" s="54"/>
      <c r="F4" s="54"/>
      <c r="G4" s="54"/>
      <c r="H4" s="7"/>
      <c r="I4" s="6"/>
      <c r="J4" s="6"/>
      <c r="K4" s="6" t="s">
        <v>7</v>
      </c>
      <c r="L4" s="380"/>
      <c r="M4" s="380"/>
      <c r="N4" s="380"/>
      <c r="O4" s="7" t="s">
        <v>8</v>
      </c>
      <c r="P4" s="151"/>
    </row>
    <row r="5" spans="2:17" ht="14.45" customHeight="1" x14ac:dyDescent="0.15">
      <c r="B5" s="16"/>
      <c r="C5" s="16"/>
      <c r="D5" s="16"/>
      <c r="E5" s="16"/>
      <c r="F5" s="16"/>
      <c r="G5" s="16"/>
      <c r="I5" s="7"/>
      <c r="J5" s="7"/>
      <c r="K5" s="121" t="s">
        <v>1</v>
      </c>
      <c r="L5" s="440" t="s">
        <v>9</v>
      </c>
      <c r="M5" s="441"/>
      <c r="N5" s="442"/>
      <c r="O5" s="121" t="s">
        <v>2</v>
      </c>
      <c r="P5" s="151" t="s">
        <v>10</v>
      </c>
      <c r="Q5" s="15"/>
    </row>
    <row r="6" spans="2:17" ht="6" customHeight="1" x14ac:dyDescent="0.15">
      <c r="B6" s="5"/>
      <c r="C6" s="5"/>
      <c r="D6" s="5"/>
      <c r="E6" s="5"/>
      <c r="F6" s="5"/>
      <c r="G6" s="5"/>
      <c r="H6" s="5"/>
      <c r="I6" s="5"/>
      <c r="J6" s="5"/>
      <c r="K6" s="5"/>
      <c r="L6" s="5"/>
      <c r="M6" s="5"/>
      <c r="N6" s="5"/>
      <c r="O6" s="5"/>
    </row>
    <row r="7" spans="2:17" ht="13.35" customHeight="1" x14ac:dyDescent="0.15">
      <c r="B7" s="5"/>
      <c r="C7" s="5"/>
      <c r="D7" s="5"/>
      <c r="E7" s="5"/>
      <c r="F7" s="5"/>
      <c r="G7" s="5"/>
      <c r="H7" s="5"/>
      <c r="I7" s="5"/>
      <c r="J7" s="5"/>
      <c r="K7" s="5"/>
      <c r="L7" s="5"/>
      <c r="M7" s="5"/>
      <c r="N7" s="5"/>
      <c r="O7" s="7" t="s">
        <v>808</v>
      </c>
      <c r="P7" s="103"/>
    </row>
    <row r="8" spans="2:17" ht="6" customHeight="1" x14ac:dyDescent="0.15">
      <c r="B8" s="5"/>
      <c r="C8" s="5"/>
      <c r="D8" s="5"/>
      <c r="E8" s="5"/>
      <c r="F8" s="5"/>
      <c r="G8" s="5"/>
      <c r="H8" s="5"/>
      <c r="I8" s="5"/>
      <c r="J8" s="5"/>
      <c r="K8" s="5"/>
      <c r="L8" s="5"/>
      <c r="M8" s="5"/>
      <c r="N8" s="5"/>
      <c r="O8" s="5"/>
    </row>
    <row r="9" spans="2:17" s="122" customFormat="1" ht="13.7" customHeight="1" x14ac:dyDescent="0.15">
      <c r="B9" s="70" t="s">
        <v>11</v>
      </c>
      <c r="C9" s="70"/>
      <c r="D9" s="70"/>
      <c r="E9" s="70"/>
      <c r="F9" s="70"/>
      <c r="G9" s="70"/>
      <c r="H9" s="70"/>
      <c r="I9" s="70"/>
      <c r="J9" s="70"/>
      <c r="K9" s="70"/>
      <c r="L9" s="70"/>
      <c r="M9" s="70"/>
      <c r="N9" s="70"/>
      <c r="O9" s="70"/>
      <c r="P9" s="70"/>
    </row>
    <row r="10" spans="2:17" ht="6" customHeight="1" thickBot="1" x14ac:dyDescent="0.2">
      <c r="B10" s="5"/>
      <c r="C10" s="5"/>
      <c r="D10" s="5"/>
      <c r="E10" s="5"/>
      <c r="J10" s="118"/>
    </row>
    <row r="11" spans="2:17" ht="13.7" customHeight="1" thickBot="1" x14ac:dyDescent="0.2">
      <c r="B11" s="100" t="s">
        <v>12</v>
      </c>
      <c r="C11" s="443" t="s">
        <v>13</v>
      </c>
      <c r="D11" s="444"/>
      <c r="E11" s="444"/>
      <c r="F11" s="444"/>
      <c r="G11" s="444"/>
      <c r="H11" s="444"/>
      <c r="I11" s="445"/>
      <c r="J11" s="152" t="s">
        <v>14</v>
      </c>
      <c r="K11" s="152" t="s">
        <v>15</v>
      </c>
      <c r="L11" s="128" t="s">
        <v>16</v>
      </c>
      <c r="M11" s="444" t="s">
        <v>17</v>
      </c>
      <c r="N11" s="444"/>
      <c r="O11" s="444"/>
      <c r="P11" s="470"/>
    </row>
    <row r="12" spans="2:17" ht="13.35" customHeight="1" x14ac:dyDescent="0.15">
      <c r="B12" s="43">
        <v>1</v>
      </c>
      <c r="C12" s="447" t="s">
        <v>18</v>
      </c>
      <c r="D12" s="474" t="s">
        <v>19</v>
      </c>
      <c r="E12" s="475"/>
      <c r="F12" s="475"/>
      <c r="G12" s="475"/>
      <c r="H12" s="475"/>
      <c r="I12" s="498"/>
      <c r="J12" s="375" t="s">
        <v>20</v>
      </c>
      <c r="K12" s="375">
        <v>5</v>
      </c>
      <c r="L12" s="11"/>
      <c r="M12" s="394"/>
      <c r="N12" s="394"/>
      <c r="O12" s="394"/>
      <c r="P12" s="395"/>
    </row>
    <row r="13" spans="2:17" ht="13.5" x14ac:dyDescent="0.15">
      <c r="B13" s="211">
        <f>B12+1</f>
        <v>2</v>
      </c>
      <c r="C13" s="447"/>
      <c r="D13" s="55"/>
      <c r="E13" s="153" t="s">
        <v>22</v>
      </c>
      <c r="F13" s="85"/>
      <c r="G13" s="85"/>
      <c r="H13" s="85"/>
      <c r="I13" s="85"/>
      <c r="J13" s="256" t="s">
        <v>292</v>
      </c>
      <c r="K13" s="256" t="s">
        <v>863</v>
      </c>
      <c r="L13" s="18"/>
      <c r="M13" s="177"/>
      <c r="N13" s="177"/>
      <c r="O13" s="177"/>
      <c r="P13" s="178"/>
    </row>
    <row r="14" spans="2:17" ht="13.5" x14ac:dyDescent="0.15">
      <c r="B14" s="188">
        <f t="shared" ref="B14:B62" si="0">B13+1</f>
        <v>3</v>
      </c>
      <c r="C14" s="447"/>
      <c r="D14" s="55"/>
      <c r="E14" s="153" t="s">
        <v>25</v>
      </c>
      <c r="F14" s="85"/>
      <c r="G14" s="85"/>
      <c r="H14" s="85"/>
      <c r="I14" s="85"/>
      <c r="J14" s="256" t="s">
        <v>294</v>
      </c>
      <c r="K14" s="256">
        <v>6</v>
      </c>
      <c r="L14" s="18"/>
      <c r="M14" s="177"/>
      <c r="N14" s="177"/>
      <c r="O14" s="177"/>
      <c r="P14" s="178"/>
    </row>
    <row r="15" spans="2:17" ht="13.5" x14ac:dyDescent="0.15">
      <c r="B15" s="211">
        <f t="shared" si="0"/>
        <v>4</v>
      </c>
      <c r="C15" s="447"/>
      <c r="D15" s="56"/>
      <c r="E15" s="153" t="s">
        <v>28</v>
      </c>
      <c r="F15" s="85"/>
      <c r="G15" s="85"/>
      <c r="H15" s="85"/>
      <c r="I15" s="85"/>
      <c r="J15" s="256" t="s">
        <v>162</v>
      </c>
      <c r="K15" s="256">
        <v>5</v>
      </c>
      <c r="L15" s="18"/>
      <c r="M15" s="177"/>
      <c r="N15" s="177"/>
      <c r="O15" s="177"/>
      <c r="P15" s="178"/>
    </row>
    <row r="16" spans="2:17" ht="13.35" customHeight="1" x14ac:dyDescent="0.15">
      <c r="B16" s="42">
        <f t="shared" si="0"/>
        <v>5</v>
      </c>
      <c r="C16" s="447"/>
      <c r="D16" s="475" t="s">
        <v>864</v>
      </c>
      <c r="E16" s="475"/>
      <c r="F16" s="475"/>
      <c r="G16" s="475"/>
      <c r="H16" s="475"/>
      <c r="I16" s="498"/>
      <c r="J16" s="257" t="s">
        <v>648</v>
      </c>
      <c r="K16" s="257"/>
      <c r="L16" s="18"/>
      <c r="M16" s="156" t="s">
        <v>32</v>
      </c>
      <c r="N16" s="157"/>
      <c r="O16" s="158" t="s">
        <v>33</v>
      </c>
      <c r="P16" s="159"/>
    </row>
    <row r="17" spans="2:17" ht="13.35" customHeight="1" x14ac:dyDescent="0.15">
      <c r="B17" s="34">
        <f t="shared" si="0"/>
        <v>6</v>
      </c>
      <c r="C17" s="447"/>
      <c r="D17" s="475" t="s">
        <v>34</v>
      </c>
      <c r="E17" s="475"/>
      <c r="F17" s="475"/>
      <c r="G17" s="475"/>
      <c r="H17" s="475"/>
      <c r="I17" s="498"/>
      <c r="J17" s="257" t="s">
        <v>461</v>
      </c>
      <c r="K17" s="257"/>
      <c r="L17" s="18"/>
      <c r="M17" s="402" t="s">
        <v>35</v>
      </c>
      <c r="N17" s="402"/>
      <c r="O17" s="402"/>
      <c r="P17" s="403"/>
    </row>
    <row r="18" spans="2:17" ht="13.35" customHeight="1" x14ac:dyDescent="0.15">
      <c r="B18" s="42">
        <f t="shared" si="0"/>
        <v>7</v>
      </c>
      <c r="C18" s="447"/>
      <c r="D18" s="475" t="s">
        <v>36</v>
      </c>
      <c r="E18" s="475"/>
      <c r="F18" s="475"/>
      <c r="G18" s="475"/>
      <c r="H18" s="475"/>
      <c r="I18" s="498"/>
      <c r="J18" s="257" t="s">
        <v>37</v>
      </c>
      <c r="K18" s="257" t="s">
        <v>865</v>
      </c>
      <c r="L18" s="18"/>
      <c r="M18" s="404"/>
      <c r="N18" s="404"/>
      <c r="O18" s="404"/>
      <c r="P18" s="405"/>
    </row>
    <row r="19" spans="2:17" ht="13.5" customHeight="1" x14ac:dyDescent="0.15">
      <c r="B19" s="52">
        <f t="shared" si="0"/>
        <v>8</v>
      </c>
      <c r="C19" s="447"/>
      <c r="D19" s="77" t="s">
        <v>39</v>
      </c>
      <c r="E19" s="149"/>
      <c r="F19" s="133"/>
      <c r="G19" s="133"/>
      <c r="H19" s="133"/>
      <c r="I19" s="149"/>
      <c r="J19" s="257" t="s">
        <v>40</v>
      </c>
      <c r="K19" s="257">
        <v>7</v>
      </c>
      <c r="L19" s="18" t="str">
        <f>IF(AND(ISBLANK(L20),ISBLANK(L21),ISBLANK(L22),ISBLANK(L23),ISBLANK(L24),ISBLANK(L25)),"",IF(OR(L20="○",L21="○",L22="○",L23="○",L24="○",L25="○"),"○","×"))</f>
        <v/>
      </c>
      <c r="M19" s="426"/>
      <c r="N19" s="427"/>
      <c r="O19" s="427"/>
      <c r="P19" s="428"/>
      <c r="Q19" s="15"/>
    </row>
    <row r="20" spans="2:17" ht="13.35" customHeight="1" x14ac:dyDescent="0.15">
      <c r="B20" s="49">
        <f t="shared" si="0"/>
        <v>9</v>
      </c>
      <c r="C20" s="447"/>
      <c r="D20" s="97"/>
      <c r="E20" s="179" t="s">
        <v>602</v>
      </c>
      <c r="F20" s="106"/>
      <c r="G20" s="59"/>
      <c r="H20" s="59"/>
      <c r="I20" s="59"/>
      <c r="J20" s="281" t="s">
        <v>42</v>
      </c>
      <c r="K20" s="258">
        <v>7</v>
      </c>
      <c r="L20" s="18"/>
      <c r="M20" s="180"/>
      <c r="N20" s="180"/>
      <c r="O20" s="180"/>
      <c r="P20" s="181"/>
      <c r="Q20" s="15"/>
    </row>
    <row r="21" spans="2:17" ht="13.35" customHeight="1" x14ac:dyDescent="0.15">
      <c r="B21" s="49">
        <f t="shared" si="0"/>
        <v>10</v>
      </c>
      <c r="C21" s="447"/>
      <c r="D21" s="97"/>
      <c r="E21" s="537" t="s">
        <v>466</v>
      </c>
      <c r="F21" s="538"/>
      <c r="G21" s="538"/>
      <c r="H21" s="538"/>
      <c r="I21" s="538"/>
      <c r="J21" s="364" t="s">
        <v>514</v>
      </c>
      <c r="K21" s="258"/>
      <c r="L21" s="18"/>
      <c r="M21" s="180"/>
      <c r="N21" s="180"/>
      <c r="O21" s="180"/>
      <c r="P21" s="181"/>
      <c r="Q21" s="15"/>
    </row>
    <row r="22" spans="2:17" ht="13.35" customHeight="1" x14ac:dyDescent="0.15">
      <c r="B22" s="49">
        <f t="shared" si="0"/>
        <v>11</v>
      </c>
      <c r="C22" s="447"/>
      <c r="D22" s="97"/>
      <c r="E22" s="179" t="s">
        <v>552</v>
      </c>
      <c r="F22" s="106"/>
      <c r="G22" s="59"/>
      <c r="H22" s="59"/>
      <c r="I22" s="59"/>
      <c r="J22" s="258" t="s">
        <v>168</v>
      </c>
      <c r="K22" s="258"/>
      <c r="L22" s="18"/>
      <c r="M22" s="180"/>
      <c r="N22" s="180"/>
      <c r="O22" s="180"/>
      <c r="P22" s="181"/>
      <c r="Q22" s="15"/>
    </row>
    <row r="23" spans="2:17" ht="13.35" customHeight="1" x14ac:dyDescent="0.15">
      <c r="B23" s="49">
        <f t="shared" si="0"/>
        <v>12</v>
      </c>
      <c r="C23" s="447"/>
      <c r="D23" s="97"/>
      <c r="E23" s="537" t="s">
        <v>469</v>
      </c>
      <c r="F23" s="538"/>
      <c r="G23" s="538"/>
      <c r="H23" s="538"/>
      <c r="I23" s="538"/>
      <c r="J23" s="316" t="s">
        <v>107</v>
      </c>
      <c r="K23" s="291" t="s">
        <v>520</v>
      </c>
      <c r="L23" s="18"/>
      <c r="M23" s="180"/>
      <c r="N23" s="180"/>
      <c r="O23" s="180"/>
      <c r="P23" s="181"/>
      <c r="Q23" s="15"/>
    </row>
    <row r="24" spans="2:17" ht="13.5" customHeight="1" x14ac:dyDescent="0.15">
      <c r="B24" s="49">
        <f t="shared" si="0"/>
        <v>13</v>
      </c>
      <c r="C24" s="447"/>
      <c r="D24" s="97"/>
      <c r="E24" s="163" t="s">
        <v>51</v>
      </c>
      <c r="F24" s="106"/>
      <c r="G24" s="59"/>
      <c r="H24" s="59"/>
      <c r="I24" s="59"/>
      <c r="J24" s="258" t="s">
        <v>168</v>
      </c>
      <c r="K24" s="258"/>
      <c r="L24" s="18"/>
      <c r="M24" s="180"/>
      <c r="N24" s="180"/>
      <c r="O24" s="180"/>
      <c r="P24" s="181"/>
      <c r="Q24" s="15"/>
    </row>
    <row r="25" spans="2:17" ht="13.5" customHeight="1" x14ac:dyDescent="0.15">
      <c r="B25" s="49">
        <f t="shared" si="0"/>
        <v>14</v>
      </c>
      <c r="C25" s="447"/>
      <c r="D25" s="182"/>
      <c r="E25" s="165" t="s">
        <v>53</v>
      </c>
      <c r="F25" s="106"/>
      <c r="G25" s="59"/>
      <c r="H25" s="59"/>
      <c r="I25" s="59"/>
      <c r="J25" s="258" t="s">
        <v>474</v>
      </c>
      <c r="K25" s="258"/>
      <c r="L25" s="18"/>
      <c r="M25" s="180"/>
      <c r="N25" s="180"/>
      <c r="O25" s="180"/>
      <c r="P25" s="181"/>
      <c r="Q25" s="15"/>
    </row>
    <row r="26" spans="2:17" ht="13.35" customHeight="1" x14ac:dyDescent="0.15">
      <c r="B26" s="34">
        <f>B25+1</f>
        <v>15</v>
      </c>
      <c r="C26" s="447"/>
      <c r="D26" s="498" t="s">
        <v>55</v>
      </c>
      <c r="E26" s="499"/>
      <c r="F26" s="499"/>
      <c r="G26" s="499"/>
      <c r="H26" s="499"/>
      <c r="I26" s="499"/>
      <c r="J26" s="257" t="s">
        <v>56</v>
      </c>
      <c r="K26" s="257">
        <v>7</v>
      </c>
      <c r="L26" s="18"/>
      <c r="M26" s="404"/>
      <c r="N26" s="404"/>
      <c r="O26" s="404"/>
      <c r="P26" s="405"/>
    </row>
    <row r="27" spans="2:17" ht="13.35" customHeight="1" x14ac:dyDescent="0.15">
      <c r="B27" s="42">
        <f>B26+1</f>
        <v>16</v>
      </c>
      <c r="C27" s="447"/>
      <c r="D27" s="66" t="s">
        <v>58</v>
      </c>
      <c r="E27" s="133"/>
      <c r="F27" s="133"/>
      <c r="G27" s="133"/>
      <c r="H27" s="133"/>
      <c r="I27" s="133"/>
      <c r="J27" s="257" t="s">
        <v>59</v>
      </c>
      <c r="K27" s="257">
        <v>10</v>
      </c>
      <c r="L27" s="18"/>
      <c r="M27" s="183" t="s">
        <v>61</v>
      </c>
      <c r="N27" s="453" t="s">
        <v>378</v>
      </c>
      <c r="O27" s="453"/>
      <c r="P27" s="195"/>
    </row>
    <row r="28" spans="2:17" ht="13.35" customHeight="1" thickBot="1" x14ac:dyDescent="0.2">
      <c r="B28" s="42">
        <f t="shared" si="0"/>
        <v>17</v>
      </c>
      <c r="C28" s="447"/>
      <c r="D28" s="530" t="s">
        <v>62</v>
      </c>
      <c r="E28" s="531"/>
      <c r="F28" s="531"/>
      <c r="G28" s="531"/>
      <c r="H28" s="531"/>
      <c r="I28" s="531"/>
      <c r="J28" s="376" t="s">
        <v>177</v>
      </c>
      <c r="K28" s="377" t="s">
        <v>64</v>
      </c>
      <c r="L28" s="13"/>
      <c r="M28" s="479" t="s">
        <v>65</v>
      </c>
      <c r="N28" s="479"/>
      <c r="O28" s="479"/>
      <c r="P28" s="480"/>
    </row>
    <row r="29" spans="2:17" ht="13.5" customHeight="1" x14ac:dyDescent="0.15">
      <c r="B29" s="33">
        <f t="shared" si="0"/>
        <v>18</v>
      </c>
      <c r="C29" s="543" t="s">
        <v>866</v>
      </c>
      <c r="D29" s="392" t="s">
        <v>611</v>
      </c>
      <c r="E29" s="392"/>
      <c r="F29" s="392"/>
      <c r="G29" s="392"/>
      <c r="H29" s="392"/>
      <c r="I29" s="392"/>
      <c r="J29" s="294" t="s">
        <v>867</v>
      </c>
      <c r="K29" s="326" t="s">
        <v>501</v>
      </c>
      <c r="L29" s="11"/>
      <c r="M29" s="394"/>
      <c r="N29" s="394"/>
      <c r="O29" s="394"/>
      <c r="P29" s="395"/>
    </row>
    <row r="30" spans="2:17" ht="13.5" customHeight="1" x14ac:dyDescent="0.15">
      <c r="B30" s="34">
        <f t="shared" si="0"/>
        <v>19</v>
      </c>
      <c r="C30" s="594"/>
      <c r="D30" s="400" t="s">
        <v>482</v>
      </c>
      <c r="E30" s="400"/>
      <c r="F30" s="400"/>
      <c r="G30" s="400"/>
      <c r="H30" s="400"/>
      <c r="I30" s="400"/>
      <c r="J30" s="302" t="s">
        <v>411</v>
      </c>
      <c r="K30" s="321" t="s">
        <v>520</v>
      </c>
      <c r="L30" s="9"/>
      <c r="M30" s="404"/>
      <c r="N30" s="404"/>
      <c r="O30" s="404"/>
      <c r="P30" s="405"/>
    </row>
    <row r="31" spans="2:17" ht="13.5" customHeight="1" thickBot="1" x14ac:dyDescent="0.2">
      <c r="B31" s="35">
        <f t="shared" si="0"/>
        <v>20</v>
      </c>
      <c r="C31" s="595"/>
      <c r="D31" s="511" t="s">
        <v>78</v>
      </c>
      <c r="E31" s="511"/>
      <c r="F31" s="511"/>
      <c r="G31" s="511"/>
      <c r="H31" s="511"/>
      <c r="I31" s="511"/>
      <c r="J31" s="325" t="s">
        <v>484</v>
      </c>
      <c r="K31" s="372" t="s">
        <v>501</v>
      </c>
      <c r="L31" s="10"/>
      <c r="M31" s="417"/>
      <c r="N31" s="417"/>
      <c r="O31" s="417"/>
      <c r="P31" s="418"/>
    </row>
    <row r="32" spans="2:17" ht="13.35" customHeight="1" x14ac:dyDescent="0.15">
      <c r="B32" s="33">
        <f t="shared" si="0"/>
        <v>21</v>
      </c>
      <c r="C32" s="533" t="s">
        <v>80</v>
      </c>
      <c r="D32" s="197" t="s">
        <v>81</v>
      </c>
      <c r="E32" s="129"/>
      <c r="F32" s="129"/>
      <c r="G32" s="129"/>
      <c r="H32" s="129"/>
      <c r="I32" s="129"/>
      <c r="J32" s="299" t="s">
        <v>82</v>
      </c>
      <c r="K32" s="371" t="s">
        <v>868</v>
      </c>
      <c r="L32" s="17"/>
      <c r="M32" s="217"/>
      <c r="N32" s="217"/>
      <c r="O32" s="217"/>
      <c r="P32" s="218"/>
    </row>
    <row r="33" spans="2:16" ht="13.35" customHeight="1" thickBot="1" x14ac:dyDescent="0.2">
      <c r="B33" s="126">
        <f t="shared" si="0"/>
        <v>22</v>
      </c>
      <c r="C33" s="534"/>
      <c r="D33" s="527" t="s">
        <v>382</v>
      </c>
      <c r="E33" s="571"/>
      <c r="F33" s="524" t="s">
        <v>488</v>
      </c>
      <c r="G33" s="525"/>
      <c r="H33" s="525"/>
      <c r="I33" s="525"/>
      <c r="J33" s="259">
        <v>2</v>
      </c>
      <c r="K33" s="259">
        <v>12</v>
      </c>
      <c r="L33" s="113"/>
      <c r="M33" s="214"/>
      <c r="N33" s="214"/>
      <c r="O33" s="214"/>
      <c r="P33" s="215"/>
    </row>
    <row r="34" spans="2:16" ht="13.35" customHeight="1" x14ac:dyDescent="0.15">
      <c r="B34" s="34">
        <f t="shared" si="0"/>
        <v>23</v>
      </c>
      <c r="C34" s="462" t="s">
        <v>84</v>
      </c>
      <c r="D34" s="475" t="s">
        <v>314</v>
      </c>
      <c r="E34" s="475"/>
      <c r="F34" s="475"/>
      <c r="G34" s="475"/>
      <c r="H34" s="475"/>
      <c r="I34" s="498"/>
      <c r="J34" s="302" t="s">
        <v>490</v>
      </c>
      <c r="K34" s="302" t="s">
        <v>869</v>
      </c>
      <c r="L34" s="9"/>
      <c r="M34" s="404"/>
      <c r="N34" s="404"/>
      <c r="O34" s="404"/>
      <c r="P34" s="405"/>
    </row>
    <row r="35" spans="2:16" ht="13.35" customHeight="1" x14ac:dyDescent="0.15">
      <c r="B35" s="34">
        <f t="shared" si="0"/>
        <v>24</v>
      </c>
      <c r="C35" s="462"/>
      <c r="D35" s="399" t="s">
        <v>870</v>
      </c>
      <c r="E35" s="400"/>
      <c r="F35" s="400"/>
      <c r="G35" s="400"/>
      <c r="H35" s="400"/>
      <c r="I35" s="400"/>
      <c r="J35" s="319" t="s">
        <v>90</v>
      </c>
      <c r="K35" s="302" t="s">
        <v>871</v>
      </c>
      <c r="L35" s="9"/>
      <c r="M35" s="160"/>
      <c r="N35" s="160"/>
      <c r="O35" s="160"/>
      <c r="P35" s="161"/>
    </row>
    <row r="36" spans="2:16" ht="13.35" customHeight="1" x14ac:dyDescent="0.15">
      <c r="B36" s="34">
        <f t="shared" si="0"/>
        <v>25</v>
      </c>
      <c r="C36" s="462"/>
      <c r="D36" s="475" t="s">
        <v>872</v>
      </c>
      <c r="E36" s="475"/>
      <c r="F36" s="475"/>
      <c r="G36" s="475"/>
      <c r="H36" s="475"/>
      <c r="I36" s="498"/>
      <c r="J36" s="302" t="s">
        <v>387</v>
      </c>
      <c r="K36" s="302" t="s">
        <v>520</v>
      </c>
      <c r="L36" s="9"/>
      <c r="M36" s="404"/>
      <c r="N36" s="404"/>
      <c r="O36" s="404"/>
      <c r="P36" s="405"/>
    </row>
    <row r="37" spans="2:16" ht="13.35" customHeight="1" x14ac:dyDescent="0.15">
      <c r="B37" s="34">
        <f t="shared" si="0"/>
        <v>26</v>
      </c>
      <c r="C37" s="462"/>
      <c r="D37" s="475" t="s">
        <v>873</v>
      </c>
      <c r="E37" s="475"/>
      <c r="F37" s="475"/>
      <c r="G37" s="475"/>
      <c r="H37" s="475"/>
      <c r="I37" s="498"/>
      <c r="J37" s="302" t="s">
        <v>387</v>
      </c>
      <c r="K37" s="302" t="s">
        <v>520</v>
      </c>
      <c r="L37" s="9"/>
      <c r="M37" s="404"/>
      <c r="N37" s="404"/>
      <c r="O37" s="404"/>
      <c r="P37" s="405"/>
    </row>
    <row r="38" spans="2:16" ht="13.35" customHeight="1" x14ac:dyDescent="0.15">
      <c r="B38" s="34">
        <f t="shared" si="0"/>
        <v>27</v>
      </c>
      <c r="C38" s="462"/>
      <c r="D38" s="475" t="s">
        <v>874</v>
      </c>
      <c r="E38" s="475"/>
      <c r="F38" s="475"/>
      <c r="G38" s="475"/>
      <c r="H38" s="475"/>
      <c r="I38" s="498"/>
      <c r="J38" s="302" t="s">
        <v>500</v>
      </c>
      <c r="K38" s="302" t="s">
        <v>520</v>
      </c>
      <c r="L38" s="9"/>
      <c r="M38" s="404"/>
      <c r="N38" s="404"/>
      <c r="O38" s="404"/>
      <c r="P38" s="405"/>
    </row>
    <row r="39" spans="2:16" ht="13.35" customHeight="1" x14ac:dyDescent="0.15">
      <c r="B39" s="34">
        <f t="shared" si="0"/>
        <v>28</v>
      </c>
      <c r="C39" s="462"/>
      <c r="D39" s="475" t="s">
        <v>323</v>
      </c>
      <c r="E39" s="475"/>
      <c r="F39" s="475"/>
      <c r="G39" s="475"/>
      <c r="H39" s="475"/>
      <c r="I39" s="498"/>
      <c r="J39" s="302" t="s">
        <v>388</v>
      </c>
      <c r="K39" s="257"/>
      <c r="L39" s="9"/>
      <c r="M39" s="404"/>
      <c r="N39" s="404"/>
      <c r="O39" s="404"/>
      <c r="P39" s="405"/>
    </row>
    <row r="40" spans="2:16" ht="13.35" customHeight="1" x14ac:dyDescent="0.15">
      <c r="B40" s="43">
        <f t="shared" si="0"/>
        <v>29</v>
      </c>
      <c r="C40" s="462"/>
      <c r="D40" s="475" t="s">
        <v>325</v>
      </c>
      <c r="E40" s="475"/>
      <c r="F40" s="475"/>
      <c r="G40" s="475"/>
      <c r="H40" s="475"/>
      <c r="I40" s="498"/>
      <c r="J40" s="319" t="s">
        <v>389</v>
      </c>
      <c r="K40" s="266"/>
      <c r="L40" s="12"/>
      <c r="M40" s="404"/>
      <c r="N40" s="404"/>
      <c r="O40" s="404"/>
      <c r="P40" s="405"/>
    </row>
    <row r="41" spans="2:16" ht="13.35" customHeight="1" x14ac:dyDescent="0.15">
      <c r="B41" s="34">
        <f t="shared" si="0"/>
        <v>30</v>
      </c>
      <c r="C41" s="462"/>
      <c r="D41" s="475" t="s">
        <v>875</v>
      </c>
      <c r="E41" s="475"/>
      <c r="F41" s="475"/>
      <c r="G41" s="475"/>
      <c r="H41" s="475"/>
      <c r="I41" s="498"/>
      <c r="J41" s="257" t="s">
        <v>197</v>
      </c>
      <c r="K41" s="257"/>
      <c r="L41" s="9"/>
      <c r="M41" s="404"/>
      <c r="N41" s="404"/>
      <c r="O41" s="404"/>
      <c r="P41" s="405"/>
    </row>
    <row r="42" spans="2:16" ht="13.35" customHeight="1" x14ac:dyDescent="0.15">
      <c r="B42" s="34">
        <f t="shared" si="0"/>
        <v>31</v>
      </c>
      <c r="C42" s="462"/>
      <c r="D42" s="475" t="s">
        <v>876</v>
      </c>
      <c r="E42" s="475"/>
      <c r="F42" s="475"/>
      <c r="G42" s="475"/>
      <c r="H42" s="475"/>
      <c r="I42" s="498"/>
      <c r="J42" s="257" t="s">
        <v>197</v>
      </c>
      <c r="K42" s="257"/>
      <c r="L42" s="9"/>
      <c r="M42" s="404"/>
      <c r="N42" s="404"/>
      <c r="O42" s="404"/>
      <c r="P42" s="405"/>
    </row>
    <row r="43" spans="2:16" ht="12.75" customHeight="1" x14ac:dyDescent="0.15">
      <c r="B43" s="34">
        <f t="shared" si="0"/>
        <v>32</v>
      </c>
      <c r="C43" s="462"/>
      <c r="D43" s="399" t="s">
        <v>110</v>
      </c>
      <c r="E43" s="400"/>
      <c r="F43" s="400"/>
      <c r="G43" s="400"/>
      <c r="H43" s="400"/>
      <c r="I43" s="400"/>
      <c r="J43" s="302" t="s">
        <v>501</v>
      </c>
      <c r="K43" s="267"/>
      <c r="L43" s="9"/>
      <c r="M43" s="404"/>
      <c r="N43" s="404"/>
      <c r="O43" s="404"/>
      <c r="P43" s="405"/>
    </row>
    <row r="44" spans="2:16" ht="13.35" customHeight="1" x14ac:dyDescent="0.15">
      <c r="B44" s="34">
        <f t="shared" si="0"/>
        <v>33</v>
      </c>
      <c r="C44" s="462"/>
      <c r="D44" s="475" t="s">
        <v>877</v>
      </c>
      <c r="E44" s="475"/>
      <c r="F44" s="475"/>
      <c r="G44" s="475"/>
      <c r="H44" s="475"/>
      <c r="I44" s="498"/>
      <c r="J44" s="257"/>
      <c r="K44" s="257">
        <v>7</v>
      </c>
      <c r="L44" s="9"/>
      <c r="M44" s="404"/>
      <c r="N44" s="404"/>
      <c r="O44" s="404"/>
      <c r="P44" s="405"/>
    </row>
    <row r="45" spans="2:16" ht="13.35" customHeight="1" thickBot="1" x14ac:dyDescent="0.2">
      <c r="B45" s="35">
        <f t="shared" si="0"/>
        <v>34</v>
      </c>
      <c r="C45" s="463"/>
      <c r="D45" s="502" t="s">
        <v>116</v>
      </c>
      <c r="E45" s="503"/>
      <c r="F45" s="503"/>
      <c r="G45" s="503"/>
      <c r="H45" s="503"/>
      <c r="I45" s="503"/>
      <c r="J45" s="260"/>
      <c r="K45" s="278"/>
      <c r="L45" s="10"/>
      <c r="M45" s="417"/>
      <c r="N45" s="417"/>
      <c r="O45" s="417"/>
      <c r="P45" s="418"/>
    </row>
    <row r="46" spans="2:16" ht="13.35" customHeight="1" x14ac:dyDescent="0.15">
      <c r="B46" s="34">
        <f t="shared" si="0"/>
        <v>35</v>
      </c>
      <c r="C46" s="462" t="s">
        <v>878</v>
      </c>
      <c r="D46" s="475" t="s">
        <v>509</v>
      </c>
      <c r="E46" s="475"/>
      <c r="F46" s="475"/>
      <c r="G46" s="475"/>
      <c r="H46" s="475"/>
      <c r="I46" s="498"/>
      <c r="J46" s="302" t="s">
        <v>501</v>
      </c>
      <c r="K46" s="302" t="s">
        <v>879</v>
      </c>
      <c r="L46" s="9"/>
      <c r="M46" s="404"/>
      <c r="N46" s="404"/>
      <c r="O46" s="404"/>
      <c r="P46" s="405"/>
    </row>
    <row r="47" spans="2:16" ht="13.35" customHeight="1" x14ac:dyDescent="0.15">
      <c r="B47" s="34">
        <f t="shared" si="0"/>
        <v>36</v>
      </c>
      <c r="C47" s="462"/>
      <c r="D47" s="399" t="s">
        <v>870</v>
      </c>
      <c r="E47" s="400"/>
      <c r="F47" s="400"/>
      <c r="G47" s="400"/>
      <c r="H47" s="400"/>
      <c r="I47" s="400"/>
      <c r="J47" s="319" t="s">
        <v>120</v>
      </c>
      <c r="K47" s="302" t="s">
        <v>880</v>
      </c>
      <c r="L47" s="9"/>
      <c r="M47" s="160"/>
      <c r="N47" s="160"/>
      <c r="O47" s="160"/>
      <c r="P47" s="161"/>
    </row>
    <row r="48" spans="2:16" ht="13.35" customHeight="1" x14ac:dyDescent="0.15">
      <c r="B48" s="34">
        <f t="shared" si="0"/>
        <v>37</v>
      </c>
      <c r="C48" s="462"/>
      <c r="D48" s="475" t="s">
        <v>881</v>
      </c>
      <c r="E48" s="475"/>
      <c r="F48" s="475"/>
      <c r="G48" s="475"/>
      <c r="H48" s="475"/>
      <c r="I48" s="498"/>
      <c r="J48" s="302" t="s">
        <v>42</v>
      </c>
      <c r="K48" s="257">
        <v>7</v>
      </c>
      <c r="L48" s="9"/>
      <c r="M48" s="404"/>
      <c r="N48" s="404"/>
      <c r="O48" s="404"/>
      <c r="P48" s="405"/>
    </row>
    <row r="49" spans="2:16" ht="13.35" customHeight="1" x14ac:dyDescent="0.15">
      <c r="B49" s="34">
        <f t="shared" si="0"/>
        <v>38</v>
      </c>
      <c r="C49" s="462"/>
      <c r="D49" s="475" t="s">
        <v>215</v>
      </c>
      <c r="E49" s="475"/>
      <c r="F49" s="475"/>
      <c r="G49" s="475"/>
      <c r="H49" s="475"/>
      <c r="I49" s="498"/>
      <c r="J49" s="302" t="s">
        <v>520</v>
      </c>
      <c r="K49" s="257">
        <v>7</v>
      </c>
      <c r="L49" s="9"/>
      <c r="M49" s="404"/>
      <c r="N49" s="404"/>
      <c r="O49" s="404"/>
      <c r="P49" s="405"/>
    </row>
    <row r="50" spans="2:16" ht="13.35" customHeight="1" x14ac:dyDescent="0.15">
      <c r="B50" s="34">
        <f t="shared" si="0"/>
        <v>39</v>
      </c>
      <c r="C50" s="462"/>
      <c r="D50" s="475" t="s">
        <v>678</v>
      </c>
      <c r="E50" s="475"/>
      <c r="F50" s="475"/>
      <c r="G50" s="475"/>
      <c r="H50" s="475"/>
      <c r="I50" s="498"/>
      <c r="J50" s="302" t="s">
        <v>520</v>
      </c>
      <c r="K50" s="257">
        <v>7</v>
      </c>
      <c r="L50" s="9"/>
      <c r="M50" s="404"/>
      <c r="N50" s="404"/>
      <c r="O50" s="404"/>
      <c r="P50" s="405"/>
    </row>
    <row r="51" spans="2:16" ht="12.75" customHeight="1" x14ac:dyDescent="0.15">
      <c r="B51" s="34">
        <f t="shared" si="0"/>
        <v>40</v>
      </c>
      <c r="C51" s="462"/>
      <c r="D51" s="399" t="s">
        <v>338</v>
      </c>
      <c r="E51" s="400"/>
      <c r="F51" s="400"/>
      <c r="G51" s="400"/>
      <c r="H51" s="400"/>
      <c r="I51" s="400"/>
      <c r="J51" s="302" t="s">
        <v>514</v>
      </c>
      <c r="K51" s="267"/>
      <c r="L51" s="9"/>
      <c r="M51" s="404"/>
      <c r="N51" s="404"/>
      <c r="O51" s="404"/>
      <c r="P51" s="405"/>
    </row>
    <row r="52" spans="2:16" ht="13.35" customHeight="1" x14ac:dyDescent="0.15">
      <c r="B52" s="43">
        <f t="shared" si="0"/>
        <v>41</v>
      </c>
      <c r="C52" s="462"/>
      <c r="D52" s="475" t="s">
        <v>882</v>
      </c>
      <c r="E52" s="475"/>
      <c r="F52" s="475"/>
      <c r="G52" s="475"/>
      <c r="H52" s="475"/>
      <c r="I52" s="498"/>
      <c r="J52" s="266"/>
      <c r="K52" s="266">
        <v>7</v>
      </c>
      <c r="L52" s="12"/>
      <c r="M52" s="413"/>
      <c r="N52" s="413"/>
      <c r="O52" s="413"/>
      <c r="P52" s="414"/>
    </row>
    <row r="53" spans="2:16" ht="13.35" customHeight="1" thickBot="1" x14ac:dyDescent="0.2">
      <c r="B53" s="42">
        <f t="shared" si="0"/>
        <v>42</v>
      </c>
      <c r="C53" s="462"/>
      <c r="D53" s="474" t="s">
        <v>116</v>
      </c>
      <c r="E53" s="474"/>
      <c r="F53" s="474"/>
      <c r="G53" s="474"/>
      <c r="H53" s="474"/>
      <c r="I53" s="501"/>
      <c r="J53" s="274"/>
      <c r="K53" s="274"/>
      <c r="L53" s="13"/>
      <c r="M53" s="415"/>
      <c r="N53" s="415"/>
      <c r="O53" s="415"/>
      <c r="P53" s="416"/>
    </row>
    <row r="54" spans="2:16" ht="12.75" customHeight="1" x14ac:dyDescent="0.15">
      <c r="B54" s="33">
        <f t="shared" si="0"/>
        <v>43</v>
      </c>
      <c r="C54" s="461" t="s">
        <v>883</v>
      </c>
      <c r="D54" s="506" t="s">
        <v>884</v>
      </c>
      <c r="E54" s="392"/>
      <c r="F54" s="392"/>
      <c r="G54" s="392"/>
      <c r="H54" s="392"/>
      <c r="I54" s="392"/>
      <c r="J54" s="294" t="s">
        <v>528</v>
      </c>
      <c r="K54" s="282"/>
      <c r="L54" s="11"/>
      <c r="M54" s="394"/>
      <c r="N54" s="394"/>
      <c r="O54" s="394"/>
      <c r="P54" s="395"/>
    </row>
    <row r="55" spans="2:16" ht="12.75" customHeight="1" x14ac:dyDescent="0.15">
      <c r="B55" s="34">
        <f t="shared" si="0"/>
        <v>44</v>
      </c>
      <c r="C55" s="462"/>
      <c r="D55" s="399" t="s">
        <v>530</v>
      </c>
      <c r="E55" s="400"/>
      <c r="F55" s="400"/>
      <c r="G55" s="400"/>
      <c r="H55" s="400"/>
      <c r="I55" s="400"/>
      <c r="J55" s="302" t="s">
        <v>528</v>
      </c>
      <c r="K55" s="267"/>
      <c r="L55" s="9"/>
      <c r="M55" s="404"/>
      <c r="N55" s="404"/>
      <c r="O55" s="404"/>
      <c r="P55" s="405"/>
    </row>
    <row r="56" spans="2:16" ht="12.75" customHeight="1" x14ac:dyDescent="0.15">
      <c r="B56" s="34">
        <f t="shared" si="0"/>
        <v>45</v>
      </c>
      <c r="C56" s="462"/>
      <c r="D56" s="399" t="s">
        <v>751</v>
      </c>
      <c r="E56" s="400"/>
      <c r="F56" s="400"/>
      <c r="G56" s="400"/>
      <c r="H56" s="400"/>
      <c r="I56" s="400"/>
      <c r="J56" s="302" t="s">
        <v>528</v>
      </c>
      <c r="K56" s="267"/>
      <c r="L56" s="9"/>
      <c r="M56" s="404"/>
      <c r="N56" s="404"/>
      <c r="O56" s="404"/>
      <c r="P56" s="405"/>
    </row>
    <row r="57" spans="2:16" ht="13.35" customHeight="1" x14ac:dyDescent="0.15">
      <c r="B57" s="34">
        <f t="shared" si="0"/>
        <v>46</v>
      </c>
      <c r="C57" s="462"/>
      <c r="D57" s="475" t="s">
        <v>885</v>
      </c>
      <c r="E57" s="475"/>
      <c r="F57" s="475"/>
      <c r="G57" s="475"/>
      <c r="H57" s="475"/>
      <c r="I57" s="498"/>
      <c r="J57" s="302" t="s">
        <v>223</v>
      </c>
      <c r="K57" s="257"/>
      <c r="L57" s="9"/>
      <c r="M57" s="404"/>
      <c r="N57" s="404"/>
      <c r="O57" s="404"/>
      <c r="P57" s="405"/>
    </row>
    <row r="58" spans="2:16" ht="13.35" customHeight="1" x14ac:dyDescent="0.15">
      <c r="B58" s="34">
        <f t="shared" si="0"/>
        <v>47</v>
      </c>
      <c r="C58" s="462"/>
      <c r="D58" s="475" t="s">
        <v>886</v>
      </c>
      <c r="E58" s="475"/>
      <c r="F58" s="475"/>
      <c r="G58" s="475"/>
      <c r="H58" s="475"/>
      <c r="I58" s="498"/>
      <c r="J58" s="257"/>
      <c r="K58" s="257">
        <v>7</v>
      </c>
      <c r="L58" s="9"/>
      <c r="M58" s="404"/>
      <c r="N58" s="404"/>
      <c r="O58" s="404"/>
      <c r="P58" s="405"/>
    </row>
    <row r="59" spans="2:16" ht="13.35" customHeight="1" thickBot="1" x14ac:dyDescent="0.2">
      <c r="B59" s="35">
        <f t="shared" si="0"/>
        <v>48</v>
      </c>
      <c r="C59" s="463"/>
      <c r="D59" s="596" t="s">
        <v>116</v>
      </c>
      <c r="E59" s="596"/>
      <c r="F59" s="596"/>
      <c r="G59" s="596"/>
      <c r="H59" s="596"/>
      <c r="I59" s="549"/>
      <c r="J59" s="259"/>
      <c r="K59" s="259"/>
      <c r="L59" s="10"/>
      <c r="M59" s="417"/>
      <c r="N59" s="417"/>
      <c r="O59" s="417"/>
      <c r="P59" s="418"/>
    </row>
    <row r="60" spans="2:16" ht="13.5" x14ac:dyDescent="0.15">
      <c r="B60" s="34">
        <f t="shared" si="0"/>
        <v>49</v>
      </c>
      <c r="C60" s="584" t="s">
        <v>138</v>
      </c>
      <c r="D60" s="498" t="s">
        <v>688</v>
      </c>
      <c r="E60" s="499"/>
      <c r="F60" s="499"/>
      <c r="G60" s="499"/>
      <c r="H60" s="499"/>
      <c r="I60" s="499"/>
      <c r="J60" s="345" t="s">
        <v>689</v>
      </c>
      <c r="K60" s="267"/>
      <c r="L60" s="9"/>
      <c r="M60" s="404"/>
      <c r="N60" s="404"/>
      <c r="O60" s="404"/>
      <c r="P60" s="405"/>
    </row>
    <row r="61" spans="2:16" ht="13.5" x14ac:dyDescent="0.15">
      <c r="B61" s="42">
        <f t="shared" si="0"/>
        <v>50</v>
      </c>
      <c r="C61" s="582"/>
      <c r="D61" s="501" t="s">
        <v>691</v>
      </c>
      <c r="E61" s="560"/>
      <c r="F61" s="560"/>
      <c r="G61" s="560"/>
      <c r="H61" s="560"/>
      <c r="I61" s="560"/>
      <c r="J61" s="336" t="s">
        <v>689</v>
      </c>
      <c r="K61" s="268"/>
      <c r="L61" s="13"/>
      <c r="M61" s="415"/>
      <c r="N61" s="415"/>
      <c r="O61" s="415"/>
      <c r="P61" s="416"/>
    </row>
    <row r="62" spans="2:16" ht="15" customHeight="1" thickBot="1" x14ac:dyDescent="0.2">
      <c r="B62" s="35">
        <f t="shared" si="0"/>
        <v>51</v>
      </c>
      <c r="C62" s="583"/>
      <c r="D62" s="510" t="s">
        <v>139</v>
      </c>
      <c r="E62" s="511"/>
      <c r="F62" s="511"/>
      <c r="G62" s="511"/>
      <c r="H62" s="511"/>
      <c r="I62" s="511"/>
      <c r="J62" s="325" t="s">
        <v>140</v>
      </c>
      <c r="K62" s="314" t="s">
        <v>514</v>
      </c>
      <c r="L62" s="10"/>
      <c r="M62" s="535"/>
      <c r="N62" s="417"/>
      <c r="O62" s="417"/>
      <c r="P62" s="418"/>
    </row>
    <row r="63" spans="2:16" ht="13.35" customHeight="1" x14ac:dyDescent="0.15">
      <c r="B63" s="5" t="s">
        <v>142</v>
      </c>
      <c r="C63" s="5"/>
      <c r="D63" s="5"/>
      <c r="E63" s="5"/>
    </row>
    <row r="64" spans="2:16" ht="13.35" customHeight="1" x14ac:dyDescent="0.15">
      <c r="B64" s="5" t="s">
        <v>143</v>
      </c>
      <c r="C64" s="5"/>
      <c r="D64" s="5"/>
      <c r="E64" s="5"/>
    </row>
    <row r="65" spans="2:16" ht="13.35" customHeight="1" x14ac:dyDescent="0.15">
      <c r="B65" s="5" t="s">
        <v>144</v>
      </c>
      <c r="C65" s="5"/>
      <c r="D65" s="5"/>
      <c r="E65" s="5"/>
      <c r="O65" s="7" t="s">
        <v>145</v>
      </c>
      <c r="P65" s="102"/>
    </row>
    <row r="66" spans="2:16" ht="13.35" customHeight="1" x14ac:dyDescent="0.15">
      <c r="B66" s="5" t="s">
        <v>593</v>
      </c>
      <c r="C66" s="5"/>
      <c r="D66" s="5"/>
      <c r="E66" s="5"/>
      <c r="O66" s="7" t="s">
        <v>147</v>
      </c>
      <c r="P66" s="102"/>
    </row>
    <row r="67" spans="2:16" ht="13.35" customHeight="1" x14ac:dyDescent="0.15">
      <c r="B67" s="15" t="s">
        <v>148</v>
      </c>
      <c r="C67" s="5"/>
      <c r="O67" s="7" t="s">
        <v>149</v>
      </c>
      <c r="P67" s="102"/>
    </row>
    <row r="68" spans="2:16" ht="5.0999999999999996" customHeight="1" x14ac:dyDescent="0.15"/>
    <row r="70" spans="2:16" ht="18" customHeight="1" x14ac:dyDescent="0.15">
      <c r="P70" s="15" t="s">
        <v>887</v>
      </c>
    </row>
    <row r="71" spans="2:16" ht="18" customHeight="1" x14ac:dyDescent="0.15">
      <c r="P71" s="15" t="s">
        <v>888</v>
      </c>
    </row>
    <row r="72" spans="2:16" ht="18" customHeight="1" x14ac:dyDescent="0.15">
      <c r="P72" s="15" t="s">
        <v>889</v>
      </c>
    </row>
  </sheetData>
  <customSheetViews>
    <customSheetView guid="{847BB116-22A5-49F1-AD10-07D8818A6712}" scale="130" showPageBreaks="1" showGridLines="0" fitToPage="1" printArea="1" view="pageBreakPreview" topLeftCell="A25">
      <selection activeCell="K51" sqref="K51"/>
      <pageMargins left="0" right="0" top="0" bottom="0" header="0" footer="0"/>
      <printOptions horizontalCentered="1"/>
      <pageSetup paperSize="9" scale="68" orientation="landscape" r:id="rId1"/>
      <headerFooter>
        <oddHeader>&amp;R&amp;8&lt;様式2&gt;</oddHeader>
      </headerFooter>
    </customSheetView>
    <customSheetView guid="{228D30A7-D673-4F73-80AE-FEC5AF97DD2E}" scale="120" showPageBreaks="1" showGridLines="0" fitToPage="1" printArea="1" view="pageBreakPreview" topLeftCell="C32">
      <selection activeCell="J51" sqref="J51"/>
      <pageMargins left="0" right="0" top="0" bottom="0" header="0" footer="0"/>
      <printOptions horizontalCentered="1"/>
      <pageSetup paperSize="9" scale="70" orientation="landscape" r:id="rId2"/>
      <headerFooter>
        <oddHeader>&amp;R&amp;8&lt;様式2&gt;</oddHeader>
      </headerFooter>
    </customSheetView>
  </customSheetViews>
  <mergeCells count="92">
    <mergeCell ref="M19:P19"/>
    <mergeCell ref="D59:I59"/>
    <mergeCell ref="M59:P59"/>
    <mergeCell ref="C60:C62"/>
    <mergeCell ref="D60:I60"/>
    <mergeCell ref="M60:P60"/>
    <mergeCell ref="D61:I61"/>
    <mergeCell ref="M61:P61"/>
    <mergeCell ref="D62:I62"/>
    <mergeCell ref="M62:P62"/>
    <mergeCell ref="C54:C59"/>
    <mergeCell ref="D54:I54"/>
    <mergeCell ref="M54:P54"/>
    <mergeCell ref="D55:I55"/>
    <mergeCell ref="M55:P55"/>
    <mergeCell ref="D56:I56"/>
    <mergeCell ref="M56:P56"/>
    <mergeCell ref="D57:I57"/>
    <mergeCell ref="M57:P57"/>
    <mergeCell ref="D58:I58"/>
    <mergeCell ref="D51:I51"/>
    <mergeCell ref="M51:P51"/>
    <mergeCell ref="D52:I52"/>
    <mergeCell ref="M52:P52"/>
    <mergeCell ref="D53:I53"/>
    <mergeCell ref="M53:P53"/>
    <mergeCell ref="M58:P58"/>
    <mergeCell ref="C46:C53"/>
    <mergeCell ref="D46:I46"/>
    <mergeCell ref="M46:P46"/>
    <mergeCell ref="D47:I47"/>
    <mergeCell ref="D48:I48"/>
    <mergeCell ref="M48:P48"/>
    <mergeCell ref="D49:I49"/>
    <mergeCell ref="M49:P49"/>
    <mergeCell ref="D50:I50"/>
    <mergeCell ref="M50:P50"/>
    <mergeCell ref="D43:I43"/>
    <mergeCell ref="M43:P43"/>
    <mergeCell ref="D44:I44"/>
    <mergeCell ref="M44:P44"/>
    <mergeCell ref="D45:I45"/>
    <mergeCell ref="M45:P45"/>
    <mergeCell ref="D40:I40"/>
    <mergeCell ref="M40:P40"/>
    <mergeCell ref="D41:I41"/>
    <mergeCell ref="M41:P41"/>
    <mergeCell ref="D42:I42"/>
    <mergeCell ref="M42:P42"/>
    <mergeCell ref="M36:P36"/>
    <mergeCell ref="D37:I37"/>
    <mergeCell ref="M37:P37"/>
    <mergeCell ref="D38:I38"/>
    <mergeCell ref="M38:P38"/>
    <mergeCell ref="D39:I39"/>
    <mergeCell ref="M39:P39"/>
    <mergeCell ref="D31:I31"/>
    <mergeCell ref="M31:P31"/>
    <mergeCell ref="C32:C33"/>
    <mergeCell ref="D33:E33"/>
    <mergeCell ref="F33:I33"/>
    <mergeCell ref="C34:C45"/>
    <mergeCell ref="D34:I34"/>
    <mergeCell ref="M34:P34"/>
    <mergeCell ref="D35:I35"/>
    <mergeCell ref="D36:I36"/>
    <mergeCell ref="C29:C31"/>
    <mergeCell ref="D29:I29"/>
    <mergeCell ref="M29:P29"/>
    <mergeCell ref="D30:I30"/>
    <mergeCell ref="M30:P30"/>
    <mergeCell ref="C12:C28"/>
    <mergeCell ref="D12:I12"/>
    <mergeCell ref="M12:P12"/>
    <mergeCell ref="D16:I16"/>
    <mergeCell ref="D17:I17"/>
    <mergeCell ref="M17:P17"/>
    <mergeCell ref="D18:I18"/>
    <mergeCell ref="M18:P18"/>
    <mergeCell ref="E21:I21"/>
    <mergeCell ref="E23:I23"/>
    <mergeCell ref="D26:I26"/>
    <mergeCell ref="M26:P26"/>
    <mergeCell ref="N27:O27"/>
    <mergeCell ref="D28:I28"/>
    <mergeCell ref="M28:P28"/>
    <mergeCell ref="L2:N2"/>
    <mergeCell ref="L3:N3"/>
    <mergeCell ref="L4:N4"/>
    <mergeCell ref="L5:N5"/>
    <mergeCell ref="C11:I11"/>
    <mergeCell ref="M11:P11"/>
  </mergeCells>
  <phoneticPr fontId="1"/>
  <conditionalFormatting sqref="L13:L15">
    <cfRule type="expression" dxfId="6" priority="1">
      <formula>$L$12&lt;&gt;"○"</formula>
    </cfRule>
  </conditionalFormatting>
  <conditionalFormatting sqref="L17">
    <cfRule type="expression" dxfId="5" priority="6">
      <formula>$L$16&lt;&gt;"×"</formula>
    </cfRule>
  </conditionalFormatting>
  <conditionalFormatting sqref="L19">
    <cfRule type="expression" dxfId="4" priority="2">
      <formula>AND($L20="",$L21="",$L22="",$L23="",$L24="",$L25="")</formula>
    </cfRule>
  </conditionalFormatting>
  <conditionalFormatting sqref="L26">
    <cfRule type="expression" dxfId="3" priority="8">
      <formula>$L$18&lt;&gt;"×"</formula>
    </cfRule>
  </conditionalFormatting>
  <conditionalFormatting sqref="M17:P17">
    <cfRule type="expression" dxfId="2" priority="7">
      <formula>$L$17="○"</formula>
    </cfRule>
  </conditionalFormatting>
  <conditionalFormatting sqref="M28:P28">
    <cfRule type="expression" dxfId="1" priority="9">
      <formula>$L$28="○"</formula>
    </cfRule>
  </conditionalFormatting>
  <conditionalFormatting sqref="N16">
    <cfRule type="expression" dxfId="0" priority="5">
      <formula>OR(AND($L$16="○",$N$16&gt;0,$N$16&lt;10),AND($L$16="×",$N$16&gt;=10))</formula>
    </cfRule>
  </conditionalFormatting>
  <dataValidations count="6">
    <dataValidation type="list" allowBlank="1" showInputMessage="1" showErrorMessage="1" sqref="L12:L18 L20:L62" xr:uid="{09483E4A-5EED-47F2-9A6D-AF02A4FE1F12}">
      <formula1>"○,×"</formula1>
    </dataValidation>
    <dataValidation type="custom" allowBlank="1" showInputMessage="1" showErrorMessage="1" prompt="半角６文字で入力してください。" sqref="L2:N2" xr:uid="{CCE088FC-FC4B-4EEC-A8C4-F556A5135615}">
      <formula1>L2=ASC(L2)</formula1>
    </dataValidation>
    <dataValidation type="whole" operator="greaterThanOrEqual" allowBlank="1" showInputMessage="1" showErrorMessage="1" sqref="N16" xr:uid="{EF8D8403-7C13-426F-ABC5-8963ED254AE8}">
      <formula1>1</formula1>
    </dataValidation>
    <dataValidation type="custom" allowBlank="1" showInputMessage="1" showErrorMessage="1" prompt="半角３文字で入力してください。" sqref="P7" xr:uid="{B84E61CA-3258-4D41-8D6D-697E0753CBF8}">
      <formula1>P7=ASC(P7)</formula1>
    </dataValidation>
    <dataValidation type="list" allowBlank="1" showInputMessage="1" showErrorMessage="1" prompt="プルダウンから選択してください。" sqref="P2" xr:uid="{DB9EF971-C466-4168-8800-42ECC1E84BCD}">
      <formula1>$P$70:$P$72</formula1>
    </dataValidation>
    <dataValidation allowBlank="1" showInputMessage="1" showErrorMessage="1" prompt="数式により自動で入力されます。" sqref="L19" xr:uid="{4AE19D53-4884-4B8D-8EE6-210C40C508B9}"/>
  </dataValidations>
  <printOptions horizontalCentered="1"/>
  <pageMargins left="0.51181102362204722" right="0.51181102362204722" top="0.35433070866141736" bottom="0.15748031496062992" header="0.31496062992125984" footer="0.31496062992125984"/>
  <pageSetup paperSize="9" scale="71" orientation="landscape" r:id="rId3"/>
  <ignoredErrors>
    <ignoredError sqref="J17 J21 K23 K29:K31 J31 J34 K36:K38 J43 J46 J49:J51 J54:J56 J60:J61 K6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C89D7-23A3-46C0-9192-7FE886EB6F22}">
  <sheetPr>
    <pageSetUpPr fitToPage="1"/>
  </sheetPr>
  <dimension ref="A1:S95"/>
  <sheetViews>
    <sheetView showGridLines="0" view="pageBreakPreview" zoomScaleNormal="100" zoomScaleSheetLayoutView="100" workbookViewId="0"/>
  </sheetViews>
  <sheetFormatPr defaultColWidth="10" defaultRowHeight="18" customHeight="1" x14ac:dyDescent="0.15"/>
  <cols>
    <col min="1" max="1" width="1.125" customWidth="1"/>
    <col min="2" max="2" width="4.625" style="15" customWidth="1"/>
    <col min="3" max="3" width="7" style="15" customWidth="1"/>
    <col min="4" max="4" width="2.125" style="15" customWidth="1"/>
    <col min="5" max="5" width="11.625" style="15" customWidth="1"/>
    <col min="6" max="6" width="2.125" style="15" customWidth="1"/>
    <col min="7" max="7" width="25.625" style="15" customWidth="1"/>
    <col min="8" max="8" width="46.625" style="15" customWidth="1"/>
    <col min="9" max="9" width="14.375" style="15" customWidth="1"/>
    <col min="10" max="11" width="7.125" style="15" customWidth="1"/>
    <col min="12" max="12" width="5.625" style="15" customWidth="1"/>
    <col min="13" max="13" width="24.375" style="15" customWidth="1"/>
    <col min="14" max="14" width="11.125" style="15" customWidth="1"/>
    <col min="15" max="15" width="3.875" style="15" customWidth="1"/>
    <col min="16" max="16" width="27.875" style="15" customWidth="1"/>
    <col min="17" max="17" width="1.875" style="15" customWidth="1"/>
  </cols>
  <sheetData>
    <row r="1" spans="2:17" ht="9.75" customHeight="1" x14ac:dyDescent="0.15"/>
    <row r="2" spans="2:17" ht="14.45" customHeight="1" x14ac:dyDescent="0.15">
      <c r="B2" s="54" t="s">
        <v>154</v>
      </c>
      <c r="C2" s="54"/>
      <c r="D2" s="54"/>
      <c r="E2" s="54"/>
      <c r="F2" s="54"/>
      <c r="H2" s="7" t="s">
        <v>4</v>
      </c>
      <c r="I2" s="434"/>
      <c r="J2" s="435"/>
      <c r="K2" s="436"/>
      <c r="L2" s="44"/>
      <c r="M2" s="7"/>
      <c r="N2" s="47"/>
      <c r="O2" s="7" t="s">
        <v>0</v>
      </c>
      <c r="P2" s="102"/>
      <c r="Q2" s="47"/>
    </row>
    <row r="3" spans="2:17" ht="14.45" customHeight="1" x14ac:dyDescent="0.15">
      <c r="B3" s="54"/>
      <c r="C3" s="54"/>
      <c r="D3" s="54"/>
      <c r="E3" s="54"/>
      <c r="F3" s="54"/>
      <c r="H3" s="7" t="s">
        <v>5</v>
      </c>
      <c r="I3" s="437"/>
      <c r="J3" s="438"/>
      <c r="K3" s="439"/>
      <c r="L3" s="47"/>
      <c r="M3" s="7"/>
      <c r="N3" s="47"/>
      <c r="O3" s="7" t="s">
        <v>6</v>
      </c>
      <c r="P3" s="102"/>
      <c r="Q3" s="47"/>
    </row>
    <row r="4" spans="2:17" ht="14.45" customHeight="1" x14ac:dyDescent="0.15">
      <c r="B4" s="95"/>
      <c r="C4" s="95"/>
      <c r="D4" s="95"/>
      <c r="E4" s="95"/>
      <c r="F4" s="95"/>
      <c r="H4" s="45" t="s">
        <v>7</v>
      </c>
      <c r="I4" s="437"/>
      <c r="J4" s="438"/>
      <c r="K4" s="439"/>
      <c r="L4" s="47"/>
      <c r="M4" s="7"/>
      <c r="N4" s="47"/>
      <c r="O4" s="7" t="s">
        <v>8</v>
      </c>
      <c r="P4" s="102"/>
      <c r="Q4" s="47"/>
    </row>
    <row r="5" spans="2:17" s="122" customFormat="1" ht="14.45" customHeight="1" x14ac:dyDescent="0.15">
      <c r="B5" s="123"/>
      <c r="C5" s="123"/>
      <c r="D5" s="123"/>
      <c r="E5" s="123"/>
      <c r="F5" s="123"/>
      <c r="G5" s="70"/>
      <c r="H5" s="121" t="s">
        <v>1</v>
      </c>
      <c r="I5" s="440" t="s">
        <v>9</v>
      </c>
      <c r="J5" s="441"/>
      <c r="K5" s="442"/>
      <c r="L5" s="119"/>
      <c r="M5" s="121"/>
      <c r="N5" s="119"/>
      <c r="O5" s="121" t="s">
        <v>2</v>
      </c>
      <c r="P5" s="151" t="s">
        <v>10</v>
      </c>
      <c r="Q5" s="119"/>
    </row>
    <row r="6" spans="2:17" ht="6" customHeight="1" x14ac:dyDescent="0.15">
      <c r="B6" s="5"/>
      <c r="C6" s="5"/>
      <c r="D6" s="5"/>
      <c r="E6" s="5"/>
      <c r="F6" s="5"/>
      <c r="G6" s="5"/>
      <c r="H6" s="5"/>
      <c r="I6" s="5"/>
      <c r="J6" s="5"/>
      <c r="K6" s="5"/>
      <c r="L6" s="5"/>
      <c r="M6" s="5"/>
      <c r="N6" s="5"/>
      <c r="O6" s="5"/>
    </row>
    <row r="7" spans="2:17" s="122" customFormat="1" ht="14.1" customHeight="1" x14ac:dyDescent="0.15">
      <c r="B7" s="70" t="s">
        <v>11</v>
      </c>
      <c r="C7" s="70"/>
      <c r="D7" s="70"/>
      <c r="E7" s="70"/>
      <c r="F7" s="70"/>
      <c r="G7" s="70"/>
      <c r="H7" s="70"/>
      <c r="I7" s="70"/>
      <c r="J7" s="70"/>
      <c r="K7" s="70"/>
      <c r="L7" s="70"/>
      <c r="M7" s="70"/>
      <c r="N7" s="70"/>
      <c r="O7" s="70"/>
      <c r="P7" s="70"/>
      <c r="Q7" s="70"/>
    </row>
    <row r="8" spans="2:17" ht="6" customHeight="1" thickBot="1" x14ac:dyDescent="0.2">
      <c r="B8" s="5"/>
      <c r="C8" s="5"/>
      <c r="D8" s="5"/>
      <c r="E8" s="5"/>
    </row>
    <row r="9" spans="2:17" ht="13.7" customHeight="1" thickBot="1" x14ac:dyDescent="0.2">
      <c r="B9" s="100" t="s">
        <v>155</v>
      </c>
      <c r="C9" s="443" t="s">
        <v>13</v>
      </c>
      <c r="D9" s="444"/>
      <c r="E9" s="444"/>
      <c r="F9" s="444"/>
      <c r="G9" s="444"/>
      <c r="H9" s="444"/>
      <c r="I9" s="445"/>
      <c r="J9" s="128" t="s">
        <v>14</v>
      </c>
      <c r="K9" s="128" t="s">
        <v>15</v>
      </c>
      <c r="L9" s="152" t="s">
        <v>16</v>
      </c>
      <c r="M9" s="432" t="s">
        <v>17</v>
      </c>
      <c r="N9" s="432"/>
      <c r="O9" s="432"/>
      <c r="P9" s="433"/>
    </row>
    <row r="10" spans="2:17" ht="13.35" customHeight="1" x14ac:dyDescent="0.15">
      <c r="B10" s="30">
        <v>1</v>
      </c>
      <c r="C10" s="446" t="s">
        <v>18</v>
      </c>
      <c r="D10" s="90" t="s">
        <v>19</v>
      </c>
      <c r="E10" s="147"/>
      <c r="F10" s="147"/>
      <c r="G10" s="147"/>
      <c r="H10" s="147"/>
      <c r="I10" s="148"/>
      <c r="J10" s="254" t="s">
        <v>20</v>
      </c>
      <c r="K10" s="254" t="s">
        <v>156</v>
      </c>
      <c r="L10" s="17"/>
      <c r="M10" s="449"/>
      <c r="N10" s="449"/>
      <c r="O10" s="449"/>
      <c r="P10" s="450"/>
    </row>
    <row r="11" spans="2:17" ht="13.35" customHeight="1" x14ac:dyDescent="0.15">
      <c r="B11" s="48">
        <f t="shared" ref="B11:B65" si="0">B10+1</f>
        <v>2</v>
      </c>
      <c r="C11" s="447"/>
      <c r="D11" s="55"/>
      <c r="E11" s="153" t="s">
        <v>157</v>
      </c>
      <c r="F11" s="154"/>
      <c r="G11" s="154"/>
      <c r="H11" s="154"/>
      <c r="I11" s="155"/>
      <c r="J11" s="256" t="s">
        <v>158</v>
      </c>
      <c r="K11" s="256" t="s">
        <v>159</v>
      </c>
      <c r="L11" s="18"/>
      <c r="M11" s="177"/>
      <c r="N11" s="177"/>
      <c r="O11" s="177"/>
      <c r="P11" s="178"/>
    </row>
    <row r="12" spans="2:17" ht="13.35" customHeight="1" x14ac:dyDescent="0.15">
      <c r="B12" s="46">
        <f t="shared" si="0"/>
        <v>3</v>
      </c>
      <c r="C12" s="447"/>
      <c r="D12" s="55"/>
      <c r="E12" s="153" t="s">
        <v>25</v>
      </c>
      <c r="F12" s="154"/>
      <c r="G12" s="154"/>
      <c r="H12" s="154"/>
      <c r="I12" s="155"/>
      <c r="J12" s="256" t="s">
        <v>160</v>
      </c>
      <c r="K12" s="256" t="s">
        <v>161</v>
      </c>
      <c r="L12" s="18"/>
      <c r="M12" s="177"/>
      <c r="N12" s="177"/>
      <c r="O12" s="177"/>
      <c r="P12" s="178"/>
    </row>
    <row r="13" spans="2:17" ht="13.35" customHeight="1" x14ac:dyDescent="0.15">
      <c r="B13" s="48">
        <f t="shared" si="0"/>
        <v>4</v>
      </c>
      <c r="C13" s="447"/>
      <c r="D13" s="56"/>
      <c r="E13" s="153" t="s">
        <v>28</v>
      </c>
      <c r="F13" s="154"/>
      <c r="G13" s="154"/>
      <c r="H13" s="154"/>
      <c r="I13" s="155"/>
      <c r="J13" s="256" t="s">
        <v>162</v>
      </c>
      <c r="K13" s="256">
        <v>5</v>
      </c>
      <c r="L13" s="18"/>
      <c r="M13" s="177"/>
      <c r="N13" s="177"/>
      <c r="O13" s="177"/>
      <c r="P13" s="178"/>
    </row>
    <row r="14" spans="2:17" ht="13.5" customHeight="1" x14ac:dyDescent="0.15">
      <c r="B14" s="52">
        <f t="shared" si="0"/>
        <v>5</v>
      </c>
      <c r="C14" s="447"/>
      <c r="D14" s="66" t="s">
        <v>30</v>
      </c>
      <c r="E14" s="133"/>
      <c r="F14" s="133"/>
      <c r="G14" s="133"/>
      <c r="H14" s="133"/>
      <c r="I14" s="134"/>
      <c r="J14" s="257" t="s">
        <v>163</v>
      </c>
      <c r="K14" s="257"/>
      <c r="L14" s="18"/>
      <c r="M14" s="156" t="s">
        <v>32</v>
      </c>
      <c r="N14" s="157"/>
      <c r="O14" s="158" t="s">
        <v>33</v>
      </c>
      <c r="P14" s="159"/>
    </row>
    <row r="15" spans="2:17" ht="13.5" customHeight="1" x14ac:dyDescent="0.15">
      <c r="B15" s="32">
        <f t="shared" si="0"/>
        <v>6</v>
      </c>
      <c r="C15" s="447"/>
      <c r="D15" s="66" t="s">
        <v>34</v>
      </c>
      <c r="E15" s="133"/>
      <c r="F15" s="133"/>
      <c r="G15" s="133"/>
      <c r="H15" s="133"/>
      <c r="I15" s="134"/>
      <c r="J15" s="257">
        <v>3</v>
      </c>
      <c r="K15" s="257"/>
      <c r="L15" s="18"/>
      <c r="M15" s="451" t="s">
        <v>35</v>
      </c>
      <c r="N15" s="451"/>
      <c r="O15" s="451"/>
      <c r="P15" s="452"/>
    </row>
    <row r="16" spans="2:17" ht="13.5" customHeight="1" x14ac:dyDescent="0.15">
      <c r="B16" s="52">
        <f t="shared" si="0"/>
        <v>7</v>
      </c>
      <c r="C16" s="447"/>
      <c r="D16" s="66" t="s">
        <v>36</v>
      </c>
      <c r="E16" s="133"/>
      <c r="F16" s="133"/>
      <c r="G16" s="133"/>
      <c r="H16" s="133"/>
      <c r="I16" s="150"/>
      <c r="J16" s="257" t="s">
        <v>37</v>
      </c>
      <c r="K16" s="257" t="s">
        <v>164</v>
      </c>
      <c r="L16" s="18"/>
      <c r="M16" s="404"/>
      <c r="N16" s="404"/>
      <c r="O16" s="404"/>
      <c r="P16" s="405"/>
    </row>
    <row r="17" spans="2:17" ht="13.5" customHeight="1" x14ac:dyDescent="0.15">
      <c r="B17" s="52">
        <f t="shared" si="0"/>
        <v>8</v>
      </c>
      <c r="C17" s="447"/>
      <c r="D17" s="77" t="s">
        <v>39</v>
      </c>
      <c r="E17" s="149"/>
      <c r="F17" s="133"/>
      <c r="G17" s="133"/>
      <c r="H17" s="133"/>
      <c r="I17" s="150"/>
      <c r="J17" s="257" t="s">
        <v>40</v>
      </c>
      <c r="K17" s="257">
        <v>7</v>
      </c>
      <c r="L17" s="18" t="str">
        <f>IF(AND(ISBLANK(L18),ISBLANK(L19),ISBLANK(L20),ISBLANK(L21),ISBLANK(L22),ISBLANK(L23)),"",IF(OR(L18="○",L19="○",L20="○",L21="○",L22="○",L23="○"),"○","×"))</f>
        <v/>
      </c>
      <c r="M17" s="426"/>
      <c r="N17" s="427"/>
      <c r="O17" s="427"/>
      <c r="P17" s="428"/>
    </row>
    <row r="18" spans="2:17" ht="13.35" customHeight="1" x14ac:dyDescent="0.15">
      <c r="B18" s="49">
        <f t="shared" si="0"/>
        <v>9</v>
      </c>
      <c r="C18" s="447"/>
      <c r="D18" s="97"/>
      <c r="E18" s="179" t="s">
        <v>165</v>
      </c>
      <c r="F18" s="106"/>
      <c r="G18" s="59"/>
      <c r="H18" s="59"/>
      <c r="I18" s="60"/>
      <c r="J18" s="258" t="s">
        <v>42</v>
      </c>
      <c r="K18" s="258" t="s">
        <v>166</v>
      </c>
      <c r="L18" s="18"/>
      <c r="M18" s="180"/>
      <c r="N18" s="180"/>
      <c r="O18" s="180"/>
      <c r="P18" s="181"/>
    </row>
    <row r="19" spans="2:17" ht="13.35" customHeight="1" x14ac:dyDescent="0.15">
      <c r="B19" s="49">
        <f t="shared" si="0"/>
        <v>10</v>
      </c>
      <c r="C19" s="447"/>
      <c r="D19" s="97"/>
      <c r="E19" s="179" t="s">
        <v>167</v>
      </c>
      <c r="F19" s="106"/>
      <c r="G19" s="59"/>
      <c r="H19" s="59"/>
      <c r="I19" s="60"/>
      <c r="J19" s="258">
        <v>10</v>
      </c>
      <c r="K19" s="258">
        <v>70</v>
      </c>
      <c r="L19" s="18"/>
      <c r="M19" s="180"/>
      <c r="N19" s="180"/>
      <c r="O19" s="180"/>
      <c r="P19" s="181"/>
    </row>
    <row r="20" spans="2:17" ht="13.35" customHeight="1" x14ac:dyDescent="0.15">
      <c r="B20" s="49">
        <f t="shared" si="0"/>
        <v>11</v>
      </c>
      <c r="C20" s="447"/>
      <c r="D20" s="97"/>
      <c r="E20" s="179" t="s">
        <v>45</v>
      </c>
      <c r="F20" s="106"/>
      <c r="G20" s="59"/>
      <c r="H20" s="59"/>
      <c r="I20" s="60"/>
      <c r="J20" s="258" t="s">
        <v>168</v>
      </c>
      <c r="K20" s="258" t="s">
        <v>169</v>
      </c>
      <c r="L20" s="18"/>
      <c r="M20" s="180"/>
      <c r="N20" s="180"/>
      <c r="O20" s="180"/>
      <c r="P20" s="181"/>
    </row>
    <row r="21" spans="2:17" ht="13.35" customHeight="1" x14ac:dyDescent="0.15">
      <c r="B21" s="49">
        <f t="shared" si="0"/>
        <v>12</v>
      </c>
      <c r="C21" s="447"/>
      <c r="D21" s="97"/>
      <c r="E21" s="179" t="s">
        <v>170</v>
      </c>
      <c r="F21" s="106"/>
      <c r="G21" s="59"/>
      <c r="H21" s="59"/>
      <c r="I21" s="60"/>
      <c r="J21" s="258" t="s">
        <v>112</v>
      </c>
      <c r="K21" s="258">
        <v>10</v>
      </c>
      <c r="L21" s="18"/>
      <c r="M21" s="180"/>
      <c r="N21" s="180"/>
      <c r="O21" s="180"/>
      <c r="P21" s="181"/>
    </row>
    <row r="22" spans="2:17" ht="13.5" customHeight="1" x14ac:dyDescent="0.15">
      <c r="B22" s="49">
        <f t="shared" si="0"/>
        <v>13</v>
      </c>
      <c r="C22" s="447"/>
      <c r="D22" s="97"/>
      <c r="E22" s="163" t="s">
        <v>51</v>
      </c>
      <c r="F22" s="106"/>
      <c r="G22" s="59"/>
      <c r="H22" s="59"/>
      <c r="I22" s="60"/>
      <c r="J22" s="258" t="s">
        <v>168</v>
      </c>
      <c r="K22" s="258" t="s">
        <v>171</v>
      </c>
      <c r="L22" s="18"/>
      <c r="M22" s="180"/>
      <c r="N22" s="180"/>
      <c r="O22" s="180"/>
      <c r="P22" s="181"/>
    </row>
    <row r="23" spans="2:17" ht="13.5" customHeight="1" x14ac:dyDescent="0.15">
      <c r="B23" s="49">
        <f t="shared" si="0"/>
        <v>14</v>
      </c>
      <c r="C23" s="447"/>
      <c r="D23" s="182"/>
      <c r="E23" s="165" t="s">
        <v>53</v>
      </c>
      <c r="F23" s="106"/>
      <c r="G23" s="59"/>
      <c r="H23" s="59"/>
      <c r="I23" s="60"/>
      <c r="J23" s="258" t="s">
        <v>54</v>
      </c>
      <c r="K23" s="273"/>
      <c r="L23" s="18"/>
      <c r="M23" s="180"/>
      <c r="N23" s="180"/>
      <c r="O23" s="180"/>
      <c r="P23" s="181"/>
    </row>
    <row r="24" spans="2:17" ht="13.5" customHeight="1" x14ac:dyDescent="0.15">
      <c r="B24" s="32">
        <f t="shared" si="0"/>
        <v>15</v>
      </c>
      <c r="C24" s="447"/>
      <c r="D24" s="66" t="s">
        <v>172</v>
      </c>
      <c r="E24" s="68"/>
      <c r="F24" s="68"/>
      <c r="G24" s="68"/>
      <c r="H24" s="68"/>
      <c r="I24" s="69"/>
      <c r="J24" s="257" t="s">
        <v>173</v>
      </c>
      <c r="K24" s="257" t="s">
        <v>174</v>
      </c>
      <c r="L24" s="18"/>
      <c r="M24" s="404"/>
      <c r="N24" s="404"/>
      <c r="O24" s="404"/>
      <c r="P24" s="405"/>
    </row>
    <row r="25" spans="2:17" ht="13.5" customHeight="1" x14ac:dyDescent="0.15">
      <c r="B25" s="52">
        <f t="shared" si="0"/>
        <v>16</v>
      </c>
      <c r="C25" s="447"/>
      <c r="D25" s="66" t="s">
        <v>175</v>
      </c>
      <c r="E25" s="68"/>
      <c r="F25" s="68"/>
      <c r="G25" s="68"/>
      <c r="H25" s="68"/>
      <c r="I25" s="69"/>
      <c r="J25" s="257" t="s">
        <v>59</v>
      </c>
      <c r="K25" s="257" t="s">
        <v>176</v>
      </c>
      <c r="L25" s="18"/>
      <c r="M25" s="183" t="s">
        <v>61</v>
      </c>
      <c r="N25" s="453" t="s">
        <v>10</v>
      </c>
      <c r="O25" s="454"/>
      <c r="P25" s="184"/>
    </row>
    <row r="26" spans="2:17" ht="13.5" customHeight="1" thickBot="1" x14ac:dyDescent="0.2">
      <c r="B26" s="31">
        <f t="shared" si="0"/>
        <v>17</v>
      </c>
      <c r="C26" s="448"/>
      <c r="D26" s="239" t="s">
        <v>62</v>
      </c>
      <c r="E26" s="104"/>
      <c r="F26" s="104"/>
      <c r="G26" s="104"/>
      <c r="H26" s="104"/>
      <c r="I26" s="240"/>
      <c r="J26" s="259" t="s">
        <v>177</v>
      </c>
      <c r="K26" s="259" t="s">
        <v>64</v>
      </c>
      <c r="L26" s="20"/>
      <c r="M26" s="455" t="s">
        <v>65</v>
      </c>
      <c r="N26" s="455"/>
      <c r="O26" s="455"/>
      <c r="P26" s="456"/>
    </row>
    <row r="27" spans="2:17" ht="13.5" customHeight="1" x14ac:dyDescent="0.15">
      <c r="B27" s="53">
        <f t="shared" si="0"/>
        <v>18</v>
      </c>
      <c r="C27" s="457" t="s">
        <v>66</v>
      </c>
      <c r="D27" s="82" t="s">
        <v>178</v>
      </c>
      <c r="E27" s="82"/>
      <c r="F27" s="82"/>
      <c r="G27" s="82"/>
      <c r="H27" s="82"/>
      <c r="I27" s="82"/>
      <c r="J27" s="266">
        <v>3</v>
      </c>
      <c r="K27" s="261" t="s">
        <v>179</v>
      </c>
      <c r="L27" s="12"/>
      <c r="M27" s="413"/>
      <c r="N27" s="413"/>
      <c r="O27" s="413"/>
      <c r="P27" s="414"/>
      <c r="Q27"/>
    </row>
    <row r="28" spans="2:17" ht="13.5" customHeight="1" x14ac:dyDescent="0.15">
      <c r="B28" s="32">
        <f t="shared" si="0"/>
        <v>19</v>
      </c>
      <c r="C28" s="458"/>
      <c r="D28" s="68" t="s">
        <v>180</v>
      </c>
      <c r="E28" s="68"/>
      <c r="F28" s="68"/>
      <c r="G28" s="68"/>
      <c r="H28" s="68"/>
      <c r="I28" s="68"/>
      <c r="J28" s="257">
        <v>3</v>
      </c>
      <c r="K28" s="262" t="s">
        <v>181</v>
      </c>
      <c r="L28" s="9"/>
      <c r="M28" s="404"/>
      <c r="N28" s="404"/>
      <c r="O28" s="404"/>
      <c r="P28" s="405"/>
      <c r="Q28"/>
    </row>
    <row r="29" spans="2:17" ht="13.5" customHeight="1" x14ac:dyDescent="0.15">
      <c r="B29" s="32">
        <f t="shared" si="0"/>
        <v>20</v>
      </c>
      <c r="C29" s="458"/>
      <c r="D29" s="68" t="s">
        <v>182</v>
      </c>
      <c r="E29" s="68"/>
      <c r="F29" s="68"/>
      <c r="G29" s="68"/>
      <c r="H29" s="68"/>
      <c r="I29" s="68"/>
      <c r="J29" s="257" t="s">
        <v>73</v>
      </c>
      <c r="K29" s="262" t="s">
        <v>183</v>
      </c>
      <c r="L29" s="9"/>
      <c r="M29" s="404"/>
      <c r="N29" s="404"/>
      <c r="O29" s="404"/>
      <c r="P29" s="405"/>
      <c r="Q29"/>
    </row>
    <row r="30" spans="2:17" ht="13.5" customHeight="1" x14ac:dyDescent="0.15">
      <c r="B30" s="52">
        <f t="shared" si="0"/>
        <v>21</v>
      </c>
      <c r="C30" s="459"/>
      <c r="D30" s="72" t="s">
        <v>184</v>
      </c>
      <c r="E30" s="72"/>
      <c r="F30" s="72"/>
      <c r="G30" s="72"/>
      <c r="H30" s="72"/>
      <c r="I30" s="72"/>
      <c r="J30" s="274" t="s">
        <v>185</v>
      </c>
      <c r="K30" s="263" t="s">
        <v>186</v>
      </c>
      <c r="L30" s="13"/>
      <c r="M30" s="415"/>
      <c r="N30" s="415"/>
      <c r="O30" s="415"/>
      <c r="P30" s="416"/>
      <c r="Q30"/>
    </row>
    <row r="31" spans="2:17" ht="13.5" customHeight="1" thickBot="1" x14ac:dyDescent="0.2">
      <c r="B31" s="31">
        <f t="shared" si="0"/>
        <v>22</v>
      </c>
      <c r="C31" s="460"/>
      <c r="D31" s="73" t="s">
        <v>187</v>
      </c>
      <c r="E31" s="73"/>
      <c r="F31" s="73"/>
      <c r="G31" s="73"/>
      <c r="H31" s="73"/>
      <c r="I31" s="73"/>
      <c r="J31" s="259">
        <v>3</v>
      </c>
      <c r="K31" s="269" t="s">
        <v>188</v>
      </c>
      <c r="L31" s="10"/>
      <c r="M31" s="417"/>
      <c r="N31" s="417"/>
      <c r="O31" s="417"/>
      <c r="P31" s="418"/>
      <c r="Q31"/>
    </row>
    <row r="32" spans="2:17" ht="13.5" customHeight="1" thickBot="1" x14ac:dyDescent="0.2">
      <c r="B32" s="57">
        <f t="shared" si="0"/>
        <v>23</v>
      </c>
      <c r="C32" s="185" t="s">
        <v>80</v>
      </c>
      <c r="D32" s="67" t="s">
        <v>81</v>
      </c>
      <c r="E32" s="82"/>
      <c r="F32" s="82"/>
      <c r="G32" s="82"/>
      <c r="H32" s="82"/>
      <c r="I32" s="84"/>
      <c r="J32" s="261" t="s">
        <v>82</v>
      </c>
      <c r="K32" s="261" t="s">
        <v>189</v>
      </c>
      <c r="L32" s="12"/>
      <c r="M32" s="174"/>
      <c r="N32" s="174"/>
      <c r="O32" s="174"/>
      <c r="P32" s="175"/>
      <c r="Q32"/>
    </row>
    <row r="33" spans="2:17" ht="13.5" customHeight="1" x14ac:dyDescent="0.15">
      <c r="B33" s="30">
        <f t="shared" si="0"/>
        <v>24</v>
      </c>
      <c r="C33" s="461" t="s">
        <v>84</v>
      </c>
      <c r="D33" s="422" t="s">
        <v>132</v>
      </c>
      <c r="E33" s="423"/>
      <c r="F33" s="75" t="s">
        <v>190</v>
      </c>
      <c r="G33" s="74"/>
      <c r="H33" s="74"/>
      <c r="I33" s="76"/>
      <c r="J33" s="275" t="s">
        <v>191</v>
      </c>
      <c r="K33" s="254" t="s">
        <v>192</v>
      </c>
      <c r="L33" s="17"/>
      <c r="M33" s="394"/>
      <c r="N33" s="394"/>
      <c r="O33" s="394"/>
      <c r="P33" s="395"/>
    </row>
    <row r="34" spans="2:17" ht="13.5" customHeight="1" x14ac:dyDescent="0.15">
      <c r="B34" s="53">
        <f t="shared" si="0"/>
        <v>25</v>
      </c>
      <c r="C34" s="462"/>
      <c r="D34" s="424"/>
      <c r="E34" s="425"/>
      <c r="F34" s="66" t="s">
        <v>89</v>
      </c>
      <c r="G34" s="68"/>
      <c r="H34" s="68"/>
      <c r="I34" s="69"/>
      <c r="J34" s="261" t="s">
        <v>90</v>
      </c>
      <c r="K34" s="257" t="s">
        <v>193</v>
      </c>
      <c r="L34" s="12"/>
      <c r="M34" s="174"/>
      <c r="N34" s="174"/>
      <c r="O34" s="174"/>
      <c r="P34" s="175"/>
      <c r="Q34"/>
    </row>
    <row r="35" spans="2:17" ht="13.5" customHeight="1" x14ac:dyDescent="0.15">
      <c r="B35" s="53">
        <f t="shared" si="0"/>
        <v>26</v>
      </c>
      <c r="C35" s="462"/>
      <c r="D35" s="424"/>
      <c r="E35" s="425"/>
      <c r="F35" s="66" t="s">
        <v>194</v>
      </c>
      <c r="G35" s="68"/>
      <c r="H35" s="68"/>
      <c r="I35" s="69"/>
      <c r="J35" s="261" t="s">
        <v>90</v>
      </c>
      <c r="K35" s="257" t="s">
        <v>192</v>
      </c>
      <c r="L35" s="12"/>
      <c r="M35" s="174"/>
      <c r="N35" s="174"/>
      <c r="O35" s="174"/>
      <c r="P35" s="175"/>
      <c r="Q35"/>
    </row>
    <row r="36" spans="2:17" ht="13.5" customHeight="1" x14ac:dyDescent="0.15">
      <c r="B36" s="52">
        <f t="shared" si="0"/>
        <v>27</v>
      </c>
      <c r="C36" s="462"/>
      <c r="D36" s="424"/>
      <c r="E36" s="425"/>
      <c r="F36" s="77" t="s">
        <v>195</v>
      </c>
      <c r="G36" s="68"/>
      <c r="H36" s="68"/>
      <c r="I36" s="69"/>
      <c r="J36" s="262" t="s">
        <v>196</v>
      </c>
      <c r="K36" s="257">
        <v>66</v>
      </c>
      <c r="L36" s="18"/>
      <c r="M36" s="404"/>
      <c r="N36" s="404"/>
      <c r="O36" s="404"/>
      <c r="P36" s="405"/>
    </row>
    <row r="37" spans="2:17" ht="13.5" customHeight="1" x14ac:dyDescent="0.15">
      <c r="B37" s="52">
        <f t="shared" si="0"/>
        <v>28</v>
      </c>
      <c r="C37" s="462"/>
      <c r="D37" s="424"/>
      <c r="E37" s="425"/>
      <c r="F37" s="77" t="s">
        <v>109</v>
      </c>
      <c r="G37" s="72"/>
      <c r="H37" s="72"/>
      <c r="I37" s="78"/>
      <c r="J37" s="263" t="s">
        <v>197</v>
      </c>
      <c r="K37" s="257">
        <v>66</v>
      </c>
      <c r="L37" s="18"/>
      <c r="M37" s="404"/>
      <c r="N37" s="404"/>
      <c r="O37" s="404"/>
      <c r="P37" s="405"/>
    </row>
    <row r="38" spans="2:17" ht="13.5" customHeight="1" x14ac:dyDescent="0.15">
      <c r="B38" s="32">
        <f t="shared" si="0"/>
        <v>29</v>
      </c>
      <c r="C38" s="462"/>
      <c r="D38" s="424"/>
      <c r="E38" s="425"/>
      <c r="F38" s="66" t="s">
        <v>198</v>
      </c>
      <c r="G38" s="68"/>
      <c r="H38" s="68"/>
      <c r="I38" s="69"/>
      <c r="J38" s="262" t="s">
        <v>199</v>
      </c>
      <c r="K38" s="257" t="s">
        <v>161</v>
      </c>
      <c r="L38" s="18"/>
      <c r="M38" s="404"/>
      <c r="N38" s="404"/>
      <c r="O38" s="404"/>
      <c r="P38" s="405"/>
    </row>
    <row r="39" spans="2:17" ht="13.5" customHeight="1" x14ac:dyDescent="0.15">
      <c r="B39" s="52">
        <f t="shared" si="0"/>
        <v>30</v>
      </c>
      <c r="C39" s="462"/>
      <c r="D39" s="424"/>
      <c r="E39" s="425"/>
      <c r="F39" s="77" t="s">
        <v>200</v>
      </c>
      <c r="G39" s="68"/>
      <c r="H39" s="68"/>
      <c r="I39" s="69"/>
      <c r="J39" s="262" t="s">
        <v>197</v>
      </c>
      <c r="K39" s="257">
        <v>66</v>
      </c>
      <c r="L39" s="18"/>
      <c r="M39" s="404"/>
      <c r="N39" s="404"/>
      <c r="O39" s="404"/>
      <c r="P39" s="405"/>
    </row>
    <row r="40" spans="2:17" ht="13.5" customHeight="1" x14ac:dyDescent="0.15">
      <c r="B40" s="32">
        <f t="shared" si="0"/>
        <v>31</v>
      </c>
      <c r="C40" s="462"/>
      <c r="D40" s="424"/>
      <c r="E40" s="425"/>
      <c r="F40" s="66" t="s">
        <v>110</v>
      </c>
      <c r="G40" s="68"/>
      <c r="H40" s="68"/>
      <c r="I40" s="69"/>
      <c r="J40" s="262">
        <v>5</v>
      </c>
      <c r="K40" s="257">
        <v>66</v>
      </c>
      <c r="L40" s="18"/>
      <c r="M40" s="404"/>
      <c r="N40" s="404"/>
      <c r="O40" s="404"/>
      <c r="P40" s="405"/>
    </row>
    <row r="41" spans="2:17" ht="13.5" customHeight="1" x14ac:dyDescent="0.15">
      <c r="B41" s="32">
        <f t="shared" si="0"/>
        <v>32</v>
      </c>
      <c r="C41" s="462"/>
      <c r="D41" s="424"/>
      <c r="E41" s="425"/>
      <c r="F41" s="66" t="s">
        <v>201</v>
      </c>
      <c r="G41" s="68"/>
      <c r="H41" s="68"/>
      <c r="I41" s="69"/>
      <c r="J41" s="263" t="s">
        <v>112</v>
      </c>
      <c r="K41" s="257">
        <v>10</v>
      </c>
      <c r="L41" s="19"/>
      <c r="M41" s="404"/>
      <c r="N41" s="404"/>
      <c r="O41" s="404"/>
      <c r="P41" s="405"/>
    </row>
    <row r="42" spans="2:17" ht="13.5" customHeight="1" x14ac:dyDescent="0.15">
      <c r="B42" s="32">
        <f t="shared" si="0"/>
        <v>33</v>
      </c>
      <c r="C42" s="462"/>
      <c r="D42" s="464"/>
      <c r="E42" s="465"/>
      <c r="F42" s="66" t="s">
        <v>202</v>
      </c>
      <c r="G42" s="68"/>
      <c r="H42" s="68"/>
      <c r="I42" s="69"/>
      <c r="J42" s="263"/>
      <c r="K42" s="257" t="s">
        <v>203</v>
      </c>
      <c r="L42" s="19"/>
      <c r="M42" s="404"/>
      <c r="N42" s="404"/>
      <c r="O42" s="404"/>
      <c r="P42" s="405"/>
    </row>
    <row r="43" spans="2:17" ht="13.5" customHeight="1" x14ac:dyDescent="0.15">
      <c r="B43" s="53">
        <f t="shared" si="0"/>
        <v>34</v>
      </c>
      <c r="C43" s="462"/>
      <c r="D43" s="466" t="s">
        <v>204</v>
      </c>
      <c r="E43" s="467"/>
      <c r="F43" s="66" t="s">
        <v>109</v>
      </c>
      <c r="G43" s="68"/>
      <c r="H43" s="68"/>
      <c r="I43" s="69"/>
      <c r="J43" s="263" t="s">
        <v>197</v>
      </c>
      <c r="K43" s="262" t="s">
        <v>205</v>
      </c>
      <c r="L43" s="18"/>
      <c r="M43" s="413"/>
      <c r="N43" s="413"/>
      <c r="O43" s="413"/>
      <c r="P43" s="414"/>
    </row>
    <row r="44" spans="2:17" ht="13.5" customHeight="1" x14ac:dyDescent="0.15">
      <c r="B44" s="32">
        <f t="shared" si="0"/>
        <v>35</v>
      </c>
      <c r="C44" s="462"/>
      <c r="D44" s="424"/>
      <c r="E44" s="425"/>
      <c r="F44" s="66" t="s">
        <v>198</v>
      </c>
      <c r="G44" s="68"/>
      <c r="H44" s="68"/>
      <c r="I44" s="69"/>
      <c r="J44" s="262" t="s">
        <v>107</v>
      </c>
      <c r="K44" s="262" t="s">
        <v>206</v>
      </c>
      <c r="L44" s="18"/>
      <c r="M44" s="404"/>
      <c r="N44" s="404"/>
      <c r="O44" s="404"/>
      <c r="P44" s="405"/>
    </row>
    <row r="45" spans="2:17" ht="13.5" customHeight="1" x14ac:dyDescent="0.15">
      <c r="B45" s="32">
        <f t="shared" si="0"/>
        <v>36</v>
      </c>
      <c r="C45" s="462"/>
      <c r="D45" s="424"/>
      <c r="E45" s="425"/>
      <c r="F45" s="66" t="s">
        <v>200</v>
      </c>
      <c r="G45" s="68"/>
      <c r="H45" s="68"/>
      <c r="I45" s="69"/>
      <c r="J45" s="262" t="s">
        <v>197</v>
      </c>
      <c r="K45" s="262" t="s">
        <v>205</v>
      </c>
      <c r="L45" s="18"/>
      <c r="M45" s="404"/>
      <c r="N45" s="404"/>
      <c r="O45" s="404"/>
      <c r="P45" s="405"/>
    </row>
    <row r="46" spans="2:17" ht="13.5" customHeight="1" thickBot="1" x14ac:dyDescent="0.2">
      <c r="B46" s="31">
        <f t="shared" si="0"/>
        <v>37</v>
      </c>
      <c r="C46" s="463"/>
      <c r="D46" s="468"/>
      <c r="E46" s="431"/>
      <c r="F46" s="79" t="s">
        <v>202</v>
      </c>
      <c r="G46" s="73"/>
      <c r="H46" s="73"/>
      <c r="I46" s="80"/>
      <c r="J46" s="269">
        <v>8</v>
      </c>
      <c r="K46" s="262" t="s">
        <v>205</v>
      </c>
      <c r="L46" s="20"/>
      <c r="M46" s="417"/>
      <c r="N46" s="417"/>
      <c r="O46" s="417"/>
      <c r="P46" s="418"/>
    </row>
    <row r="47" spans="2:17" ht="13.5" customHeight="1" x14ac:dyDescent="0.15">
      <c r="B47" s="30">
        <f t="shared" si="0"/>
        <v>38</v>
      </c>
      <c r="C47" s="461" t="s">
        <v>117</v>
      </c>
      <c r="D47" s="422" t="s">
        <v>132</v>
      </c>
      <c r="E47" s="423"/>
      <c r="F47" s="75" t="s">
        <v>207</v>
      </c>
      <c r="G47" s="74"/>
      <c r="H47" s="74"/>
      <c r="I47" s="76"/>
      <c r="J47" s="275">
        <v>5</v>
      </c>
      <c r="K47" s="275" t="s">
        <v>208</v>
      </c>
      <c r="L47" s="17"/>
      <c r="M47" s="394"/>
      <c r="N47" s="394"/>
      <c r="O47" s="394"/>
      <c r="P47" s="395"/>
    </row>
    <row r="48" spans="2:17" ht="13.5" customHeight="1" x14ac:dyDescent="0.15">
      <c r="B48" s="53">
        <f t="shared" si="0"/>
        <v>39</v>
      </c>
      <c r="C48" s="462"/>
      <c r="D48" s="424"/>
      <c r="E48" s="425"/>
      <c r="F48" s="66" t="s">
        <v>89</v>
      </c>
      <c r="G48" s="68"/>
      <c r="H48" s="68"/>
      <c r="I48" s="69"/>
      <c r="J48" s="261" t="s">
        <v>120</v>
      </c>
      <c r="K48" s="261" t="s">
        <v>209</v>
      </c>
      <c r="L48" s="12"/>
      <c r="M48" s="174"/>
      <c r="N48" s="174"/>
      <c r="O48" s="174"/>
      <c r="P48" s="175"/>
      <c r="Q48"/>
    </row>
    <row r="49" spans="1:19" ht="13.5" customHeight="1" x14ac:dyDescent="0.15">
      <c r="B49" s="53">
        <f t="shared" si="0"/>
        <v>40</v>
      </c>
      <c r="C49" s="462"/>
      <c r="D49" s="424"/>
      <c r="E49" s="425"/>
      <c r="F49" s="66" t="s">
        <v>194</v>
      </c>
      <c r="G49" s="68"/>
      <c r="H49" s="68"/>
      <c r="I49" s="69"/>
      <c r="J49" s="261" t="s">
        <v>120</v>
      </c>
      <c r="K49" s="261" t="s">
        <v>193</v>
      </c>
      <c r="L49" s="12"/>
      <c r="M49" s="174"/>
      <c r="N49" s="174"/>
      <c r="O49" s="174"/>
      <c r="P49" s="175"/>
      <c r="Q49"/>
    </row>
    <row r="50" spans="1:19" ht="13.5" customHeight="1" x14ac:dyDescent="0.15">
      <c r="B50" s="52">
        <f t="shared" si="0"/>
        <v>41</v>
      </c>
      <c r="C50" s="462"/>
      <c r="D50" s="424"/>
      <c r="E50" s="425"/>
      <c r="F50" s="77" t="s">
        <v>210</v>
      </c>
      <c r="G50" s="68"/>
      <c r="H50" s="68"/>
      <c r="I50" s="69"/>
      <c r="J50" s="262" t="s">
        <v>211</v>
      </c>
      <c r="K50" s="262" t="s">
        <v>212</v>
      </c>
      <c r="L50" s="18"/>
      <c r="M50" s="404"/>
      <c r="N50" s="404"/>
      <c r="O50" s="404"/>
      <c r="P50" s="405"/>
    </row>
    <row r="51" spans="1:19" ht="13.5" customHeight="1" x14ac:dyDescent="0.15">
      <c r="B51" s="32">
        <f t="shared" si="0"/>
        <v>42</v>
      </c>
      <c r="C51" s="462"/>
      <c r="D51" s="424"/>
      <c r="E51" s="425"/>
      <c r="F51" s="56"/>
      <c r="G51" s="81" t="s">
        <v>213</v>
      </c>
      <c r="H51" s="143"/>
      <c r="I51" s="144"/>
      <c r="J51" s="261">
        <v>6</v>
      </c>
      <c r="K51" s="262">
        <v>67</v>
      </c>
      <c r="L51" s="18"/>
      <c r="M51" s="160"/>
      <c r="N51" s="160"/>
      <c r="O51" s="160"/>
      <c r="P51" s="161"/>
      <c r="R51" t="s">
        <v>214</v>
      </c>
    </row>
    <row r="52" spans="1:19" ht="13.5" customHeight="1" x14ac:dyDescent="0.15">
      <c r="B52" s="32">
        <f t="shared" si="0"/>
        <v>43</v>
      </c>
      <c r="C52" s="462"/>
      <c r="D52" s="424"/>
      <c r="E52" s="425"/>
      <c r="F52" s="66" t="s">
        <v>215</v>
      </c>
      <c r="G52" s="68"/>
      <c r="H52" s="68"/>
      <c r="I52" s="69"/>
      <c r="J52" s="262">
        <v>6</v>
      </c>
      <c r="K52" s="262" t="s">
        <v>212</v>
      </c>
      <c r="L52" s="18"/>
      <c r="M52" s="404"/>
      <c r="N52" s="404"/>
      <c r="O52" s="404"/>
      <c r="P52" s="405"/>
    </row>
    <row r="53" spans="1:19" ht="13.5" customHeight="1" x14ac:dyDescent="0.15">
      <c r="B53" s="32">
        <f t="shared" si="0"/>
        <v>44</v>
      </c>
      <c r="C53" s="462"/>
      <c r="D53" s="424"/>
      <c r="E53" s="425"/>
      <c r="F53" s="66" t="s">
        <v>216</v>
      </c>
      <c r="G53" s="68"/>
      <c r="H53" s="68"/>
      <c r="I53" s="69"/>
      <c r="J53" s="262">
        <v>6</v>
      </c>
      <c r="K53" s="262" t="s">
        <v>212</v>
      </c>
      <c r="L53" s="18"/>
      <c r="M53" s="404"/>
      <c r="N53" s="404"/>
      <c r="O53" s="404"/>
      <c r="P53" s="405"/>
    </row>
    <row r="54" spans="1:19" ht="13.5" customHeight="1" x14ac:dyDescent="0.15">
      <c r="B54" s="32">
        <f t="shared" si="0"/>
        <v>45</v>
      </c>
      <c r="C54" s="462"/>
      <c r="D54" s="424"/>
      <c r="E54" s="425"/>
      <c r="F54" s="66" t="s">
        <v>217</v>
      </c>
      <c r="G54" s="68"/>
      <c r="H54" s="68"/>
      <c r="I54" s="69"/>
      <c r="J54" s="262">
        <v>10</v>
      </c>
      <c r="K54" s="262">
        <v>67</v>
      </c>
      <c r="L54" s="18"/>
      <c r="M54" s="404"/>
      <c r="N54" s="404"/>
      <c r="O54" s="404"/>
      <c r="P54" s="405"/>
    </row>
    <row r="55" spans="1:19" ht="13.5" customHeight="1" x14ac:dyDescent="0.15">
      <c r="B55" s="32">
        <f t="shared" si="0"/>
        <v>46</v>
      </c>
      <c r="C55" s="462"/>
      <c r="D55" s="464"/>
      <c r="E55" s="465"/>
      <c r="F55" s="66" t="s">
        <v>218</v>
      </c>
      <c r="G55" s="68"/>
      <c r="H55" s="68"/>
      <c r="I55" s="69"/>
      <c r="J55" s="262"/>
      <c r="K55" s="262" t="s">
        <v>212</v>
      </c>
      <c r="L55" s="18"/>
      <c r="M55" s="404"/>
      <c r="N55" s="404"/>
      <c r="O55" s="404"/>
      <c r="P55" s="405"/>
    </row>
    <row r="56" spans="1:19" ht="13.5" customHeight="1" x14ac:dyDescent="0.15">
      <c r="B56" s="53">
        <f t="shared" si="0"/>
        <v>47</v>
      </c>
      <c r="C56" s="462"/>
      <c r="D56" s="466" t="s">
        <v>219</v>
      </c>
      <c r="E56" s="467"/>
      <c r="F56" s="66" t="s">
        <v>220</v>
      </c>
      <c r="G56" s="68"/>
      <c r="H56" s="68"/>
      <c r="I56" s="69"/>
      <c r="J56" s="261" t="s">
        <v>42</v>
      </c>
      <c r="K56" s="261" t="s">
        <v>166</v>
      </c>
      <c r="L56" s="21"/>
      <c r="M56" s="413"/>
      <c r="N56" s="413"/>
      <c r="O56" s="413"/>
      <c r="P56" s="414"/>
    </row>
    <row r="57" spans="1:19" ht="13.5" customHeight="1" x14ac:dyDescent="0.15">
      <c r="B57" s="32">
        <f t="shared" si="0"/>
        <v>48</v>
      </c>
      <c r="C57" s="462"/>
      <c r="D57" s="424"/>
      <c r="E57" s="425"/>
      <c r="F57" s="66" t="s">
        <v>221</v>
      </c>
      <c r="G57" s="68"/>
      <c r="H57" s="68"/>
      <c r="I57" s="69"/>
      <c r="J57" s="262">
        <v>10</v>
      </c>
      <c r="K57" s="261">
        <v>70</v>
      </c>
      <c r="L57" s="18"/>
      <c r="M57" s="404"/>
      <c r="N57" s="404"/>
      <c r="O57" s="404"/>
      <c r="P57" s="405"/>
    </row>
    <row r="58" spans="1:19" s="15" customFormat="1" ht="13.5" customHeight="1" thickBot="1" x14ac:dyDescent="0.2">
      <c r="A58"/>
      <c r="B58" s="52">
        <f t="shared" si="0"/>
        <v>49</v>
      </c>
      <c r="C58" s="463"/>
      <c r="D58" s="468"/>
      <c r="E58" s="431"/>
      <c r="F58" s="79" t="s">
        <v>218</v>
      </c>
      <c r="G58" s="73"/>
      <c r="H58" s="73"/>
      <c r="I58" s="80"/>
      <c r="J58" s="263">
        <v>8</v>
      </c>
      <c r="K58" s="261">
        <v>70</v>
      </c>
      <c r="L58" s="19"/>
      <c r="M58" s="415"/>
      <c r="N58" s="415"/>
      <c r="O58" s="415"/>
      <c r="P58" s="416"/>
      <c r="R58"/>
      <c r="S58"/>
    </row>
    <row r="59" spans="1:19" s="15" customFormat="1" ht="13.5" customHeight="1" x14ac:dyDescent="0.15">
      <c r="A59"/>
      <c r="B59" s="30">
        <f t="shared" si="0"/>
        <v>50</v>
      </c>
      <c r="C59" s="461" t="s">
        <v>131</v>
      </c>
      <c r="D59" s="422" t="s">
        <v>132</v>
      </c>
      <c r="E59" s="423"/>
      <c r="F59" s="75" t="s">
        <v>222</v>
      </c>
      <c r="G59" s="74"/>
      <c r="H59" s="74"/>
      <c r="I59" s="76"/>
      <c r="J59" s="275" t="s">
        <v>223</v>
      </c>
      <c r="K59" s="254">
        <v>71</v>
      </c>
      <c r="L59" s="17"/>
      <c r="M59" s="394"/>
      <c r="N59" s="394"/>
      <c r="O59" s="394"/>
      <c r="P59" s="395"/>
      <c r="R59"/>
      <c r="S59"/>
    </row>
    <row r="60" spans="1:19" s="15" customFormat="1" ht="13.5" customHeight="1" x14ac:dyDescent="0.15">
      <c r="A60"/>
      <c r="B60" s="52">
        <f t="shared" si="0"/>
        <v>51</v>
      </c>
      <c r="C60" s="462"/>
      <c r="D60" s="424"/>
      <c r="E60" s="425"/>
      <c r="F60" s="77" t="s">
        <v>224</v>
      </c>
      <c r="G60" s="68"/>
      <c r="H60" s="68"/>
      <c r="I60" s="69"/>
      <c r="J60" s="262" t="s">
        <v>225</v>
      </c>
      <c r="K60" s="261">
        <v>71</v>
      </c>
      <c r="L60" s="18"/>
      <c r="M60" s="404"/>
      <c r="N60" s="404"/>
      <c r="O60" s="404"/>
      <c r="P60" s="405"/>
      <c r="R60"/>
      <c r="S60"/>
    </row>
    <row r="61" spans="1:19" s="15" customFormat="1" ht="13.5" customHeight="1" x14ac:dyDescent="0.15">
      <c r="A61"/>
      <c r="B61" s="32">
        <f t="shared" si="0"/>
        <v>52</v>
      </c>
      <c r="C61" s="462"/>
      <c r="D61" s="464"/>
      <c r="E61" s="465"/>
      <c r="F61" s="66" t="s">
        <v>226</v>
      </c>
      <c r="G61" s="68"/>
      <c r="H61" s="68"/>
      <c r="I61" s="69"/>
      <c r="J61" s="262"/>
      <c r="K61" s="257" t="s">
        <v>227</v>
      </c>
      <c r="L61" s="18"/>
      <c r="M61" s="404"/>
      <c r="N61" s="404"/>
      <c r="O61" s="404"/>
      <c r="P61" s="405"/>
      <c r="R61"/>
      <c r="S61"/>
    </row>
    <row r="62" spans="1:19" s="15" customFormat="1" ht="13.5" customHeight="1" x14ac:dyDescent="0.15">
      <c r="A62"/>
      <c r="B62" s="53">
        <f t="shared" si="0"/>
        <v>53</v>
      </c>
      <c r="C62" s="462"/>
      <c r="D62" s="466" t="s">
        <v>228</v>
      </c>
      <c r="E62" s="467"/>
      <c r="F62" s="66" t="s">
        <v>229</v>
      </c>
      <c r="G62" s="68"/>
      <c r="H62" s="68"/>
      <c r="I62" s="69"/>
      <c r="J62" s="261" t="s">
        <v>223</v>
      </c>
      <c r="K62" s="266">
        <v>71</v>
      </c>
      <c r="L62" s="21"/>
      <c r="M62" s="413"/>
      <c r="N62" s="413"/>
      <c r="O62" s="413"/>
      <c r="P62" s="414"/>
      <c r="R62"/>
      <c r="S62"/>
    </row>
    <row r="63" spans="1:19" s="15" customFormat="1" ht="13.5" customHeight="1" x14ac:dyDescent="0.15">
      <c r="A63"/>
      <c r="B63" s="32">
        <f t="shared" si="0"/>
        <v>54</v>
      </c>
      <c r="C63" s="462"/>
      <c r="D63" s="424"/>
      <c r="E63" s="425"/>
      <c r="F63" s="66" t="s">
        <v>224</v>
      </c>
      <c r="G63" s="68"/>
      <c r="H63" s="68"/>
      <c r="I63" s="69"/>
      <c r="J63" s="262" t="s">
        <v>230</v>
      </c>
      <c r="K63" s="261">
        <v>71</v>
      </c>
      <c r="L63" s="18"/>
      <c r="M63" s="404"/>
      <c r="N63" s="404"/>
      <c r="O63" s="404"/>
      <c r="P63" s="405"/>
      <c r="R63"/>
      <c r="S63"/>
    </row>
    <row r="64" spans="1:19" s="15" customFormat="1" ht="13.5" customHeight="1" thickBot="1" x14ac:dyDescent="0.2">
      <c r="A64"/>
      <c r="B64" s="31">
        <f t="shared" si="0"/>
        <v>55</v>
      </c>
      <c r="C64" s="463"/>
      <c r="D64" s="468"/>
      <c r="E64" s="431"/>
      <c r="F64" s="79" t="s">
        <v>226</v>
      </c>
      <c r="G64" s="73"/>
      <c r="H64" s="73"/>
      <c r="I64" s="80"/>
      <c r="J64" s="269" t="s">
        <v>230</v>
      </c>
      <c r="K64" s="261">
        <v>72</v>
      </c>
      <c r="L64" s="20"/>
      <c r="M64" s="417"/>
      <c r="N64" s="417"/>
      <c r="O64" s="417"/>
      <c r="P64" s="418"/>
      <c r="R64"/>
      <c r="S64"/>
    </row>
    <row r="65" spans="1:19" ht="13.5" customHeight="1" thickBot="1" x14ac:dyDescent="0.2">
      <c r="B65" s="38">
        <f t="shared" si="0"/>
        <v>56</v>
      </c>
      <c r="C65" s="40" t="s">
        <v>138</v>
      </c>
      <c r="D65" s="429" t="s">
        <v>139</v>
      </c>
      <c r="E65" s="430"/>
      <c r="F65" s="430"/>
      <c r="G65" s="430"/>
      <c r="H65" s="430"/>
      <c r="I65" s="469"/>
      <c r="J65" s="272" t="s">
        <v>140</v>
      </c>
      <c r="K65" s="272" t="s">
        <v>231</v>
      </c>
      <c r="L65" s="58"/>
      <c r="M65" s="443"/>
      <c r="N65" s="444"/>
      <c r="O65" s="444"/>
      <c r="P65" s="470"/>
      <c r="Q65"/>
    </row>
    <row r="66" spans="1:19" s="15" customFormat="1" ht="13.5" x14ac:dyDescent="0.15">
      <c r="A66"/>
      <c r="B66" s="5" t="s">
        <v>142</v>
      </c>
      <c r="C66" s="5"/>
      <c r="D66" s="5"/>
      <c r="E66" s="5"/>
      <c r="R66"/>
      <c r="S66"/>
    </row>
    <row r="67" spans="1:19" s="15" customFormat="1" ht="13.5" x14ac:dyDescent="0.15">
      <c r="A67"/>
      <c r="B67" s="5" t="s">
        <v>143</v>
      </c>
      <c r="C67" s="5"/>
      <c r="D67" s="5"/>
      <c r="E67" s="5"/>
      <c r="R67"/>
      <c r="S67"/>
    </row>
    <row r="68" spans="1:19" s="15" customFormat="1" ht="13.5" x14ac:dyDescent="0.15">
      <c r="A68"/>
      <c r="B68" s="50" t="s">
        <v>144</v>
      </c>
      <c r="C68" s="5"/>
      <c r="D68" s="5"/>
      <c r="E68" s="5"/>
      <c r="O68" s="7" t="s">
        <v>145</v>
      </c>
      <c r="P68" s="102"/>
      <c r="R68"/>
      <c r="S68"/>
    </row>
    <row r="69" spans="1:19" s="15" customFormat="1" ht="13.5" x14ac:dyDescent="0.15">
      <c r="A69"/>
      <c r="B69" s="5" t="s">
        <v>146</v>
      </c>
      <c r="C69" s="5"/>
      <c r="D69" s="5"/>
      <c r="E69" s="5"/>
      <c r="O69" s="7" t="s">
        <v>147</v>
      </c>
      <c r="P69" s="102"/>
      <c r="R69"/>
      <c r="S69"/>
    </row>
    <row r="70" spans="1:19" s="15" customFormat="1" ht="13.5" x14ac:dyDescent="0.15">
      <c r="A70"/>
      <c r="B70" s="51" t="s">
        <v>148</v>
      </c>
      <c r="D70" s="23"/>
      <c r="E70" s="23"/>
      <c r="O70" s="7" t="s">
        <v>149</v>
      </c>
      <c r="P70" s="102"/>
      <c r="R70"/>
      <c r="S70"/>
    </row>
    <row r="71" spans="1:19" s="15" customFormat="1" ht="5.0999999999999996" customHeight="1" x14ac:dyDescent="0.15">
      <c r="A71"/>
      <c r="R71"/>
      <c r="S71"/>
    </row>
    <row r="74" spans="1:19" s="15" customFormat="1" ht="18" customHeight="1" x14ac:dyDescent="0.15">
      <c r="A74"/>
      <c r="L74" s="15" t="s">
        <v>232</v>
      </c>
      <c r="R74"/>
      <c r="S74"/>
    </row>
    <row r="75" spans="1:19" s="15" customFormat="1" ht="18" customHeight="1" x14ac:dyDescent="0.15">
      <c r="A75"/>
      <c r="L75" s="15" t="s">
        <v>233</v>
      </c>
      <c r="R75"/>
      <c r="S75"/>
    </row>
    <row r="76" spans="1:19" s="15" customFormat="1" ht="18" customHeight="1" x14ac:dyDescent="0.15">
      <c r="A76"/>
      <c r="L76" s="15" t="s">
        <v>234</v>
      </c>
      <c r="R76"/>
      <c r="S76"/>
    </row>
    <row r="77" spans="1:19" s="15" customFormat="1" ht="18" customHeight="1" x14ac:dyDescent="0.15">
      <c r="A77"/>
      <c r="L77" s="15" t="s">
        <v>235</v>
      </c>
      <c r="R77"/>
      <c r="S77"/>
    </row>
    <row r="78" spans="1:19" s="15" customFormat="1" ht="18" customHeight="1" x14ac:dyDescent="0.15">
      <c r="A78"/>
      <c r="L78" s="15" t="s">
        <v>236</v>
      </c>
      <c r="R78"/>
      <c r="S78"/>
    </row>
    <row r="79" spans="1:19" s="15" customFormat="1" ht="18" customHeight="1" x14ac:dyDescent="0.15">
      <c r="A79"/>
      <c r="L79" s="15" t="s">
        <v>237</v>
      </c>
      <c r="R79"/>
      <c r="S79"/>
    </row>
    <row r="80" spans="1:19" s="15" customFormat="1" ht="18" customHeight="1" x14ac:dyDescent="0.15">
      <c r="A80"/>
      <c r="L80" s="15" t="s">
        <v>238</v>
      </c>
      <c r="R80"/>
      <c r="S80"/>
    </row>
    <row r="81" spans="1:19" s="15" customFormat="1" ht="18" customHeight="1" x14ac:dyDescent="0.15">
      <c r="A81"/>
      <c r="L81" s="15" t="s">
        <v>239</v>
      </c>
      <c r="R81"/>
      <c r="S81"/>
    </row>
    <row r="82" spans="1:19" s="15" customFormat="1" ht="18" customHeight="1" x14ac:dyDescent="0.15">
      <c r="A82"/>
      <c r="L82" s="15" t="s">
        <v>240</v>
      </c>
      <c r="R82"/>
      <c r="S82"/>
    </row>
    <row r="83" spans="1:19" s="15" customFormat="1" ht="18" customHeight="1" x14ac:dyDescent="0.15">
      <c r="A83"/>
      <c r="L83" s="15" t="s">
        <v>241</v>
      </c>
      <c r="R83"/>
      <c r="S83"/>
    </row>
    <row r="84" spans="1:19" s="15" customFormat="1" ht="18" customHeight="1" x14ac:dyDescent="0.15">
      <c r="A84"/>
      <c r="L84" s="15" t="s">
        <v>242</v>
      </c>
      <c r="R84"/>
      <c r="S84"/>
    </row>
    <row r="85" spans="1:19" s="15" customFormat="1" ht="18" customHeight="1" x14ac:dyDescent="0.15">
      <c r="A85"/>
      <c r="L85" s="15" t="s">
        <v>243</v>
      </c>
      <c r="R85"/>
      <c r="S85"/>
    </row>
    <row r="86" spans="1:19" s="15" customFormat="1" ht="18" customHeight="1" x14ac:dyDescent="0.15">
      <c r="A86"/>
      <c r="L86" s="15" t="s">
        <v>244</v>
      </c>
      <c r="R86"/>
      <c r="S86"/>
    </row>
    <row r="87" spans="1:19" s="15" customFormat="1" ht="18" customHeight="1" x14ac:dyDescent="0.15">
      <c r="A87"/>
      <c r="L87" s="15" t="s">
        <v>245</v>
      </c>
      <c r="R87"/>
      <c r="S87"/>
    </row>
    <row r="88" spans="1:19" s="15" customFormat="1" ht="18" customHeight="1" x14ac:dyDescent="0.15">
      <c r="A88"/>
      <c r="L88" s="15" t="s">
        <v>246</v>
      </c>
      <c r="R88"/>
      <c r="S88"/>
    </row>
    <row r="89" spans="1:19" s="15" customFormat="1" ht="18" customHeight="1" x14ac:dyDescent="0.15">
      <c r="A89"/>
      <c r="L89" s="15" t="s">
        <v>247</v>
      </c>
      <c r="R89"/>
      <c r="S89"/>
    </row>
    <row r="90" spans="1:19" s="15" customFormat="1" ht="18" customHeight="1" x14ac:dyDescent="0.15">
      <c r="A90"/>
      <c r="L90" s="15" t="s">
        <v>248</v>
      </c>
      <c r="R90"/>
      <c r="S90"/>
    </row>
    <row r="91" spans="1:19" s="15" customFormat="1" ht="18" customHeight="1" x14ac:dyDescent="0.15">
      <c r="A91"/>
      <c r="L91" s="15" t="s">
        <v>249</v>
      </c>
      <c r="R91"/>
      <c r="S91"/>
    </row>
    <row r="92" spans="1:19" s="15" customFormat="1" ht="18" customHeight="1" x14ac:dyDescent="0.15">
      <c r="A92"/>
      <c r="L92" s="15" t="s">
        <v>250</v>
      </c>
      <c r="R92"/>
      <c r="S92"/>
    </row>
    <row r="93" spans="1:19" s="15" customFormat="1" ht="18" customHeight="1" x14ac:dyDescent="0.15">
      <c r="A93"/>
      <c r="L93" s="15" t="s">
        <v>251</v>
      </c>
      <c r="R93"/>
      <c r="S93"/>
    </row>
    <row r="94" spans="1:19" s="15" customFormat="1" ht="18" customHeight="1" x14ac:dyDescent="0.15">
      <c r="A94"/>
      <c r="L94" s="15" t="s">
        <v>252</v>
      </c>
      <c r="R94"/>
      <c r="S94"/>
    </row>
    <row r="95" spans="1:19" s="15" customFormat="1" ht="18" customHeight="1" x14ac:dyDescent="0.15">
      <c r="A95"/>
      <c r="L95" s="15" t="s">
        <v>253</v>
      </c>
      <c r="R95"/>
      <c r="S95"/>
    </row>
  </sheetData>
  <customSheetViews>
    <customSheetView guid="{847BB116-22A5-49F1-AD10-07D8818A6712}" scale="140" showPageBreaks="1" showGridLines="0" fitToPage="1" printArea="1" view="pageBreakPreview" topLeftCell="A40">
      <selection activeCell="K58" sqref="K58"/>
      <pageMargins left="0" right="0" top="0" bottom="0" header="0" footer="0"/>
      <printOptions horizontalCentered="1"/>
      <pageSetup paperSize="9" scale="64" orientation="landscape" cellComments="asDisplayed" r:id="rId1"/>
      <headerFooter>
        <oddHeader>&amp;R&amp;8&lt;様式2&gt;</oddHeader>
      </headerFooter>
    </customSheetView>
    <customSheetView guid="{228D30A7-D673-4F73-80AE-FEC5AF97DD2E}" scale="140" showPageBreaks="1" showGridLines="0" fitToPage="1" printArea="1" view="pageBreakPreview" topLeftCell="A22">
      <selection activeCell="J37" sqref="J37"/>
      <pageMargins left="0" right="0" top="0" bottom="0" header="0" footer="0"/>
      <printOptions horizontalCentered="1"/>
      <pageSetup paperSize="9" scale="65" orientation="landscape" cellComments="asDisplayed" r:id="rId2"/>
      <headerFooter>
        <oddHeader>&amp;R&amp;8&lt;様式2&gt;</oddHeader>
      </headerFooter>
    </customSheetView>
  </customSheetViews>
  <mergeCells count="58">
    <mergeCell ref="D65:I65"/>
    <mergeCell ref="M65:P65"/>
    <mergeCell ref="C59:C64"/>
    <mergeCell ref="D59:E61"/>
    <mergeCell ref="M59:P59"/>
    <mergeCell ref="M60:P60"/>
    <mergeCell ref="M61:P61"/>
    <mergeCell ref="D62:E64"/>
    <mergeCell ref="M62:P62"/>
    <mergeCell ref="M63:P63"/>
    <mergeCell ref="M64:P64"/>
    <mergeCell ref="C47:C58"/>
    <mergeCell ref="D47:E55"/>
    <mergeCell ref="M47:P47"/>
    <mergeCell ref="M50:P50"/>
    <mergeCell ref="M52:P52"/>
    <mergeCell ref="M53:P53"/>
    <mergeCell ref="M54:P54"/>
    <mergeCell ref="M55:P55"/>
    <mergeCell ref="D56:E58"/>
    <mergeCell ref="M56:P56"/>
    <mergeCell ref="M57:P57"/>
    <mergeCell ref="M58:P58"/>
    <mergeCell ref="C33:C46"/>
    <mergeCell ref="D33:E42"/>
    <mergeCell ref="M33:P33"/>
    <mergeCell ref="M36:P36"/>
    <mergeCell ref="M37:P37"/>
    <mergeCell ref="M38:P38"/>
    <mergeCell ref="M39:P39"/>
    <mergeCell ref="M40:P40"/>
    <mergeCell ref="M41:P41"/>
    <mergeCell ref="M42:P42"/>
    <mergeCell ref="D43:E46"/>
    <mergeCell ref="M43:P43"/>
    <mergeCell ref="M44:P44"/>
    <mergeCell ref="M45:P45"/>
    <mergeCell ref="M46:P46"/>
    <mergeCell ref="C27:C31"/>
    <mergeCell ref="M27:P27"/>
    <mergeCell ref="M28:P28"/>
    <mergeCell ref="M29:P29"/>
    <mergeCell ref="M30:P30"/>
    <mergeCell ref="M31:P31"/>
    <mergeCell ref="C10:C26"/>
    <mergeCell ref="M10:P10"/>
    <mergeCell ref="M15:P15"/>
    <mergeCell ref="M16:P16"/>
    <mergeCell ref="M24:P24"/>
    <mergeCell ref="N25:O25"/>
    <mergeCell ref="M26:P26"/>
    <mergeCell ref="M17:P17"/>
    <mergeCell ref="M9:P9"/>
    <mergeCell ref="I2:K2"/>
    <mergeCell ref="I3:K3"/>
    <mergeCell ref="I4:K4"/>
    <mergeCell ref="I5:K5"/>
    <mergeCell ref="C9:I9"/>
  </mergeCells>
  <phoneticPr fontId="1"/>
  <conditionalFormatting sqref="L11:L13">
    <cfRule type="expression" dxfId="113" priority="5">
      <formula>$L$10&lt;&gt;"○"</formula>
    </cfRule>
  </conditionalFormatting>
  <conditionalFormatting sqref="L15">
    <cfRule type="expression" dxfId="112" priority="7">
      <formula>$L$14&lt;&gt;"×"</formula>
    </cfRule>
  </conditionalFormatting>
  <conditionalFormatting sqref="L17">
    <cfRule type="expression" dxfId="111" priority="1">
      <formula>AND($L18="",$L19="",$L20="",$L21="",$L22="",$L23="")</formula>
    </cfRule>
  </conditionalFormatting>
  <conditionalFormatting sqref="L24">
    <cfRule type="expression" dxfId="110" priority="2">
      <formula>$L$16&lt;&gt;"×"</formula>
    </cfRule>
  </conditionalFormatting>
  <conditionalFormatting sqref="L51">
    <cfRule type="expression" dxfId="109" priority="3">
      <formula>$L$50&lt;&gt;"○"</formula>
    </cfRule>
  </conditionalFormatting>
  <conditionalFormatting sqref="M15:P15">
    <cfRule type="expression" dxfId="108" priority="8">
      <formula>$L$15="○"</formula>
    </cfRule>
  </conditionalFormatting>
  <conditionalFormatting sqref="M26:P26">
    <cfRule type="expression" dxfId="107" priority="9">
      <formula>$L$26="○"</formula>
    </cfRule>
  </conditionalFormatting>
  <conditionalFormatting sqref="N14">
    <cfRule type="expression" dxfId="106" priority="6">
      <formula>OR(AND($L$14="○",$N$14&gt;0,$N$14&lt;10),AND($L$14="×",$N$14&gt;=10))</formula>
    </cfRule>
  </conditionalFormatting>
  <dataValidations count="5">
    <dataValidation type="list" allowBlank="1" showInputMessage="1" showErrorMessage="1" sqref="L10:L16 L18:L65" xr:uid="{1B05CF4B-5532-4BF1-8550-F6064EA47A0A}">
      <formula1>"○,×"</formula1>
    </dataValidation>
    <dataValidation type="custom" allowBlank="1" showInputMessage="1" showErrorMessage="1" prompt="半角６文字で入力してください。" sqref="I2" xr:uid="{101FE167-6421-47C9-9C1A-6E634E706EAA}">
      <formula1>I2=ASC(I2)</formula1>
    </dataValidation>
    <dataValidation type="list" allowBlank="1" showInputMessage="1" showErrorMessage="1" prompt="プルダウンから選択してください。" sqref="P2" xr:uid="{CFDA4F8E-2338-4DFF-BF4B-13F1B7EEBF40}">
      <formula1>$L$74:$L$95</formula1>
    </dataValidation>
    <dataValidation type="whole" operator="greaterThanOrEqual" allowBlank="1" showInputMessage="1" showErrorMessage="1" sqref="N14" xr:uid="{4E528BDA-5415-4FCC-80D0-4F1D6CC86F88}">
      <formula1>1</formula1>
    </dataValidation>
    <dataValidation allowBlank="1" showInputMessage="1" showErrorMessage="1" prompt="数式により自動で入力されます。" sqref="L17" xr:uid="{FE155D7E-56DD-4ECA-A458-1D829BF1AAE4}"/>
  </dataValidations>
  <printOptions horizontalCentered="1"/>
  <pageMargins left="0.31496062992125984" right="0.31496062992125984" top="0.31496062992125984" bottom="0.11811023622047245" header="0.31496062992125984" footer="0.31496062992125984"/>
  <pageSetup paperSize="9" scale="67" orientation="landscape" cellComments="asDisplayed"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1347F-CBC1-4400-BBB8-5372ABDEA905}">
  <sheetPr>
    <pageSetUpPr fitToPage="1"/>
  </sheetPr>
  <dimension ref="B1:R59"/>
  <sheetViews>
    <sheetView showGridLines="0" view="pageBreakPreview" zoomScaleNormal="100" zoomScaleSheetLayoutView="100" workbookViewId="0"/>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10.875" style="15" customWidth="1"/>
    <col min="6" max="6" width="2.375" style="15" customWidth="1"/>
    <col min="7" max="7" width="21.125" style="15" customWidth="1"/>
    <col min="8" max="9" width="19.125" style="15" customWidth="1"/>
    <col min="10" max="10" width="22.375" style="15" customWidth="1"/>
    <col min="11" max="12" width="7.375" style="15" customWidth="1"/>
    <col min="13" max="13" width="5.625" style="15" customWidth="1"/>
    <col min="14" max="14" width="13.875" style="15" customWidth="1"/>
    <col min="15" max="15" width="3.875" style="15" customWidth="1"/>
    <col min="16" max="16" width="9.875" style="15" customWidth="1"/>
    <col min="17" max="17" width="25.875" style="15" customWidth="1"/>
    <col min="18" max="18" width="1.125" style="15" customWidth="1"/>
  </cols>
  <sheetData>
    <row r="1" spans="2:18" ht="10.35" customHeight="1" x14ac:dyDescent="0.15"/>
    <row r="2" spans="2:18" ht="14.45" customHeight="1" x14ac:dyDescent="0.15">
      <c r="B2" s="16" t="s">
        <v>254</v>
      </c>
      <c r="C2" s="16"/>
      <c r="D2" s="16"/>
      <c r="E2" s="16"/>
      <c r="F2" s="16"/>
      <c r="G2" s="16"/>
      <c r="H2" s="16"/>
      <c r="J2" s="7"/>
      <c r="K2" s="7"/>
      <c r="L2" s="7" t="s">
        <v>4</v>
      </c>
      <c r="M2" s="379"/>
      <c r="N2" s="379"/>
      <c r="O2" s="379"/>
      <c r="P2" s="7" t="s">
        <v>0</v>
      </c>
      <c r="Q2" s="151"/>
    </row>
    <row r="3" spans="2:18" ht="14.45" customHeight="1" x14ac:dyDescent="0.15">
      <c r="B3" s="16"/>
      <c r="C3" s="16"/>
      <c r="D3" s="16"/>
      <c r="E3" s="16"/>
      <c r="F3" s="16"/>
      <c r="G3" s="16"/>
      <c r="H3" s="16"/>
      <c r="J3" s="7"/>
      <c r="K3" s="7"/>
      <c r="L3" s="7" t="s">
        <v>5</v>
      </c>
      <c r="M3" s="380"/>
      <c r="N3" s="380"/>
      <c r="O3" s="380"/>
      <c r="P3" s="7" t="s">
        <v>6</v>
      </c>
      <c r="Q3" s="151"/>
    </row>
    <row r="4" spans="2:18" ht="14.45" customHeight="1" x14ac:dyDescent="0.15">
      <c r="B4" s="16"/>
      <c r="C4" s="16"/>
      <c r="D4" s="16"/>
      <c r="E4" s="16"/>
      <c r="F4" s="16"/>
      <c r="G4" s="16"/>
      <c r="H4" s="16"/>
      <c r="J4" s="7"/>
      <c r="K4" s="7"/>
      <c r="L4" s="7" t="s">
        <v>7</v>
      </c>
      <c r="M4" s="440"/>
      <c r="N4" s="441"/>
      <c r="O4" s="442"/>
      <c r="P4" s="7" t="s">
        <v>8</v>
      </c>
      <c r="Q4" s="151"/>
    </row>
    <row r="5" spans="2:18" s="122" customFormat="1" ht="14.45" customHeight="1" x14ac:dyDescent="0.15">
      <c r="B5" s="120"/>
      <c r="C5" s="120"/>
      <c r="D5" s="120"/>
      <c r="E5" s="120"/>
      <c r="F5" s="120"/>
      <c r="G5" s="120"/>
      <c r="H5" s="120"/>
      <c r="I5" s="70"/>
      <c r="J5" s="121"/>
      <c r="K5" s="121"/>
      <c r="L5" s="121" t="s">
        <v>1</v>
      </c>
      <c r="M5" s="440" t="s">
        <v>9</v>
      </c>
      <c r="N5" s="441"/>
      <c r="O5" s="442"/>
      <c r="P5" s="121" t="s">
        <v>2</v>
      </c>
      <c r="Q5" s="151" t="s">
        <v>10</v>
      </c>
      <c r="R5" s="70"/>
    </row>
    <row r="6" spans="2:18" ht="6" customHeight="1" x14ac:dyDescent="0.15">
      <c r="B6" s="5"/>
      <c r="C6" s="5"/>
      <c r="D6" s="5"/>
      <c r="E6" s="5"/>
      <c r="F6" s="5"/>
      <c r="G6" s="5"/>
      <c r="H6" s="5"/>
      <c r="I6" s="5"/>
      <c r="J6" s="5"/>
      <c r="K6" s="5"/>
      <c r="L6" s="5"/>
      <c r="M6" s="5"/>
      <c r="N6" s="5"/>
      <c r="O6" s="5"/>
      <c r="P6" s="5"/>
    </row>
    <row r="7" spans="2:18" s="122" customFormat="1" ht="14.1" customHeight="1" x14ac:dyDescent="0.15">
      <c r="B7" s="70" t="s">
        <v>11</v>
      </c>
      <c r="C7" s="70"/>
      <c r="D7" s="70"/>
      <c r="E7" s="70"/>
      <c r="F7" s="70"/>
      <c r="G7" s="70"/>
      <c r="H7" s="70"/>
      <c r="I7" s="70"/>
      <c r="J7" s="70"/>
      <c r="K7" s="70"/>
      <c r="L7" s="70"/>
      <c r="M7" s="70"/>
      <c r="N7" s="70"/>
      <c r="O7" s="70"/>
      <c r="P7" s="70"/>
      <c r="Q7" s="70"/>
      <c r="R7" s="70"/>
    </row>
    <row r="8" spans="2:18" ht="6" customHeight="1" thickBot="1" x14ac:dyDescent="0.2">
      <c r="B8" s="5"/>
      <c r="C8" s="5"/>
      <c r="D8" s="5"/>
      <c r="E8" s="5"/>
      <c r="F8" s="5"/>
    </row>
    <row r="9" spans="2:18" ht="13.35" customHeight="1" thickBot="1" x14ac:dyDescent="0.2">
      <c r="B9" s="100" t="s">
        <v>12</v>
      </c>
      <c r="C9" s="443" t="s">
        <v>13</v>
      </c>
      <c r="D9" s="444"/>
      <c r="E9" s="444"/>
      <c r="F9" s="444"/>
      <c r="G9" s="444"/>
      <c r="H9" s="444"/>
      <c r="I9" s="444"/>
      <c r="J9" s="445"/>
      <c r="K9" s="230" t="s">
        <v>14</v>
      </c>
      <c r="L9" s="230" t="s">
        <v>15</v>
      </c>
      <c r="M9" s="128" t="s">
        <v>16</v>
      </c>
      <c r="N9" s="444" t="s">
        <v>17</v>
      </c>
      <c r="O9" s="444"/>
      <c r="P9" s="444"/>
      <c r="Q9" s="470"/>
    </row>
    <row r="10" spans="2:18" ht="13.5" customHeight="1" x14ac:dyDescent="0.15">
      <c r="B10" s="43">
        <v>1</v>
      </c>
      <c r="C10" s="389" t="s">
        <v>18</v>
      </c>
      <c r="D10" s="187" t="s">
        <v>19</v>
      </c>
      <c r="E10" s="82"/>
      <c r="F10" s="82"/>
      <c r="G10" s="143"/>
      <c r="H10" s="143"/>
      <c r="I10" s="143"/>
      <c r="J10" s="144"/>
      <c r="K10" s="266" t="s">
        <v>20</v>
      </c>
      <c r="L10" s="266" t="s">
        <v>255</v>
      </c>
      <c r="M10" s="12"/>
      <c r="N10" s="413"/>
      <c r="O10" s="413"/>
      <c r="P10" s="413"/>
      <c r="Q10" s="414"/>
    </row>
    <row r="11" spans="2:18" ht="13.5" customHeight="1" x14ac:dyDescent="0.15">
      <c r="B11" s="186">
        <v>2</v>
      </c>
      <c r="C11" s="389"/>
      <c r="D11" s="187"/>
      <c r="E11" s="153" t="s">
        <v>256</v>
      </c>
      <c r="F11" s="154"/>
      <c r="G11" s="85"/>
      <c r="H11" s="85"/>
      <c r="I11" s="85"/>
      <c r="J11" s="86"/>
      <c r="K11" s="256" t="s">
        <v>257</v>
      </c>
      <c r="L11" s="256" t="s">
        <v>258</v>
      </c>
      <c r="M11" s="9"/>
      <c r="N11" s="396"/>
      <c r="O11" s="397"/>
      <c r="P11" s="397"/>
      <c r="Q11" s="398"/>
    </row>
    <row r="12" spans="2:18" ht="13.5" customHeight="1" x14ac:dyDescent="0.15">
      <c r="B12" s="188">
        <v>3</v>
      </c>
      <c r="C12" s="389"/>
      <c r="D12" s="187"/>
      <c r="E12" s="153" t="s">
        <v>25</v>
      </c>
      <c r="F12" s="154"/>
      <c r="G12" s="85"/>
      <c r="H12" s="85"/>
      <c r="I12" s="85"/>
      <c r="J12" s="86"/>
      <c r="K12" s="256" t="s">
        <v>259</v>
      </c>
      <c r="L12" s="256">
        <v>79</v>
      </c>
      <c r="M12" s="9"/>
      <c r="N12" s="396"/>
      <c r="O12" s="397"/>
      <c r="P12" s="397"/>
      <c r="Q12" s="398"/>
    </row>
    <row r="13" spans="2:18" ht="13.5" customHeight="1" x14ac:dyDescent="0.15">
      <c r="B13" s="188">
        <v>4</v>
      </c>
      <c r="C13" s="389"/>
      <c r="D13" s="187"/>
      <c r="E13" s="153" t="s">
        <v>28</v>
      </c>
      <c r="F13" s="154"/>
      <c r="G13" s="85"/>
      <c r="H13" s="85"/>
      <c r="I13" s="85"/>
      <c r="J13" s="86"/>
      <c r="K13" s="256" t="s">
        <v>162</v>
      </c>
      <c r="L13" s="256">
        <v>5</v>
      </c>
      <c r="M13" s="9"/>
      <c r="N13" s="396"/>
      <c r="O13" s="397"/>
      <c r="P13" s="397"/>
      <c r="Q13" s="398"/>
    </row>
    <row r="14" spans="2:18" ht="13.5" customHeight="1" x14ac:dyDescent="0.15">
      <c r="B14" s="34">
        <v>5</v>
      </c>
      <c r="C14" s="389"/>
      <c r="D14" s="96" t="s">
        <v>30</v>
      </c>
      <c r="E14" s="68"/>
      <c r="F14" s="68"/>
      <c r="G14" s="133"/>
      <c r="H14" s="133"/>
      <c r="I14" s="133"/>
      <c r="J14" s="134"/>
      <c r="K14" s="257" t="s">
        <v>260</v>
      </c>
      <c r="L14" s="257"/>
      <c r="M14" s="9"/>
      <c r="N14" s="156" t="s">
        <v>32</v>
      </c>
      <c r="O14" s="189"/>
      <c r="P14" s="158" t="s">
        <v>33</v>
      </c>
      <c r="Q14" s="159"/>
    </row>
    <row r="15" spans="2:18" ht="13.5" customHeight="1" x14ac:dyDescent="0.15">
      <c r="B15" s="34">
        <v>6</v>
      </c>
      <c r="C15" s="389"/>
      <c r="D15" s="190" t="s">
        <v>34</v>
      </c>
      <c r="E15" s="68"/>
      <c r="F15" s="68"/>
      <c r="G15" s="133"/>
      <c r="H15" s="133"/>
      <c r="I15" s="133"/>
      <c r="J15" s="134"/>
      <c r="K15" s="257">
        <v>3</v>
      </c>
      <c r="L15" s="257"/>
      <c r="M15" s="9"/>
      <c r="N15" s="402" t="s">
        <v>35</v>
      </c>
      <c r="O15" s="402"/>
      <c r="P15" s="402"/>
      <c r="Q15" s="403"/>
    </row>
    <row r="16" spans="2:18" ht="13.5" customHeight="1" x14ac:dyDescent="0.15">
      <c r="B16" s="34">
        <v>7</v>
      </c>
      <c r="C16" s="389"/>
      <c r="D16" s="190" t="s">
        <v>36</v>
      </c>
      <c r="E16" s="68"/>
      <c r="F16" s="68"/>
      <c r="G16" s="133"/>
      <c r="H16" s="133"/>
      <c r="I16" s="133"/>
      <c r="J16" s="134"/>
      <c r="K16" s="257" t="s">
        <v>37</v>
      </c>
      <c r="L16" s="257" t="s">
        <v>261</v>
      </c>
      <c r="M16" s="9"/>
      <c r="N16" s="404"/>
      <c r="O16" s="404"/>
      <c r="P16" s="404"/>
      <c r="Q16" s="405"/>
    </row>
    <row r="17" spans="2:17" ht="13.5" customHeight="1" x14ac:dyDescent="0.15">
      <c r="B17" s="34">
        <v>8</v>
      </c>
      <c r="C17" s="389"/>
      <c r="D17" s="96" t="s">
        <v>39</v>
      </c>
      <c r="E17" s="72"/>
      <c r="F17" s="72"/>
      <c r="G17" s="133"/>
      <c r="H17" s="133"/>
      <c r="I17" s="133"/>
      <c r="J17" s="134"/>
      <c r="K17" s="257" t="s">
        <v>40</v>
      </c>
      <c r="L17" s="257" t="s">
        <v>262</v>
      </c>
      <c r="M17" s="9" t="str">
        <f>IF(AND(ISBLANK(M18),ISBLANK(M19),ISBLANK(M20),ISBLANK(M21),ISBLANK(M22),ISBLANK(M23)),"",IF(OR(M18="○",M19="○",M20="○",M21="○",M22="○",M23="○"),"○","×"))</f>
        <v/>
      </c>
      <c r="N17" s="426"/>
      <c r="O17" s="427"/>
      <c r="P17" s="427"/>
      <c r="Q17" s="428"/>
    </row>
    <row r="18" spans="2:17" ht="13.5" customHeight="1" x14ac:dyDescent="0.15">
      <c r="B18" s="191">
        <v>9</v>
      </c>
      <c r="C18" s="389"/>
      <c r="D18" s="187"/>
      <c r="E18" s="192" t="s">
        <v>41</v>
      </c>
      <c r="F18" s="193"/>
      <c r="G18" s="59"/>
      <c r="H18" s="59"/>
      <c r="I18" s="59"/>
      <c r="J18" s="60"/>
      <c r="K18" s="258" t="s">
        <v>42</v>
      </c>
      <c r="L18" s="258" t="s">
        <v>263</v>
      </c>
      <c r="M18" s="9"/>
      <c r="N18" s="166"/>
      <c r="O18" s="166"/>
      <c r="P18" s="166"/>
      <c r="Q18" s="167"/>
    </row>
    <row r="19" spans="2:17" ht="13.5" customHeight="1" x14ac:dyDescent="0.15">
      <c r="B19" s="191">
        <v>10</v>
      </c>
      <c r="C19" s="389"/>
      <c r="D19" s="187"/>
      <c r="E19" s="192" t="s">
        <v>44</v>
      </c>
      <c r="F19" s="193"/>
      <c r="G19" s="59"/>
      <c r="H19" s="59"/>
      <c r="I19" s="59"/>
      <c r="J19" s="60"/>
      <c r="K19" s="258">
        <v>10</v>
      </c>
      <c r="L19" s="258">
        <v>80</v>
      </c>
      <c r="M19" s="9"/>
      <c r="N19" s="166"/>
      <c r="O19" s="166"/>
      <c r="P19" s="166"/>
      <c r="Q19" s="167"/>
    </row>
    <row r="20" spans="2:17" ht="13.5" customHeight="1" x14ac:dyDescent="0.15">
      <c r="B20" s="191">
        <v>11</v>
      </c>
      <c r="C20" s="389"/>
      <c r="D20" s="187"/>
      <c r="E20" s="192" t="s">
        <v>264</v>
      </c>
      <c r="F20" s="193"/>
      <c r="G20" s="59"/>
      <c r="H20" s="59"/>
      <c r="I20" s="59"/>
      <c r="J20" s="60"/>
      <c r="K20" s="258" t="s">
        <v>46</v>
      </c>
      <c r="L20" s="258" t="s">
        <v>265</v>
      </c>
      <c r="M20" s="9"/>
      <c r="N20" s="166"/>
      <c r="O20" s="166"/>
      <c r="P20" s="166"/>
      <c r="Q20" s="167"/>
    </row>
    <row r="21" spans="2:17" ht="13.5" customHeight="1" x14ac:dyDescent="0.15">
      <c r="B21" s="191">
        <v>12</v>
      </c>
      <c r="C21" s="389"/>
      <c r="D21" s="187"/>
      <c r="E21" s="192" t="s">
        <v>266</v>
      </c>
      <c r="F21" s="193"/>
      <c r="G21" s="59"/>
      <c r="H21" s="59"/>
      <c r="I21" s="59"/>
      <c r="J21" s="60"/>
      <c r="K21" s="258" t="s">
        <v>49</v>
      </c>
      <c r="L21" s="258">
        <v>10</v>
      </c>
      <c r="M21" s="9"/>
      <c r="N21" s="166"/>
      <c r="O21" s="166"/>
      <c r="P21" s="166"/>
      <c r="Q21" s="167"/>
    </row>
    <row r="22" spans="2:17" ht="13.5" customHeight="1" x14ac:dyDescent="0.15">
      <c r="B22" s="191">
        <v>13</v>
      </c>
      <c r="C22" s="389"/>
      <c r="D22" s="187"/>
      <c r="E22" s="192" t="s">
        <v>51</v>
      </c>
      <c r="F22" s="193"/>
      <c r="G22" s="59"/>
      <c r="H22" s="59"/>
      <c r="I22" s="59"/>
      <c r="J22" s="60"/>
      <c r="K22" s="258" t="s">
        <v>46</v>
      </c>
      <c r="L22" s="258" t="s">
        <v>265</v>
      </c>
      <c r="M22" s="9"/>
      <c r="N22" s="166"/>
      <c r="O22" s="166"/>
      <c r="P22" s="166"/>
      <c r="Q22" s="167"/>
    </row>
    <row r="23" spans="2:17" ht="13.5" customHeight="1" x14ac:dyDescent="0.15">
      <c r="B23" s="191">
        <v>14</v>
      </c>
      <c r="C23" s="389"/>
      <c r="D23" s="194"/>
      <c r="E23" s="179" t="s">
        <v>53</v>
      </c>
      <c r="F23" s="106"/>
      <c r="G23" s="59"/>
      <c r="H23" s="59"/>
      <c r="I23" s="59"/>
      <c r="J23" s="60"/>
      <c r="K23" s="258" t="s">
        <v>54</v>
      </c>
      <c r="L23" s="258"/>
      <c r="M23" s="9"/>
      <c r="N23" s="166"/>
      <c r="O23" s="166"/>
      <c r="P23" s="166"/>
      <c r="Q23" s="167"/>
    </row>
    <row r="24" spans="2:17" ht="13.5" customHeight="1" x14ac:dyDescent="0.15">
      <c r="B24" s="34">
        <v>15</v>
      </c>
      <c r="C24" s="389"/>
      <c r="D24" s="187" t="s">
        <v>55</v>
      </c>
      <c r="E24" s="68"/>
      <c r="F24" s="68"/>
      <c r="G24" s="133"/>
      <c r="H24" s="133"/>
      <c r="I24" s="133"/>
      <c r="J24" s="134"/>
      <c r="K24" s="257" t="s">
        <v>173</v>
      </c>
      <c r="L24" s="257" t="s">
        <v>267</v>
      </c>
      <c r="M24" s="9"/>
      <c r="N24" s="404"/>
      <c r="O24" s="404"/>
      <c r="P24" s="404"/>
      <c r="Q24" s="405"/>
    </row>
    <row r="25" spans="2:17" ht="13.5" customHeight="1" x14ac:dyDescent="0.15">
      <c r="B25" s="42">
        <v>16</v>
      </c>
      <c r="C25" s="389"/>
      <c r="D25" s="66" t="s">
        <v>58</v>
      </c>
      <c r="E25" s="68"/>
      <c r="F25" s="68"/>
      <c r="G25" s="133"/>
      <c r="H25" s="133"/>
      <c r="I25" s="133"/>
      <c r="J25" s="134"/>
      <c r="K25" s="257" t="s">
        <v>59</v>
      </c>
      <c r="L25" s="257" t="s">
        <v>268</v>
      </c>
      <c r="M25" s="9"/>
      <c r="N25" s="183" t="s">
        <v>61</v>
      </c>
      <c r="O25" s="453" t="s">
        <v>10</v>
      </c>
      <c r="P25" s="454"/>
      <c r="Q25" s="195"/>
    </row>
    <row r="26" spans="2:17" ht="13.5" customHeight="1" thickBot="1" x14ac:dyDescent="0.2">
      <c r="B26" s="35">
        <v>17</v>
      </c>
      <c r="C26" s="390"/>
      <c r="D26" s="196" t="s">
        <v>62</v>
      </c>
      <c r="E26" s="82"/>
      <c r="F26" s="82"/>
      <c r="G26" s="143"/>
      <c r="H26" s="143"/>
      <c r="I26" s="143"/>
      <c r="J26" s="144"/>
      <c r="K26" s="276" t="s">
        <v>177</v>
      </c>
      <c r="L26" s="266" t="s">
        <v>64</v>
      </c>
      <c r="M26" s="13"/>
      <c r="N26" s="455" t="s">
        <v>65</v>
      </c>
      <c r="O26" s="455"/>
      <c r="P26" s="455"/>
      <c r="Q26" s="456"/>
    </row>
    <row r="27" spans="2:17" ht="13.5" customHeight="1" x14ac:dyDescent="0.15">
      <c r="B27" s="39">
        <v>18</v>
      </c>
      <c r="C27" s="471" t="s">
        <v>66</v>
      </c>
      <c r="D27" s="197" t="s">
        <v>69</v>
      </c>
      <c r="E27" s="74"/>
      <c r="F27" s="74"/>
      <c r="G27" s="147"/>
      <c r="H27" s="147"/>
      <c r="I27" s="147"/>
      <c r="J27" s="148"/>
      <c r="K27" s="275">
        <v>3</v>
      </c>
      <c r="L27" s="275" t="s">
        <v>255</v>
      </c>
      <c r="M27" s="11"/>
      <c r="N27" s="394"/>
      <c r="O27" s="394"/>
      <c r="P27" s="394"/>
      <c r="Q27" s="395"/>
    </row>
    <row r="28" spans="2:17" ht="13.5" customHeight="1" x14ac:dyDescent="0.15">
      <c r="B28" s="34">
        <v>19</v>
      </c>
      <c r="C28" s="411"/>
      <c r="D28" s="158" t="s">
        <v>72</v>
      </c>
      <c r="E28" s="68"/>
      <c r="F28" s="68"/>
      <c r="G28" s="133"/>
      <c r="H28" s="133"/>
      <c r="I28" s="133"/>
      <c r="J28" s="134"/>
      <c r="K28" s="262" t="s">
        <v>73</v>
      </c>
      <c r="L28" s="262" t="s">
        <v>269</v>
      </c>
      <c r="M28" s="9"/>
      <c r="N28" s="404"/>
      <c r="O28" s="404"/>
      <c r="P28" s="404"/>
      <c r="Q28" s="405"/>
    </row>
    <row r="29" spans="2:17" ht="13.5" customHeight="1" x14ac:dyDescent="0.15">
      <c r="B29" s="34">
        <v>20</v>
      </c>
      <c r="C29" s="411"/>
      <c r="D29" s="158" t="s">
        <v>75</v>
      </c>
      <c r="E29" s="68"/>
      <c r="F29" s="68"/>
      <c r="G29" s="133"/>
      <c r="H29" s="133"/>
      <c r="I29" s="133"/>
      <c r="J29" s="134"/>
      <c r="K29" s="262" t="s">
        <v>270</v>
      </c>
      <c r="L29" s="262" t="s">
        <v>271</v>
      </c>
      <c r="M29" s="9"/>
      <c r="N29" s="404"/>
      <c r="O29" s="404"/>
      <c r="P29" s="404"/>
      <c r="Q29" s="405"/>
    </row>
    <row r="30" spans="2:17" ht="13.5" customHeight="1" thickBot="1" x14ac:dyDescent="0.2">
      <c r="B30" s="43">
        <v>21</v>
      </c>
      <c r="C30" s="472"/>
      <c r="D30" s="198" t="s">
        <v>78</v>
      </c>
      <c r="E30" s="73"/>
      <c r="F30" s="73"/>
      <c r="G30" s="145"/>
      <c r="H30" s="145"/>
      <c r="I30" s="145"/>
      <c r="J30" s="146"/>
      <c r="K30" s="269">
        <v>3</v>
      </c>
      <c r="L30" s="269" t="s">
        <v>272</v>
      </c>
      <c r="M30" s="10"/>
      <c r="N30" s="417"/>
      <c r="O30" s="417"/>
      <c r="P30" s="417"/>
      <c r="Q30" s="418"/>
    </row>
    <row r="31" spans="2:17" ht="13.5" customHeight="1" thickBot="1" x14ac:dyDescent="0.2">
      <c r="B31" s="33">
        <v>22</v>
      </c>
      <c r="C31" s="170" t="s">
        <v>80</v>
      </c>
      <c r="D31" s="89" t="s">
        <v>81</v>
      </c>
      <c r="E31" s="131"/>
      <c r="F31" s="131"/>
      <c r="G31" s="131"/>
      <c r="H31" s="131"/>
      <c r="I31" s="131"/>
      <c r="J31" s="132"/>
      <c r="K31" s="272" t="s">
        <v>82</v>
      </c>
      <c r="L31" s="272" t="s">
        <v>273</v>
      </c>
      <c r="M31" s="58"/>
      <c r="N31" s="172"/>
      <c r="O31" s="172"/>
      <c r="P31" s="172"/>
      <c r="Q31" s="173"/>
    </row>
    <row r="32" spans="2:17" ht="13.5" customHeight="1" x14ac:dyDescent="0.15">
      <c r="B32" s="39">
        <v>23</v>
      </c>
      <c r="C32" s="420" t="s">
        <v>84</v>
      </c>
      <c r="D32" s="422" t="s">
        <v>274</v>
      </c>
      <c r="E32" s="423"/>
      <c r="F32" s="81" t="s">
        <v>86</v>
      </c>
      <c r="G32" s="74"/>
      <c r="H32" s="143"/>
      <c r="I32" s="143"/>
      <c r="J32" s="144"/>
      <c r="K32" s="261" t="s">
        <v>87</v>
      </c>
      <c r="L32" s="261" t="s">
        <v>275</v>
      </c>
      <c r="M32" s="12"/>
      <c r="N32" s="413"/>
      <c r="O32" s="413"/>
      <c r="P32" s="413"/>
      <c r="Q32" s="414"/>
    </row>
    <row r="33" spans="2:17" ht="13.5" customHeight="1" x14ac:dyDescent="0.15">
      <c r="B33" s="34">
        <v>24</v>
      </c>
      <c r="C33" s="420"/>
      <c r="D33" s="424"/>
      <c r="E33" s="425"/>
      <c r="F33" s="66" t="s">
        <v>95</v>
      </c>
      <c r="G33" s="68"/>
      <c r="H33" s="133"/>
      <c r="I33" s="133"/>
      <c r="J33" s="134"/>
      <c r="K33" s="262" t="s">
        <v>96</v>
      </c>
      <c r="L33" s="262" t="s">
        <v>276</v>
      </c>
      <c r="M33" s="9"/>
      <c r="N33" s="404"/>
      <c r="O33" s="404"/>
      <c r="P33" s="404"/>
      <c r="Q33" s="405"/>
    </row>
    <row r="34" spans="2:17" ht="13.5" customHeight="1" x14ac:dyDescent="0.15">
      <c r="B34" s="34">
        <v>25</v>
      </c>
      <c r="C34" s="420"/>
      <c r="D34" s="424"/>
      <c r="E34" s="425"/>
      <c r="F34" s="66" t="s">
        <v>277</v>
      </c>
      <c r="G34" s="68"/>
      <c r="H34" s="133"/>
      <c r="I34" s="133"/>
      <c r="J34" s="134"/>
      <c r="K34" s="262" t="s">
        <v>278</v>
      </c>
      <c r="L34" s="262">
        <v>79</v>
      </c>
      <c r="M34" s="9"/>
      <c r="N34" s="404"/>
      <c r="O34" s="404"/>
      <c r="P34" s="404"/>
      <c r="Q34" s="405"/>
    </row>
    <row r="35" spans="2:17" ht="13.5" customHeight="1" x14ac:dyDescent="0.15">
      <c r="B35" s="111">
        <v>26</v>
      </c>
      <c r="C35" s="420"/>
      <c r="D35" s="424"/>
      <c r="E35" s="425"/>
      <c r="F35" s="66" t="s">
        <v>101</v>
      </c>
      <c r="G35" s="68"/>
      <c r="H35" s="133"/>
      <c r="I35" s="133"/>
      <c r="J35" s="134"/>
      <c r="K35" s="262" t="s">
        <v>279</v>
      </c>
      <c r="L35" s="262" t="s">
        <v>280</v>
      </c>
      <c r="M35" s="9"/>
      <c r="N35" s="404"/>
      <c r="O35" s="404"/>
      <c r="P35" s="404"/>
      <c r="Q35" s="405"/>
    </row>
    <row r="36" spans="2:17" ht="13.5" customHeight="1" x14ac:dyDescent="0.15">
      <c r="B36" s="42">
        <v>27</v>
      </c>
      <c r="C36" s="420"/>
      <c r="D36" s="424"/>
      <c r="E36" s="425"/>
      <c r="F36" s="66" t="s">
        <v>104</v>
      </c>
      <c r="G36" s="68"/>
      <c r="H36" s="133"/>
      <c r="I36" s="133"/>
      <c r="J36" s="134"/>
      <c r="K36" s="262" t="s">
        <v>279</v>
      </c>
      <c r="L36" s="262" t="s">
        <v>280</v>
      </c>
      <c r="M36" s="9"/>
      <c r="N36" s="404"/>
      <c r="O36" s="404"/>
      <c r="P36" s="404"/>
      <c r="Q36" s="405"/>
    </row>
    <row r="37" spans="2:17" ht="13.5" customHeight="1" x14ac:dyDescent="0.15">
      <c r="B37" s="34">
        <v>28</v>
      </c>
      <c r="C37" s="420"/>
      <c r="D37" s="424"/>
      <c r="E37" s="425"/>
      <c r="F37" s="66" t="s">
        <v>106</v>
      </c>
      <c r="G37" s="68"/>
      <c r="H37" s="133"/>
      <c r="I37" s="133"/>
      <c r="J37" s="134"/>
      <c r="K37" s="262" t="s">
        <v>281</v>
      </c>
      <c r="L37" s="262" t="s">
        <v>280</v>
      </c>
      <c r="M37" s="9"/>
      <c r="N37" s="404"/>
      <c r="O37" s="404"/>
      <c r="P37" s="404"/>
      <c r="Q37" s="405"/>
    </row>
    <row r="38" spans="2:17" ht="13.5" customHeight="1" x14ac:dyDescent="0.15">
      <c r="B38" s="34">
        <v>29</v>
      </c>
      <c r="C38" s="420"/>
      <c r="D38" s="424"/>
      <c r="E38" s="425"/>
      <c r="F38" s="66" t="s">
        <v>264</v>
      </c>
      <c r="G38" s="68"/>
      <c r="H38" s="133"/>
      <c r="I38" s="133"/>
      <c r="J38" s="134"/>
      <c r="K38" s="262" t="s">
        <v>278</v>
      </c>
      <c r="L38" s="262">
        <v>79</v>
      </c>
      <c r="M38" s="9"/>
      <c r="N38" s="404"/>
      <c r="O38" s="404"/>
      <c r="P38" s="404"/>
      <c r="Q38" s="405"/>
    </row>
    <row r="39" spans="2:17" ht="13.5" customHeight="1" x14ac:dyDescent="0.15">
      <c r="B39" s="111">
        <v>30</v>
      </c>
      <c r="C39" s="420"/>
      <c r="D39" s="424"/>
      <c r="E39" s="425"/>
      <c r="F39" s="66" t="s">
        <v>110</v>
      </c>
      <c r="G39" s="68"/>
      <c r="H39" s="133"/>
      <c r="I39" s="133"/>
      <c r="J39" s="134"/>
      <c r="K39" s="262">
        <v>5</v>
      </c>
      <c r="L39" s="262">
        <v>79</v>
      </c>
      <c r="M39" s="9"/>
      <c r="N39" s="404"/>
      <c r="O39" s="404"/>
      <c r="P39" s="404"/>
      <c r="Q39" s="405"/>
    </row>
    <row r="40" spans="2:17" ht="13.5" customHeight="1" x14ac:dyDescent="0.15">
      <c r="B40" s="34">
        <v>31</v>
      </c>
      <c r="C40" s="420"/>
      <c r="D40" s="424"/>
      <c r="E40" s="425"/>
      <c r="F40" s="66" t="s">
        <v>282</v>
      </c>
      <c r="G40" s="68"/>
      <c r="H40" s="133"/>
      <c r="I40" s="133"/>
      <c r="J40" s="134"/>
      <c r="K40" s="262" t="s">
        <v>112</v>
      </c>
      <c r="L40" s="262">
        <v>10</v>
      </c>
      <c r="M40" s="9"/>
      <c r="N40" s="404"/>
      <c r="O40" s="404"/>
      <c r="P40" s="404"/>
      <c r="Q40" s="405"/>
    </row>
    <row r="41" spans="2:17" ht="13.5" customHeight="1" x14ac:dyDescent="0.15">
      <c r="B41" s="34">
        <v>32</v>
      </c>
      <c r="C41" s="420"/>
      <c r="D41" s="424"/>
      <c r="E41" s="425"/>
      <c r="F41" s="66" t="s">
        <v>114</v>
      </c>
      <c r="G41" s="68"/>
      <c r="H41" s="133"/>
      <c r="I41" s="133"/>
      <c r="J41" s="134"/>
      <c r="K41" s="262"/>
      <c r="L41" s="277" t="s">
        <v>283</v>
      </c>
      <c r="M41" s="9"/>
      <c r="N41" s="404"/>
      <c r="O41" s="404"/>
      <c r="P41" s="404"/>
      <c r="Q41" s="405"/>
    </row>
    <row r="42" spans="2:17" ht="13.5" customHeight="1" thickBot="1" x14ac:dyDescent="0.2">
      <c r="B42" s="43">
        <v>33</v>
      </c>
      <c r="C42" s="421"/>
      <c r="D42" s="199" t="s">
        <v>284</v>
      </c>
      <c r="E42" s="73"/>
      <c r="F42" s="104"/>
      <c r="G42" s="135"/>
      <c r="H42" s="135"/>
      <c r="I42" s="135"/>
      <c r="J42" s="136"/>
      <c r="K42" s="278"/>
      <c r="L42" s="278">
        <v>82</v>
      </c>
      <c r="M42" s="24"/>
      <c r="N42" s="417"/>
      <c r="O42" s="417"/>
      <c r="P42" s="417"/>
      <c r="Q42" s="418"/>
    </row>
    <row r="43" spans="2:17" ht="13.5" customHeight="1" x14ac:dyDescent="0.15">
      <c r="B43" s="33">
        <v>34</v>
      </c>
      <c r="C43" s="419" t="s">
        <v>117</v>
      </c>
      <c r="D43" s="422" t="s">
        <v>85</v>
      </c>
      <c r="E43" s="423"/>
      <c r="F43" s="75" t="s">
        <v>118</v>
      </c>
      <c r="G43" s="74"/>
      <c r="H43" s="147"/>
      <c r="I43" s="133"/>
      <c r="J43" s="134"/>
      <c r="K43" s="262">
        <v>5</v>
      </c>
      <c r="L43" s="262" t="s">
        <v>285</v>
      </c>
      <c r="M43" s="9"/>
      <c r="N43" s="394"/>
      <c r="O43" s="394"/>
      <c r="P43" s="394"/>
      <c r="Q43" s="395"/>
    </row>
    <row r="44" spans="2:17" ht="13.5" customHeight="1" x14ac:dyDescent="0.15">
      <c r="B44" s="34">
        <v>35</v>
      </c>
      <c r="C44" s="420"/>
      <c r="D44" s="424"/>
      <c r="E44" s="425"/>
      <c r="F44" s="77" t="s">
        <v>124</v>
      </c>
      <c r="G44" s="68"/>
      <c r="H44" s="133"/>
      <c r="I44" s="133"/>
      <c r="J44" s="134"/>
      <c r="K44" s="262" t="s">
        <v>42</v>
      </c>
      <c r="L44" s="262" t="s">
        <v>285</v>
      </c>
      <c r="M44" s="9"/>
      <c r="N44" s="404"/>
      <c r="O44" s="404"/>
      <c r="P44" s="404"/>
      <c r="Q44" s="405"/>
    </row>
    <row r="45" spans="2:17" ht="13.5" customHeight="1" x14ac:dyDescent="0.15">
      <c r="B45" s="34">
        <v>36</v>
      </c>
      <c r="C45" s="420"/>
      <c r="D45" s="424"/>
      <c r="E45" s="425"/>
      <c r="F45" s="81"/>
      <c r="G45" s="66" t="s">
        <v>126</v>
      </c>
      <c r="H45" s="133"/>
      <c r="I45" s="133"/>
      <c r="J45" s="134"/>
      <c r="K45" s="262">
        <v>6</v>
      </c>
      <c r="L45" s="262"/>
      <c r="M45" s="9"/>
      <c r="N45" s="473"/>
      <c r="O45" s="404"/>
      <c r="P45" s="404"/>
      <c r="Q45" s="405"/>
    </row>
    <row r="46" spans="2:17" ht="13.5" customHeight="1" x14ac:dyDescent="0.15">
      <c r="B46" s="34">
        <v>37</v>
      </c>
      <c r="C46" s="420"/>
      <c r="D46" s="424"/>
      <c r="E46" s="425"/>
      <c r="F46" s="66" t="s">
        <v>127</v>
      </c>
      <c r="G46" s="68"/>
      <c r="H46" s="133"/>
      <c r="I46" s="133"/>
      <c r="J46" s="134"/>
      <c r="K46" s="262" t="s">
        <v>128</v>
      </c>
      <c r="L46" s="262">
        <v>80</v>
      </c>
      <c r="M46" s="9"/>
      <c r="N46" s="404"/>
      <c r="O46" s="404"/>
      <c r="P46" s="404"/>
      <c r="Q46" s="405"/>
    </row>
    <row r="47" spans="2:17" ht="13.5" customHeight="1" x14ac:dyDescent="0.15">
      <c r="B47" s="34">
        <v>38</v>
      </c>
      <c r="C47" s="420"/>
      <c r="D47" s="464"/>
      <c r="E47" s="465"/>
      <c r="F47" s="66" t="s">
        <v>129</v>
      </c>
      <c r="G47" s="68"/>
      <c r="H47" s="133"/>
      <c r="I47" s="133"/>
      <c r="J47" s="134"/>
      <c r="K47" s="262"/>
      <c r="L47" s="262" t="s">
        <v>286</v>
      </c>
      <c r="M47" s="9"/>
      <c r="N47" s="404"/>
      <c r="O47" s="404"/>
      <c r="P47" s="404"/>
      <c r="Q47" s="405"/>
    </row>
    <row r="48" spans="2:17" ht="13.5" customHeight="1" thickBot="1" x14ac:dyDescent="0.2">
      <c r="B48" s="43">
        <v>39</v>
      </c>
      <c r="C48" s="421"/>
      <c r="D48" s="199" t="s">
        <v>284</v>
      </c>
      <c r="E48" s="73"/>
      <c r="F48" s="104"/>
      <c r="G48" s="135"/>
      <c r="H48" s="135"/>
      <c r="I48" s="135"/>
      <c r="J48" s="136"/>
      <c r="K48" s="278"/>
      <c r="L48" s="278">
        <v>82</v>
      </c>
      <c r="M48" s="24"/>
      <c r="N48" s="417"/>
      <c r="O48" s="417"/>
      <c r="P48" s="417"/>
      <c r="Q48" s="418"/>
    </row>
    <row r="49" spans="2:18" ht="13.5" customHeight="1" x14ac:dyDescent="0.15">
      <c r="B49" s="39">
        <v>40</v>
      </c>
      <c r="C49" s="423" t="s">
        <v>131</v>
      </c>
      <c r="D49" s="422" t="s">
        <v>132</v>
      </c>
      <c r="E49" s="423"/>
      <c r="F49" s="75" t="s">
        <v>133</v>
      </c>
      <c r="G49" s="74"/>
      <c r="H49" s="133"/>
      <c r="I49" s="133"/>
      <c r="J49" s="134"/>
      <c r="K49" s="262">
        <v>8</v>
      </c>
      <c r="L49" s="262">
        <v>81</v>
      </c>
      <c r="M49" s="9"/>
      <c r="N49" s="394"/>
      <c r="O49" s="394"/>
      <c r="P49" s="394"/>
      <c r="Q49" s="395"/>
    </row>
    <row r="50" spans="2:18" ht="13.5" customHeight="1" x14ac:dyDescent="0.15">
      <c r="B50" s="34">
        <v>41</v>
      </c>
      <c r="C50" s="425"/>
      <c r="D50" s="424"/>
      <c r="E50" s="425"/>
      <c r="F50" s="66" t="s">
        <v>134</v>
      </c>
      <c r="G50" s="68"/>
      <c r="H50" s="133"/>
      <c r="I50" s="133"/>
      <c r="J50" s="134"/>
      <c r="K50" s="262" t="s">
        <v>287</v>
      </c>
      <c r="L50" s="262">
        <v>81</v>
      </c>
      <c r="M50" s="9"/>
      <c r="N50" s="404"/>
      <c r="O50" s="404"/>
      <c r="P50" s="404"/>
      <c r="Q50" s="405"/>
    </row>
    <row r="51" spans="2:18" ht="13.5" customHeight="1" x14ac:dyDescent="0.15">
      <c r="B51" s="111">
        <v>42</v>
      </c>
      <c r="C51" s="425"/>
      <c r="D51" s="464"/>
      <c r="E51" s="465"/>
      <c r="F51" s="66" t="s">
        <v>136</v>
      </c>
      <c r="G51" s="68"/>
      <c r="H51" s="133"/>
      <c r="I51" s="133"/>
      <c r="J51" s="134"/>
      <c r="K51" s="262"/>
      <c r="L51" s="262" t="s">
        <v>288</v>
      </c>
      <c r="M51" s="9"/>
      <c r="N51" s="404"/>
      <c r="O51" s="404"/>
      <c r="P51" s="404"/>
      <c r="Q51" s="405"/>
    </row>
    <row r="52" spans="2:18" ht="13.5" customHeight="1" thickBot="1" x14ac:dyDescent="0.2">
      <c r="B52" s="35">
        <v>43</v>
      </c>
      <c r="C52" s="431"/>
      <c r="D52" s="200" t="s">
        <v>284</v>
      </c>
      <c r="E52" s="73"/>
      <c r="F52" s="73"/>
      <c r="G52" s="145"/>
      <c r="H52" s="145"/>
      <c r="I52" s="145"/>
      <c r="J52" s="146"/>
      <c r="K52" s="269"/>
      <c r="L52" s="269">
        <v>82</v>
      </c>
      <c r="M52" s="10"/>
      <c r="N52" s="417"/>
      <c r="O52" s="417"/>
      <c r="P52" s="417"/>
      <c r="Q52" s="418"/>
    </row>
    <row r="53" spans="2:18" ht="13.5" customHeight="1" thickBot="1" x14ac:dyDescent="0.2">
      <c r="B53" s="39">
        <v>44</v>
      </c>
      <c r="C53" s="40" t="s">
        <v>138</v>
      </c>
      <c r="D53" s="429" t="s">
        <v>139</v>
      </c>
      <c r="E53" s="430"/>
      <c r="F53" s="430"/>
      <c r="G53" s="430"/>
      <c r="H53" s="430"/>
      <c r="I53" s="430"/>
      <c r="J53" s="469"/>
      <c r="K53" s="279" t="s">
        <v>140</v>
      </c>
      <c r="L53" s="272" t="s">
        <v>268</v>
      </c>
      <c r="M53" s="58"/>
      <c r="N53" s="443"/>
      <c r="O53" s="444"/>
      <c r="P53" s="444"/>
      <c r="Q53" s="470"/>
      <c r="R53"/>
    </row>
    <row r="54" spans="2:18" ht="13.5" x14ac:dyDescent="0.15">
      <c r="B54" s="105" t="s">
        <v>142</v>
      </c>
      <c r="C54" s="5"/>
      <c r="D54" s="5"/>
      <c r="E54" s="5"/>
      <c r="F54" s="5"/>
    </row>
    <row r="55" spans="2:18" ht="13.5" x14ac:dyDescent="0.15">
      <c r="B55" s="5" t="s">
        <v>143</v>
      </c>
      <c r="C55" s="5"/>
      <c r="D55" s="5"/>
      <c r="E55" s="5"/>
      <c r="F55" s="5"/>
    </row>
    <row r="56" spans="2:18" ht="13.5" x14ac:dyDescent="0.15">
      <c r="B56" s="5" t="s">
        <v>144</v>
      </c>
      <c r="C56" s="5"/>
      <c r="D56" s="5"/>
      <c r="E56" s="5"/>
      <c r="F56" s="5"/>
      <c r="P56" s="7" t="s">
        <v>145</v>
      </c>
      <c r="Q56" s="102"/>
    </row>
    <row r="57" spans="2:18" ht="13.5" x14ac:dyDescent="0.15">
      <c r="B57" s="5" t="s">
        <v>146</v>
      </c>
      <c r="C57" s="5"/>
      <c r="D57" s="5"/>
      <c r="P57" s="7" t="s">
        <v>147</v>
      </c>
      <c r="Q57" s="102"/>
    </row>
    <row r="58" spans="2:18" ht="13.5" x14ac:dyDescent="0.15">
      <c r="B58" s="70" t="s">
        <v>289</v>
      </c>
      <c r="C58" s="5"/>
      <c r="D58" s="5"/>
      <c r="P58" s="7" t="s">
        <v>149</v>
      </c>
      <c r="Q58" s="102"/>
    </row>
    <row r="59" spans="2:18" ht="6" customHeight="1" x14ac:dyDescent="0.15"/>
  </sheetData>
  <customSheetViews>
    <customSheetView guid="{847BB116-22A5-49F1-AD10-07D8818A6712}" scale="140" showPageBreaks="1" showGridLines="0" fitToPage="1" printArea="1" view="pageBreakPreview" topLeftCell="A25">
      <selection activeCell="N47" sqref="N47:Q47"/>
      <pageMargins left="0" right="0" top="0" bottom="0" header="0" footer="0"/>
      <printOptions horizontalCentered="1"/>
      <pageSetup paperSize="9" scale="76" orientation="landscape" r:id="rId1"/>
      <headerFooter>
        <oddHeader>&amp;R&amp;8&lt;様式2&gt;</oddHeader>
      </headerFooter>
    </customSheetView>
    <customSheetView guid="{228D30A7-D673-4F73-80AE-FEC5AF97DD2E}" scale="140" showPageBreaks="1" showGridLines="0" fitToPage="1" printArea="1" view="pageBreakPreview" topLeftCell="A25">
      <selection activeCell="K42" sqref="K42"/>
      <pageMargins left="0" right="0" top="0" bottom="0" header="0" footer="0"/>
      <printOptions horizontalCentered="1"/>
      <pageSetup paperSize="9" scale="76" orientation="landscape" r:id="rId2"/>
      <headerFooter>
        <oddHeader>&amp;R&amp;8&lt;様式2&gt;</oddHeader>
      </headerFooter>
    </customSheetView>
  </customSheetViews>
  <mergeCells count="51">
    <mergeCell ref="D53:J53"/>
    <mergeCell ref="N53:Q53"/>
    <mergeCell ref="C49:C52"/>
    <mergeCell ref="D49:E51"/>
    <mergeCell ref="N49:Q49"/>
    <mergeCell ref="N50:Q50"/>
    <mergeCell ref="N51:Q51"/>
    <mergeCell ref="N52:Q52"/>
    <mergeCell ref="N41:Q41"/>
    <mergeCell ref="N42:Q42"/>
    <mergeCell ref="C43:C48"/>
    <mergeCell ref="D43:E47"/>
    <mergeCell ref="N43:Q43"/>
    <mergeCell ref="N44:Q44"/>
    <mergeCell ref="N45:Q45"/>
    <mergeCell ref="N46:Q46"/>
    <mergeCell ref="N47:Q47"/>
    <mergeCell ref="N48:Q48"/>
    <mergeCell ref="N40:Q40"/>
    <mergeCell ref="C27:C30"/>
    <mergeCell ref="N27:Q27"/>
    <mergeCell ref="N28:Q28"/>
    <mergeCell ref="N29:Q29"/>
    <mergeCell ref="N30:Q30"/>
    <mergeCell ref="C32:C42"/>
    <mergeCell ref="D32:E41"/>
    <mergeCell ref="N32:Q32"/>
    <mergeCell ref="N33:Q33"/>
    <mergeCell ref="N34:Q34"/>
    <mergeCell ref="N35:Q35"/>
    <mergeCell ref="N36:Q36"/>
    <mergeCell ref="N37:Q37"/>
    <mergeCell ref="N38:Q38"/>
    <mergeCell ref="N39:Q39"/>
    <mergeCell ref="C10:C26"/>
    <mergeCell ref="N10:Q10"/>
    <mergeCell ref="N11:Q11"/>
    <mergeCell ref="N12:Q12"/>
    <mergeCell ref="N13:Q13"/>
    <mergeCell ref="N15:Q15"/>
    <mergeCell ref="N16:Q16"/>
    <mergeCell ref="N24:Q24"/>
    <mergeCell ref="O25:P25"/>
    <mergeCell ref="N26:Q26"/>
    <mergeCell ref="N17:Q17"/>
    <mergeCell ref="M2:O2"/>
    <mergeCell ref="M3:O3"/>
    <mergeCell ref="M4:O4"/>
    <mergeCell ref="M5:O5"/>
    <mergeCell ref="C9:J9"/>
    <mergeCell ref="N9:Q9"/>
  </mergeCells>
  <phoneticPr fontId="1"/>
  <conditionalFormatting sqref="M11:M13">
    <cfRule type="expression" dxfId="105" priority="1">
      <formula>$M$10&lt;&gt;"○"</formula>
    </cfRule>
  </conditionalFormatting>
  <conditionalFormatting sqref="M15">
    <cfRule type="expression" dxfId="104" priority="6">
      <formula>$M$14&lt;&gt;"×"</formula>
    </cfRule>
  </conditionalFormatting>
  <conditionalFormatting sqref="M17">
    <cfRule type="expression" dxfId="103" priority="3">
      <formula>AND(M18="",M19="",M20="",M21="",M22="",M23="")</formula>
    </cfRule>
  </conditionalFormatting>
  <conditionalFormatting sqref="M24">
    <cfRule type="expression" dxfId="102" priority="4">
      <formula>$M$16&lt;&gt;"×"</formula>
    </cfRule>
  </conditionalFormatting>
  <conditionalFormatting sqref="M45">
    <cfRule type="expression" dxfId="101" priority="2">
      <formula>$M$44&lt;&gt;"○"</formula>
    </cfRule>
  </conditionalFormatting>
  <conditionalFormatting sqref="N15:Q15">
    <cfRule type="expression" dxfId="100" priority="7">
      <formula>$M$15="○"</formula>
    </cfRule>
  </conditionalFormatting>
  <conditionalFormatting sqref="N26:Q26">
    <cfRule type="expression" dxfId="99" priority="8">
      <formula>$M$26="○"</formula>
    </cfRule>
  </conditionalFormatting>
  <conditionalFormatting sqref="O14">
    <cfRule type="expression" dxfId="98" priority="5">
      <formula>OR(AND($M$14="○",$O$14&gt;0,$O$14&lt;10),AND($M$14="×",$O$14&gt;=10))</formula>
    </cfRule>
  </conditionalFormatting>
  <dataValidations count="4">
    <dataValidation type="list" allowBlank="1" showInputMessage="1" showErrorMessage="1" sqref="M18:M53 M10:M14 M16" xr:uid="{1EA313F6-B621-42E0-864D-7C6230BA99A1}">
      <formula1>"○,×"</formula1>
    </dataValidation>
    <dataValidation type="whole" operator="greaterThanOrEqual" allowBlank="1" showInputMessage="1" showErrorMessage="1" sqref="O14" xr:uid="{EE766859-B3DF-49B4-9974-9FBC32541777}">
      <formula1>1</formula1>
    </dataValidation>
    <dataValidation type="custom" allowBlank="1" showInputMessage="1" showErrorMessage="1" prompt="半角６文字で入力してください。" sqref="M2:O2" xr:uid="{653DC9ED-7806-482B-A457-1A0AE72B3E75}">
      <formula1>M2=ASC(M2)</formula1>
    </dataValidation>
    <dataValidation allowBlank="1" showInputMessage="1" showErrorMessage="1" prompt="数式により自動で入力されます。" sqref="M17" xr:uid="{F63B4146-F3DB-4B87-AAD2-8259681E4C3E}"/>
  </dataValidations>
  <printOptions horizontalCentered="1"/>
  <pageMargins left="0.31496062992125984" right="0.31496062992125984" top="0.35433070866141736" bottom="0.15748031496062992" header="0.31496062992125984" footer="0.31496062992125984"/>
  <pageSetup paperSize="9" scale="76"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A05B1-7721-4EEF-8590-F955B85B90F2}">
  <sheetPr>
    <pageSetUpPr fitToPage="1"/>
  </sheetPr>
  <dimension ref="B1:R56"/>
  <sheetViews>
    <sheetView showGridLines="0" view="pageBreakPreview" zoomScaleNormal="100" zoomScaleSheetLayoutView="100" workbookViewId="0"/>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7.875" style="15" customWidth="1"/>
    <col min="6" max="6" width="21.125" style="15" customWidth="1"/>
    <col min="7" max="8" width="19.125" style="15" customWidth="1"/>
    <col min="9" max="9" width="24.125" style="15" customWidth="1"/>
    <col min="10" max="11" width="6.875" style="15" customWidth="1"/>
    <col min="12" max="12" width="5.625" style="15" customWidth="1"/>
    <col min="13" max="13" width="13.875" style="15" customWidth="1"/>
    <col min="14" max="14" width="3.875" style="15" customWidth="1"/>
    <col min="15" max="15" width="9.875" style="15" customWidth="1"/>
    <col min="16" max="16" width="25.875" style="15" customWidth="1"/>
    <col min="17" max="17" width="1.125" style="15" customWidth="1"/>
  </cols>
  <sheetData>
    <row r="1" spans="2:17" ht="10.35" customHeight="1" x14ac:dyDescent="0.15"/>
    <row r="2" spans="2:17" ht="14.45" customHeight="1" x14ac:dyDescent="0.15">
      <c r="B2" s="16" t="s">
        <v>290</v>
      </c>
      <c r="C2" s="16"/>
      <c r="D2" s="16"/>
      <c r="E2" s="16"/>
      <c r="F2" s="16"/>
      <c r="G2" s="16"/>
      <c r="I2" s="7"/>
      <c r="J2" s="7"/>
      <c r="K2" s="7" t="s">
        <v>4</v>
      </c>
      <c r="L2" s="379"/>
      <c r="M2" s="379"/>
      <c r="N2" s="379"/>
      <c r="O2" s="121" t="s">
        <v>0</v>
      </c>
      <c r="P2" s="151"/>
    </row>
    <row r="3" spans="2:17" ht="14.45" customHeight="1" x14ac:dyDescent="0.15">
      <c r="B3" s="16"/>
      <c r="C3" s="16"/>
      <c r="D3" s="16"/>
      <c r="E3" s="16"/>
      <c r="F3" s="16"/>
      <c r="G3" s="16"/>
      <c r="I3" s="7"/>
      <c r="J3" s="7"/>
      <c r="K3" s="7" t="s">
        <v>5</v>
      </c>
      <c r="L3" s="380"/>
      <c r="M3" s="380"/>
      <c r="N3" s="380"/>
      <c r="O3" s="121" t="s">
        <v>6</v>
      </c>
      <c r="P3" s="151"/>
    </row>
    <row r="4" spans="2:17" ht="14.45" customHeight="1" x14ac:dyDescent="0.15">
      <c r="B4" s="16"/>
      <c r="C4" s="16"/>
      <c r="D4" s="16"/>
      <c r="E4" s="16"/>
      <c r="F4" s="16"/>
      <c r="G4" s="16"/>
      <c r="I4" s="7"/>
      <c r="J4" s="7"/>
      <c r="K4" s="7" t="s">
        <v>7</v>
      </c>
      <c r="L4" s="380"/>
      <c r="M4" s="380"/>
      <c r="N4" s="380"/>
      <c r="O4" s="121" t="s">
        <v>8</v>
      </c>
      <c r="P4" s="151"/>
    </row>
    <row r="5" spans="2:17" s="122" customFormat="1" ht="14.45" customHeight="1" x14ac:dyDescent="0.15">
      <c r="B5" s="120"/>
      <c r="C5" s="120"/>
      <c r="D5" s="120"/>
      <c r="E5" s="120"/>
      <c r="F5" s="120"/>
      <c r="G5" s="120"/>
      <c r="H5" s="70"/>
      <c r="I5" s="121"/>
      <c r="J5" s="121"/>
      <c r="K5" s="121" t="s">
        <v>1</v>
      </c>
      <c r="L5" s="440" t="s">
        <v>9</v>
      </c>
      <c r="M5" s="441"/>
      <c r="N5" s="442"/>
      <c r="O5" s="121" t="s">
        <v>2</v>
      </c>
      <c r="P5" s="151" t="s">
        <v>10</v>
      </c>
      <c r="Q5" s="70"/>
    </row>
    <row r="6" spans="2:17" ht="6" customHeight="1" x14ac:dyDescent="0.15">
      <c r="B6" s="5"/>
      <c r="C6" s="5"/>
      <c r="D6" s="5"/>
      <c r="E6" s="5"/>
      <c r="F6" s="5"/>
      <c r="G6" s="5"/>
      <c r="H6" s="5"/>
      <c r="I6" s="5"/>
      <c r="J6" s="5"/>
      <c r="K6" s="5"/>
      <c r="L6" s="5"/>
      <c r="M6" s="5"/>
      <c r="N6" s="5"/>
      <c r="O6" s="5"/>
    </row>
    <row r="7" spans="2:17" s="122" customFormat="1" ht="14.45" customHeight="1" x14ac:dyDescent="0.15">
      <c r="B7" s="70" t="s">
        <v>11</v>
      </c>
      <c r="C7" s="70"/>
      <c r="D7" s="70"/>
      <c r="E7" s="70"/>
      <c r="F7" s="70"/>
      <c r="G7" s="70"/>
      <c r="H7" s="70"/>
      <c r="I7" s="70"/>
      <c r="J7" s="70"/>
      <c r="K7" s="70"/>
      <c r="L7" s="70"/>
      <c r="M7" s="70"/>
      <c r="N7" s="70"/>
      <c r="O7" s="70"/>
      <c r="P7" s="70"/>
      <c r="Q7" s="70"/>
    </row>
    <row r="8" spans="2:17" ht="6" customHeight="1" thickBot="1" x14ac:dyDescent="0.2">
      <c r="B8" s="5"/>
      <c r="C8" s="5"/>
      <c r="D8" s="5"/>
      <c r="E8" s="5"/>
    </row>
    <row r="9" spans="2:17" ht="13.7" customHeight="1" thickBot="1" x14ac:dyDescent="0.2">
      <c r="B9" s="201" t="s">
        <v>12</v>
      </c>
      <c r="C9" s="444" t="s">
        <v>13</v>
      </c>
      <c r="D9" s="444"/>
      <c r="E9" s="444"/>
      <c r="F9" s="444"/>
      <c r="G9" s="444"/>
      <c r="H9" s="444"/>
      <c r="I9" s="445"/>
      <c r="J9" s="220" t="s">
        <v>14</v>
      </c>
      <c r="K9" s="128" t="s">
        <v>15</v>
      </c>
      <c r="L9" s="152" t="s">
        <v>16</v>
      </c>
      <c r="M9" s="444" t="s">
        <v>17</v>
      </c>
      <c r="N9" s="444"/>
      <c r="O9" s="444"/>
      <c r="P9" s="470"/>
    </row>
    <row r="10" spans="2:17" ht="14.45" customHeight="1" x14ac:dyDescent="0.15">
      <c r="B10" s="33">
        <v>1</v>
      </c>
      <c r="C10" s="389" t="s">
        <v>18</v>
      </c>
      <c r="D10" s="474" t="s">
        <v>19</v>
      </c>
      <c r="E10" s="475"/>
      <c r="F10" s="475"/>
      <c r="G10" s="475"/>
      <c r="H10" s="475"/>
      <c r="I10" s="475"/>
      <c r="J10" s="276" t="s">
        <v>20</v>
      </c>
      <c r="K10" s="280" t="s">
        <v>291</v>
      </c>
      <c r="L10" s="26"/>
      <c r="M10" s="394"/>
      <c r="N10" s="394"/>
      <c r="O10" s="394"/>
      <c r="P10" s="395"/>
    </row>
    <row r="11" spans="2:17" ht="14.45" customHeight="1" x14ac:dyDescent="0.15">
      <c r="B11" s="188">
        <f>B10+1</f>
        <v>2</v>
      </c>
      <c r="C11" s="389"/>
      <c r="D11" s="55"/>
      <c r="E11" s="153" t="s">
        <v>22</v>
      </c>
      <c r="F11" s="85"/>
      <c r="G11" s="85"/>
      <c r="H11" s="85"/>
      <c r="I11" s="86"/>
      <c r="J11" s="256" t="s">
        <v>292</v>
      </c>
      <c r="K11" s="256" t="s">
        <v>293</v>
      </c>
      <c r="L11" s="26"/>
      <c r="M11" s="177"/>
      <c r="N11" s="177"/>
      <c r="O11" s="177"/>
      <c r="P11" s="178"/>
    </row>
    <row r="12" spans="2:17" ht="14.45" customHeight="1" x14ac:dyDescent="0.15">
      <c r="B12" s="188">
        <f t="shared" ref="B12:B50" si="0">B11+1</f>
        <v>3</v>
      </c>
      <c r="C12" s="389"/>
      <c r="D12" s="55"/>
      <c r="E12" s="153" t="s">
        <v>25</v>
      </c>
      <c r="F12" s="85"/>
      <c r="G12" s="85"/>
      <c r="H12" s="85"/>
      <c r="I12" s="86"/>
      <c r="J12" s="256" t="s">
        <v>294</v>
      </c>
      <c r="K12" s="256" t="s">
        <v>295</v>
      </c>
      <c r="L12" s="26"/>
      <c r="M12" s="177"/>
      <c r="N12" s="177"/>
      <c r="O12" s="177"/>
      <c r="P12" s="178"/>
    </row>
    <row r="13" spans="2:17" ht="14.45" customHeight="1" x14ac:dyDescent="0.15">
      <c r="B13" s="188">
        <f t="shared" si="0"/>
        <v>4</v>
      </c>
      <c r="C13" s="389"/>
      <c r="D13" s="56"/>
      <c r="E13" s="153" t="s">
        <v>28</v>
      </c>
      <c r="F13" s="85"/>
      <c r="G13" s="85"/>
      <c r="H13" s="85"/>
      <c r="I13" s="86"/>
      <c r="J13" s="256" t="s">
        <v>162</v>
      </c>
      <c r="K13" s="256">
        <v>5</v>
      </c>
      <c r="L13" s="26"/>
      <c r="M13" s="177"/>
      <c r="N13" s="177"/>
      <c r="O13" s="177"/>
      <c r="P13" s="178"/>
    </row>
    <row r="14" spans="2:17" ht="14.45" customHeight="1" x14ac:dyDescent="0.15">
      <c r="B14" s="34">
        <f t="shared" si="0"/>
        <v>5</v>
      </c>
      <c r="C14" s="389"/>
      <c r="D14" s="66" t="s">
        <v>30</v>
      </c>
      <c r="E14" s="68"/>
      <c r="F14" s="68"/>
      <c r="G14" s="68"/>
      <c r="H14" s="68"/>
      <c r="I14" s="69"/>
      <c r="J14" s="257" t="s">
        <v>296</v>
      </c>
      <c r="K14" s="257"/>
      <c r="L14" s="26"/>
      <c r="M14" s="156" t="s">
        <v>32</v>
      </c>
      <c r="N14" s="157"/>
      <c r="O14" s="158" t="s">
        <v>33</v>
      </c>
      <c r="P14" s="159"/>
    </row>
    <row r="15" spans="2:17" ht="14.45" customHeight="1" x14ac:dyDescent="0.15">
      <c r="B15" s="34">
        <f t="shared" si="0"/>
        <v>6</v>
      </c>
      <c r="C15" s="389"/>
      <c r="D15" s="66" t="s">
        <v>34</v>
      </c>
      <c r="E15" s="68"/>
      <c r="F15" s="68"/>
      <c r="G15" s="68"/>
      <c r="H15" s="68"/>
      <c r="I15" s="69"/>
      <c r="J15" s="257">
        <v>3</v>
      </c>
      <c r="K15" s="257"/>
      <c r="L15" s="26"/>
      <c r="M15" s="402" t="s">
        <v>35</v>
      </c>
      <c r="N15" s="402"/>
      <c r="O15" s="402"/>
      <c r="P15" s="403"/>
    </row>
    <row r="16" spans="2:17" ht="14.45" customHeight="1" x14ac:dyDescent="0.15">
      <c r="B16" s="34">
        <f t="shared" si="0"/>
        <v>7</v>
      </c>
      <c r="C16" s="389"/>
      <c r="D16" s="66" t="s">
        <v>36</v>
      </c>
      <c r="E16" s="68"/>
      <c r="F16" s="68"/>
      <c r="G16" s="68"/>
      <c r="H16" s="68"/>
      <c r="I16" s="69"/>
      <c r="J16" s="257" t="s">
        <v>297</v>
      </c>
      <c r="K16" s="257" t="s">
        <v>298</v>
      </c>
      <c r="L16" s="26"/>
      <c r="M16" s="404"/>
      <c r="N16" s="404"/>
      <c r="O16" s="404"/>
      <c r="P16" s="405"/>
    </row>
    <row r="17" spans="2:17" ht="14.45" customHeight="1" x14ac:dyDescent="0.15">
      <c r="B17" s="34">
        <f t="shared" si="0"/>
        <v>8</v>
      </c>
      <c r="C17" s="389"/>
      <c r="D17" s="77" t="s">
        <v>39</v>
      </c>
      <c r="E17" s="68"/>
      <c r="F17" s="68"/>
      <c r="G17" s="68"/>
      <c r="H17" s="68"/>
      <c r="I17" s="69"/>
      <c r="J17" s="257" t="s">
        <v>299</v>
      </c>
      <c r="K17" s="257">
        <v>7</v>
      </c>
      <c r="L17" s="26" t="str">
        <f>IF(AND(ISBLANK(L18),ISBLANK(L19),ISBLANK(L20)),"",IF(OR(L18="○",L19="○",L20="○"),"○","×"))</f>
        <v/>
      </c>
      <c r="M17" s="476"/>
      <c r="N17" s="477"/>
      <c r="O17" s="477"/>
      <c r="P17" s="478"/>
    </row>
    <row r="18" spans="2:17" ht="14.1" customHeight="1" x14ac:dyDescent="0.15">
      <c r="B18" s="191">
        <f t="shared" si="0"/>
        <v>9</v>
      </c>
      <c r="C18" s="389"/>
      <c r="D18" s="97"/>
      <c r="E18" s="164" t="s">
        <v>44</v>
      </c>
      <c r="F18" s="106"/>
      <c r="G18" s="106"/>
      <c r="H18" s="106"/>
      <c r="I18" s="107"/>
      <c r="J18" s="258" t="s">
        <v>300</v>
      </c>
      <c r="K18" s="258">
        <v>94</v>
      </c>
      <c r="L18" s="26"/>
      <c r="M18" s="251"/>
      <c r="N18" s="180"/>
      <c r="O18" s="180"/>
      <c r="P18" s="181"/>
    </row>
    <row r="19" spans="2:17" ht="14.45" customHeight="1" x14ac:dyDescent="0.15">
      <c r="B19" s="191">
        <f t="shared" si="0"/>
        <v>10</v>
      </c>
      <c r="C19" s="389"/>
      <c r="D19" s="97"/>
      <c r="E19" s="165" t="s">
        <v>301</v>
      </c>
      <c r="F19" s="106"/>
      <c r="G19" s="106"/>
      <c r="H19" s="106"/>
      <c r="I19" s="107"/>
      <c r="J19" s="258" t="s">
        <v>302</v>
      </c>
      <c r="K19" s="281">
        <v>95</v>
      </c>
      <c r="L19" s="26"/>
      <c r="M19" s="252"/>
      <c r="N19" s="180"/>
      <c r="O19" s="180"/>
      <c r="P19" s="181"/>
    </row>
    <row r="20" spans="2:17" ht="14.45" customHeight="1" x14ac:dyDescent="0.15">
      <c r="B20" s="191">
        <f t="shared" si="0"/>
        <v>11</v>
      </c>
      <c r="C20" s="389"/>
      <c r="D20" s="202"/>
      <c r="E20" s="164" t="s">
        <v>53</v>
      </c>
      <c r="F20" s="106"/>
      <c r="G20" s="59"/>
      <c r="H20" s="59"/>
      <c r="I20" s="60"/>
      <c r="J20" s="258" t="s">
        <v>303</v>
      </c>
      <c r="K20" s="273"/>
      <c r="L20" s="26"/>
      <c r="M20" s="180"/>
      <c r="N20" s="180"/>
      <c r="O20" s="180"/>
      <c r="P20" s="181"/>
    </row>
    <row r="21" spans="2:17" ht="14.45" customHeight="1" x14ac:dyDescent="0.15">
      <c r="B21" s="34">
        <f t="shared" si="0"/>
        <v>12</v>
      </c>
      <c r="C21" s="389"/>
      <c r="D21" s="66" t="s">
        <v>55</v>
      </c>
      <c r="E21" s="68"/>
      <c r="F21" s="68"/>
      <c r="G21" s="68"/>
      <c r="H21" s="68"/>
      <c r="I21" s="69"/>
      <c r="J21" s="257" t="s">
        <v>173</v>
      </c>
      <c r="K21" s="257">
        <v>7</v>
      </c>
      <c r="L21" s="26"/>
      <c r="M21" s="404"/>
      <c r="N21" s="404"/>
      <c r="O21" s="404"/>
      <c r="P21" s="405"/>
    </row>
    <row r="22" spans="2:17" ht="14.45" customHeight="1" x14ac:dyDescent="0.15">
      <c r="B22" s="34">
        <f t="shared" si="0"/>
        <v>13</v>
      </c>
      <c r="C22" s="389"/>
      <c r="D22" s="66" t="s">
        <v>58</v>
      </c>
      <c r="E22" s="68"/>
      <c r="F22" s="68"/>
      <c r="G22" s="68"/>
      <c r="H22" s="68"/>
      <c r="I22" s="69"/>
      <c r="J22" s="257" t="s">
        <v>59</v>
      </c>
      <c r="K22" s="257" t="s">
        <v>304</v>
      </c>
      <c r="L22" s="26"/>
      <c r="M22" s="183" t="s">
        <v>61</v>
      </c>
      <c r="N22" s="453" t="s">
        <v>10</v>
      </c>
      <c r="O22" s="453"/>
      <c r="P22" s="195"/>
    </row>
    <row r="23" spans="2:17" ht="14.45" customHeight="1" thickBot="1" x14ac:dyDescent="0.2">
      <c r="B23" s="42">
        <f t="shared" si="0"/>
        <v>14</v>
      </c>
      <c r="C23" s="389"/>
      <c r="D23" s="81" t="s">
        <v>62</v>
      </c>
      <c r="E23" s="82"/>
      <c r="F23" s="82"/>
      <c r="G23" s="82"/>
      <c r="H23" s="82"/>
      <c r="I23" s="84"/>
      <c r="J23" s="276" t="s">
        <v>177</v>
      </c>
      <c r="K23" s="259" t="s">
        <v>64</v>
      </c>
      <c r="L23" s="28"/>
      <c r="M23" s="479" t="s">
        <v>65</v>
      </c>
      <c r="N23" s="479"/>
      <c r="O23" s="479"/>
      <c r="P23" s="480"/>
    </row>
    <row r="24" spans="2:17" ht="13.5" customHeight="1" x14ac:dyDescent="0.15">
      <c r="B24" s="33">
        <f t="shared" si="0"/>
        <v>15</v>
      </c>
      <c r="C24" s="471" t="s">
        <v>66</v>
      </c>
      <c r="D24" s="74" t="s">
        <v>305</v>
      </c>
      <c r="E24" s="74"/>
      <c r="F24" s="74"/>
      <c r="G24" s="74"/>
      <c r="H24" s="74"/>
      <c r="I24" s="76"/>
      <c r="J24" s="275">
        <v>3</v>
      </c>
      <c r="K24" s="282" t="s">
        <v>306</v>
      </c>
      <c r="L24" s="11"/>
      <c r="M24" s="394"/>
      <c r="N24" s="394"/>
      <c r="O24" s="394"/>
      <c r="P24" s="395"/>
      <c r="Q24"/>
    </row>
    <row r="25" spans="2:17" ht="13.5" customHeight="1" x14ac:dyDescent="0.15">
      <c r="B25" s="34">
        <f t="shared" si="0"/>
        <v>16</v>
      </c>
      <c r="C25" s="411"/>
      <c r="D25" s="68" t="s">
        <v>307</v>
      </c>
      <c r="E25" s="68"/>
      <c r="F25" s="68"/>
      <c r="G25" s="68"/>
      <c r="H25" s="68"/>
      <c r="I25" s="69"/>
      <c r="J25" s="262" t="s">
        <v>73</v>
      </c>
      <c r="K25" s="267" t="s">
        <v>308</v>
      </c>
      <c r="L25" s="9"/>
      <c r="M25" s="404"/>
      <c r="N25" s="404"/>
      <c r="O25" s="404"/>
      <c r="P25" s="405"/>
      <c r="Q25"/>
    </row>
    <row r="26" spans="2:17" ht="13.5" customHeight="1" thickBot="1" x14ac:dyDescent="0.2">
      <c r="B26" s="35">
        <f t="shared" si="0"/>
        <v>17</v>
      </c>
      <c r="C26" s="412"/>
      <c r="D26" s="72" t="s">
        <v>309</v>
      </c>
      <c r="E26" s="72"/>
      <c r="F26" s="72"/>
      <c r="G26" s="72"/>
      <c r="H26" s="72"/>
      <c r="I26" s="78"/>
      <c r="J26" s="263" t="s">
        <v>310</v>
      </c>
      <c r="K26" s="268" t="s">
        <v>311</v>
      </c>
      <c r="L26" s="13"/>
      <c r="M26" s="415"/>
      <c r="N26" s="415"/>
      <c r="O26" s="415"/>
      <c r="P26" s="416"/>
      <c r="Q26"/>
    </row>
    <row r="27" spans="2:17" ht="13.5" customHeight="1" thickBot="1" x14ac:dyDescent="0.2">
      <c r="B27" s="38">
        <f t="shared" si="0"/>
        <v>18</v>
      </c>
      <c r="C27" s="170" t="s">
        <v>80</v>
      </c>
      <c r="D27" s="89" t="s">
        <v>81</v>
      </c>
      <c r="E27" s="89"/>
      <c r="F27" s="89"/>
      <c r="G27" s="89"/>
      <c r="H27" s="89"/>
      <c r="I27" s="93"/>
      <c r="J27" s="272" t="s">
        <v>82</v>
      </c>
      <c r="K27" s="283" t="s">
        <v>312</v>
      </c>
      <c r="L27" s="58"/>
      <c r="M27" s="172"/>
      <c r="N27" s="172"/>
      <c r="O27" s="172"/>
      <c r="P27" s="173"/>
      <c r="Q27"/>
    </row>
    <row r="28" spans="2:17" ht="14.45" customHeight="1" x14ac:dyDescent="0.15">
      <c r="B28" s="43">
        <f t="shared" si="0"/>
        <v>19</v>
      </c>
      <c r="C28" s="420" t="s">
        <v>313</v>
      </c>
      <c r="D28" s="81" t="s">
        <v>314</v>
      </c>
      <c r="E28" s="82"/>
      <c r="F28" s="82"/>
      <c r="G28" s="82"/>
      <c r="H28" s="82"/>
      <c r="I28" s="84"/>
      <c r="J28" s="261">
        <v>4</v>
      </c>
      <c r="K28" s="261" t="s">
        <v>315</v>
      </c>
      <c r="L28" s="87"/>
      <c r="M28" s="413"/>
      <c r="N28" s="413"/>
      <c r="O28" s="413"/>
      <c r="P28" s="414"/>
    </row>
    <row r="29" spans="2:17" ht="14.45" customHeight="1" x14ac:dyDescent="0.15">
      <c r="B29" s="34">
        <f t="shared" si="0"/>
        <v>20</v>
      </c>
      <c r="C29" s="420"/>
      <c r="D29" s="66" t="s">
        <v>316</v>
      </c>
      <c r="E29" s="68"/>
      <c r="F29" s="68"/>
      <c r="G29" s="68"/>
      <c r="H29" s="68"/>
      <c r="I29" s="69"/>
      <c r="J29" s="262" t="s">
        <v>317</v>
      </c>
      <c r="K29" s="262" t="s">
        <v>318</v>
      </c>
      <c r="L29" s="26"/>
      <c r="M29" s="404"/>
      <c r="N29" s="404"/>
      <c r="O29" s="404"/>
      <c r="P29" s="405"/>
    </row>
    <row r="30" spans="2:17" ht="14.45" customHeight="1" x14ac:dyDescent="0.15">
      <c r="B30" s="34">
        <f t="shared" si="0"/>
        <v>21</v>
      </c>
      <c r="C30" s="420"/>
      <c r="D30" s="66" t="s">
        <v>319</v>
      </c>
      <c r="E30" s="68"/>
      <c r="F30" s="68"/>
      <c r="G30" s="68"/>
      <c r="H30" s="68"/>
      <c r="I30" s="69"/>
      <c r="J30" s="262" t="s">
        <v>320</v>
      </c>
      <c r="K30" s="262" t="s">
        <v>318</v>
      </c>
      <c r="L30" s="26"/>
      <c r="M30" s="404"/>
      <c r="N30" s="404"/>
      <c r="O30" s="404"/>
      <c r="P30" s="405"/>
    </row>
    <row r="31" spans="2:17" ht="14.45" customHeight="1" x14ac:dyDescent="0.15">
      <c r="B31" s="34">
        <f t="shared" si="0"/>
        <v>22</v>
      </c>
      <c r="C31" s="420"/>
      <c r="D31" s="481" t="s">
        <v>321</v>
      </c>
      <c r="E31" s="482"/>
      <c r="F31" s="66" t="s">
        <v>322</v>
      </c>
      <c r="G31" s="68"/>
      <c r="H31" s="68"/>
      <c r="I31" s="69"/>
      <c r="J31" s="262" t="s">
        <v>320</v>
      </c>
      <c r="K31" s="262" t="s">
        <v>318</v>
      </c>
      <c r="L31" s="26"/>
      <c r="M31" s="485"/>
      <c r="N31" s="486"/>
      <c r="O31" s="486"/>
      <c r="P31" s="487"/>
    </row>
    <row r="32" spans="2:17" ht="14.45" customHeight="1" x14ac:dyDescent="0.15">
      <c r="B32" s="34">
        <f t="shared" si="0"/>
        <v>23</v>
      </c>
      <c r="C32" s="420"/>
      <c r="D32" s="483"/>
      <c r="E32" s="484"/>
      <c r="F32" s="66" t="s">
        <v>323</v>
      </c>
      <c r="G32" s="68"/>
      <c r="H32" s="68"/>
      <c r="I32" s="69"/>
      <c r="J32" s="262" t="s">
        <v>320</v>
      </c>
      <c r="K32" s="262" t="s">
        <v>324</v>
      </c>
      <c r="L32" s="26"/>
      <c r="M32" s="404"/>
      <c r="N32" s="404"/>
      <c r="O32" s="404"/>
      <c r="P32" s="405"/>
    </row>
    <row r="33" spans="2:18" ht="14.45" customHeight="1" x14ac:dyDescent="0.15">
      <c r="B33" s="34">
        <f t="shared" si="0"/>
        <v>24</v>
      </c>
      <c r="C33" s="420"/>
      <c r="D33" s="483"/>
      <c r="E33" s="484"/>
      <c r="F33" s="66" t="s">
        <v>325</v>
      </c>
      <c r="G33" s="68"/>
      <c r="H33" s="68"/>
      <c r="I33" s="69"/>
      <c r="J33" s="262" t="s">
        <v>326</v>
      </c>
      <c r="K33" s="262" t="s">
        <v>324</v>
      </c>
      <c r="L33" s="26"/>
      <c r="M33" s="404"/>
      <c r="N33" s="404"/>
      <c r="O33" s="404"/>
      <c r="P33" s="405"/>
    </row>
    <row r="34" spans="2:18" ht="14.45" customHeight="1" thickBot="1" x14ac:dyDescent="0.2">
      <c r="B34" s="42">
        <f t="shared" si="0"/>
        <v>25</v>
      </c>
      <c r="C34" s="420"/>
      <c r="D34" s="483"/>
      <c r="E34" s="484"/>
      <c r="F34" s="77" t="s">
        <v>327</v>
      </c>
      <c r="G34" s="72"/>
      <c r="H34" s="72"/>
      <c r="I34" s="78"/>
      <c r="J34" s="259">
        <v>5</v>
      </c>
      <c r="K34" s="269" t="s">
        <v>324</v>
      </c>
      <c r="L34" s="28"/>
      <c r="M34" s="415"/>
      <c r="N34" s="415"/>
      <c r="O34" s="415"/>
      <c r="P34" s="416"/>
    </row>
    <row r="35" spans="2:18" ht="14.45" customHeight="1" x14ac:dyDescent="0.15">
      <c r="B35" s="39">
        <f t="shared" si="0"/>
        <v>26</v>
      </c>
      <c r="C35" s="461" t="s">
        <v>328</v>
      </c>
      <c r="D35" s="75" t="s">
        <v>329</v>
      </c>
      <c r="E35" s="248"/>
      <c r="F35" s="91"/>
      <c r="G35" s="91"/>
      <c r="H35" s="91"/>
      <c r="I35" s="92"/>
      <c r="J35" s="284">
        <v>5</v>
      </c>
      <c r="K35" s="284" t="s">
        <v>330</v>
      </c>
      <c r="L35" s="249"/>
      <c r="M35" s="207"/>
      <c r="N35" s="207"/>
      <c r="O35" s="207"/>
      <c r="P35" s="208"/>
    </row>
    <row r="36" spans="2:18" s="15" customFormat="1" ht="14.45" customHeight="1" x14ac:dyDescent="0.15">
      <c r="B36" s="42">
        <f t="shared" si="0"/>
        <v>27</v>
      </c>
      <c r="C36" s="462"/>
      <c r="D36" s="77" t="s">
        <v>331</v>
      </c>
      <c r="E36" s="72"/>
      <c r="F36" s="72"/>
      <c r="G36" s="72"/>
      <c r="H36" s="72"/>
      <c r="I36" s="78"/>
      <c r="J36" s="263">
        <v>5</v>
      </c>
      <c r="K36" s="263" t="s">
        <v>332</v>
      </c>
      <c r="L36" s="151"/>
      <c r="M36" s="473"/>
      <c r="N36" s="404"/>
      <c r="O36" s="404"/>
      <c r="P36" s="405"/>
      <c r="R36"/>
    </row>
    <row r="37" spans="2:18" s="15" customFormat="1" ht="14.45" customHeight="1" x14ac:dyDescent="0.15">
      <c r="B37" s="42">
        <f t="shared" si="0"/>
        <v>28</v>
      </c>
      <c r="C37" s="462"/>
      <c r="D37" s="77" t="s">
        <v>333</v>
      </c>
      <c r="E37" s="72"/>
      <c r="F37" s="72"/>
      <c r="G37" s="72"/>
      <c r="H37" s="72"/>
      <c r="I37" s="78"/>
      <c r="J37" s="263" t="s">
        <v>334</v>
      </c>
      <c r="K37" s="263" t="s">
        <v>332</v>
      </c>
      <c r="L37" s="26"/>
      <c r="M37" s="404"/>
      <c r="N37" s="404"/>
      <c r="O37" s="404"/>
      <c r="P37" s="405"/>
      <c r="R37"/>
    </row>
    <row r="38" spans="2:18" s="15" customFormat="1" ht="14.45" customHeight="1" x14ac:dyDescent="0.15">
      <c r="B38" s="42">
        <f t="shared" si="0"/>
        <v>29</v>
      </c>
      <c r="C38" s="462"/>
      <c r="D38" s="481" t="s">
        <v>321</v>
      </c>
      <c r="E38" s="482"/>
      <c r="F38" s="68" t="s">
        <v>335</v>
      </c>
      <c r="G38" s="68"/>
      <c r="H38" s="68"/>
      <c r="I38" s="69"/>
      <c r="J38" s="262" t="s">
        <v>42</v>
      </c>
      <c r="K38" s="262" t="s">
        <v>336</v>
      </c>
      <c r="L38" s="26"/>
      <c r="M38" s="485"/>
      <c r="N38" s="486"/>
      <c r="O38" s="486"/>
      <c r="P38" s="487"/>
      <c r="R38"/>
    </row>
    <row r="39" spans="2:18" s="15" customFormat="1" ht="14.45" customHeight="1" x14ac:dyDescent="0.15">
      <c r="B39" s="42">
        <f t="shared" si="0"/>
        <v>30</v>
      </c>
      <c r="C39" s="462"/>
      <c r="D39" s="483"/>
      <c r="E39" s="484"/>
      <c r="F39" s="68" t="s">
        <v>337</v>
      </c>
      <c r="G39" s="68"/>
      <c r="H39" s="68"/>
      <c r="I39" s="69"/>
      <c r="J39" s="262">
        <v>8</v>
      </c>
      <c r="K39" s="262" t="s">
        <v>336</v>
      </c>
      <c r="L39" s="26"/>
      <c r="M39" s="404"/>
      <c r="N39" s="404"/>
      <c r="O39" s="404"/>
      <c r="P39" s="405"/>
      <c r="R39"/>
    </row>
    <row r="40" spans="2:18" s="15" customFormat="1" ht="14.45" customHeight="1" x14ac:dyDescent="0.15">
      <c r="B40" s="42">
        <f t="shared" si="0"/>
        <v>31</v>
      </c>
      <c r="C40" s="462"/>
      <c r="D40" s="483"/>
      <c r="E40" s="484"/>
      <c r="F40" s="68" t="s">
        <v>338</v>
      </c>
      <c r="G40" s="68"/>
      <c r="H40" s="68"/>
      <c r="I40" s="69"/>
      <c r="J40" s="262" t="s">
        <v>300</v>
      </c>
      <c r="K40" s="262" t="s">
        <v>336</v>
      </c>
      <c r="L40" s="26"/>
      <c r="M40" s="404"/>
      <c r="N40" s="404"/>
      <c r="O40" s="404"/>
      <c r="P40" s="405"/>
      <c r="R40"/>
    </row>
    <row r="41" spans="2:18" s="15" customFormat="1" ht="14.45" customHeight="1" thickBot="1" x14ac:dyDescent="0.2">
      <c r="B41" s="35">
        <f t="shared" si="0"/>
        <v>32</v>
      </c>
      <c r="C41" s="463"/>
      <c r="D41" s="488"/>
      <c r="E41" s="489"/>
      <c r="F41" s="73" t="s">
        <v>339</v>
      </c>
      <c r="G41" s="73"/>
      <c r="H41" s="73"/>
      <c r="I41" s="80"/>
      <c r="J41" s="269">
        <v>9</v>
      </c>
      <c r="K41" s="269" t="s">
        <v>336</v>
      </c>
      <c r="L41" s="27"/>
      <c r="M41" s="417"/>
      <c r="N41" s="417"/>
      <c r="O41" s="417"/>
      <c r="P41" s="418"/>
      <c r="R41"/>
    </row>
    <row r="42" spans="2:18" s="15" customFormat="1" ht="14.45" customHeight="1" x14ac:dyDescent="0.15">
      <c r="B42" s="39">
        <f t="shared" si="0"/>
        <v>33</v>
      </c>
      <c r="C42" s="419" t="s">
        <v>131</v>
      </c>
      <c r="D42" s="90" t="s">
        <v>340</v>
      </c>
      <c r="E42" s="91"/>
      <c r="F42" s="91"/>
      <c r="G42" s="91"/>
      <c r="H42" s="91"/>
      <c r="I42" s="92"/>
      <c r="J42" s="285" t="s">
        <v>230</v>
      </c>
      <c r="K42" s="285" t="s">
        <v>341</v>
      </c>
      <c r="L42" s="29"/>
      <c r="M42" s="394"/>
      <c r="N42" s="394"/>
      <c r="O42" s="394"/>
      <c r="P42" s="395"/>
      <c r="R42"/>
    </row>
    <row r="43" spans="2:18" s="15" customFormat="1" ht="14.45" customHeight="1" x14ac:dyDescent="0.15">
      <c r="B43" s="42">
        <f t="shared" si="0"/>
        <v>34</v>
      </c>
      <c r="C43" s="420"/>
      <c r="D43" s="77" t="s">
        <v>342</v>
      </c>
      <c r="E43" s="72"/>
      <c r="F43" s="72"/>
      <c r="G43" s="72"/>
      <c r="H43" s="72"/>
      <c r="I43" s="78"/>
      <c r="J43" s="263" t="s">
        <v>343</v>
      </c>
      <c r="K43" s="263" t="s">
        <v>341</v>
      </c>
      <c r="L43" s="26"/>
      <c r="M43" s="404"/>
      <c r="N43" s="404"/>
      <c r="O43" s="404"/>
      <c r="P43" s="405"/>
      <c r="R43"/>
    </row>
    <row r="44" spans="2:18" ht="14.45" customHeight="1" x14ac:dyDescent="0.15">
      <c r="B44" s="42">
        <f t="shared" si="0"/>
        <v>35</v>
      </c>
      <c r="C44" s="420"/>
      <c r="D44" s="481" t="s">
        <v>321</v>
      </c>
      <c r="E44" s="482"/>
      <c r="F44" s="77" t="s">
        <v>344</v>
      </c>
      <c r="G44" s="72"/>
      <c r="H44" s="72"/>
      <c r="I44" s="78"/>
      <c r="J44" s="263" t="s">
        <v>230</v>
      </c>
      <c r="K44" s="263">
        <v>95</v>
      </c>
      <c r="L44" s="26"/>
      <c r="M44" s="485"/>
      <c r="N44" s="486"/>
      <c r="O44" s="486"/>
      <c r="P44" s="487"/>
    </row>
    <row r="45" spans="2:18" ht="14.45" customHeight="1" x14ac:dyDescent="0.15">
      <c r="B45" s="42">
        <f t="shared" si="0"/>
        <v>36</v>
      </c>
      <c r="C45" s="420"/>
      <c r="D45" s="483"/>
      <c r="E45" s="484"/>
      <c r="F45" s="66" t="s">
        <v>345</v>
      </c>
      <c r="G45" s="68"/>
      <c r="H45" s="68"/>
      <c r="I45" s="69"/>
      <c r="J45" s="262">
        <v>8</v>
      </c>
      <c r="K45" s="262">
        <v>95</v>
      </c>
      <c r="L45" s="26"/>
      <c r="M45" s="404"/>
      <c r="N45" s="404"/>
      <c r="O45" s="404"/>
      <c r="P45" s="405"/>
    </row>
    <row r="46" spans="2:18" ht="14.45" customHeight="1" thickBot="1" x14ac:dyDescent="0.2">
      <c r="B46" s="35">
        <f t="shared" si="0"/>
        <v>37</v>
      </c>
      <c r="C46" s="421"/>
      <c r="D46" s="488"/>
      <c r="E46" s="489"/>
      <c r="F46" s="239" t="s">
        <v>98</v>
      </c>
      <c r="G46" s="104"/>
      <c r="H46" s="104"/>
      <c r="I46" s="240"/>
      <c r="J46" s="278" t="s">
        <v>346</v>
      </c>
      <c r="K46" s="278">
        <v>95</v>
      </c>
      <c r="L46" s="27"/>
      <c r="M46" s="417"/>
      <c r="N46" s="417"/>
      <c r="O46" s="417"/>
      <c r="P46" s="418"/>
    </row>
    <row r="47" spans="2:18" ht="14.45" customHeight="1" thickBot="1" x14ac:dyDescent="0.2">
      <c r="B47" s="38">
        <f t="shared" si="0"/>
        <v>38</v>
      </c>
      <c r="C47" s="108" t="s">
        <v>116</v>
      </c>
      <c r="D47" s="108"/>
      <c r="E47" s="108"/>
      <c r="F47" s="108"/>
      <c r="G47" s="108"/>
      <c r="H47" s="108"/>
      <c r="I47" s="109"/>
      <c r="J47" s="272" t="s">
        <v>347</v>
      </c>
      <c r="K47" s="272">
        <v>96</v>
      </c>
      <c r="L47" s="110"/>
      <c r="M47" s="444"/>
      <c r="N47" s="444"/>
      <c r="O47" s="444"/>
      <c r="P47" s="470"/>
    </row>
    <row r="48" spans="2:18" ht="14.45" customHeight="1" x14ac:dyDescent="0.15">
      <c r="B48" s="39">
        <f t="shared" si="0"/>
        <v>39</v>
      </c>
      <c r="C48" s="490" t="s">
        <v>348</v>
      </c>
      <c r="D48" s="491"/>
      <c r="E48" s="492"/>
      <c r="F48" s="75" t="s">
        <v>349</v>
      </c>
      <c r="G48" s="74"/>
      <c r="H48" s="74"/>
      <c r="I48" s="76"/>
      <c r="J48" s="275">
        <v>3</v>
      </c>
      <c r="K48" s="275" t="s">
        <v>350</v>
      </c>
      <c r="L48" s="25"/>
      <c r="M48" s="394"/>
      <c r="N48" s="394"/>
      <c r="O48" s="394"/>
      <c r="P48" s="395"/>
      <c r="R48" s="14" t="s">
        <v>351</v>
      </c>
    </row>
    <row r="49" spans="2:18" ht="14.45" customHeight="1" thickBot="1" x14ac:dyDescent="0.2">
      <c r="B49" s="35">
        <f t="shared" si="0"/>
        <v>40</v>
      </c>
      <c r="C49" s="493"/>
      <c r="D49" s="494"/>
      <c r="E49" s="495"/>
      <c r="F49" s="79" t="s">
        <v>352</v>
      </c>
      <c r="G49" s="73"/>
      <c r="H49" s="73"/>
      <c r="I49" s="80"/>
      <c r="J49" s="269">
        <v>3</v>
      </c>
      <c r="K49" s="269">
        <v>97</v>
      </c>
      <c r="L49" s="27"/>
      <c r="M49" s="417"/>
      <c r="N49" s="417"/>
      <c r="O49" s="417"/>
      <c r="P49" s="418"/>
      <c r="R49" s="1" t="s">
        <v>353</v>
      </c>
    </row>
    <row r="50" spans="2:18" ht="13.5" customHeight="1" thickBot="1" x14ac:dyDescent="0.2">
      <c r="B50" s="38">
        <f t="shared" si="0"/>
        <v>41</v>
      </c>
      <c r="C50" s="40" t="s">
        <v>138</v>
      </c>
      <c r="D50" s="429" t="s">
        <v>139</v>
      </c>
      <c r="E50" s="430"/>
      <c r="F50" s="430"/>
      <c r="G50" s="430"/>
      <c r="H50" s="430"/>
      <c r="I50" s="469"/>
      <c r="J50" s="272" t="s">
        <v>140</v>
      </c>
      <c r="K50" s="272" t="s">
        <v>354</v>
      </c>
      <c r="L50" s="58"/>
      <c r="M50" s="443"/>
      <c r="N50" s="444"/>
      <c r="O50" s="444"/>
      <c r="P50" s="470"/>
      <c r="Q50"/>
    </row>
    <row r="51" spans="2:18" ht="13.35" customHeight="1" x14ac:dyDescent="0.15">
      <c r="B51" s="5" t="s">
        <v>142</v>
      </c>
      <c r="C51" s="5"/>
      <c r="D51" s="5"/>
      <c r="E51" s="5"/>
    </row>
    <row r="52" spans="2:18" ht="13.35" customHeight="1" x14ac:dyDescent="0.15">
      <c r="B52" s="5" t="s">
        <v>143</v>
      </c>
      <c r="C52" s="5"/>
      <c r="D52" s="5"/>
      <c r="E52" s="5"/>
    </row>
    <row r="53" spans="2:18" ht="13.35" customHeight="1" x14ac:dyDescent="0.15">
      <c r="B53" s="5" t="s">
        <v>144</v>
      </c>
      <c r="C53" s="5"/>
      <c r="D53" s="5"/>
      <c r="E53" s="5"/>
      <c r="O53" s="7" t="s">
        <v>145</v>
      </c>
      <c r="P53" s="102"/>
    </row>
    <row r="54" spans="2:18" ht="13.35" customHeight="1" x14ac:dyDescent="0.15">
      <c r="B54" s="5" t="s">
        <v>355</v>
      </c>
      <c r="C54" s="5"/>
      <c r="O54" s="7" t="s">
        <v>147</v>
      </c>
      <c r="P54" s="102"/>
    </row>
    <row r="55" spans="2:18" ht="13.35" customHeight="1" x14ac:dyDescent="0.15">
      <c r="B55" s="5" t="s">
        <v>356</v>
      </c>
      <c r="C55" s="5"/>
      <c r="O55" s="7" t="s">
        <v>149</v>
      </c>
      <c r="P55" s="102"/>
    </row>
    <row r="56" spans="2:18" ht="6.6" customHeight="1" x14ac:dyDescent="0.15"/>
  </sheetData>
  <customSheetViews>
    <customSheetView guid="{847BB116-22A5-49F1-AD10-07D8818A6712}" scale="140" showPageBreaks="1" showGridLines="0" fitToPage="1" printArea="1" view="pageBreakPreview" topLeftCell="A25">
      <selection activeCell="J19" sqref="J19"/>
      <pageMargins left="0" right="0" top="0" bottom="0" header="0" footer="0"/>
      <printOptions horizontalCentered="1"/>
      <pageSetup paperSize="9" scale="76" fitToHeight="0" orientation="landscape" cellComments="asDisplayed" r:id="rId1"/>
      <headerFooter>
        <oddHeader>&amp;R&amp;8&lt;様式2&gt;</oddHeader>
      </headerFooter>
    </customSheetView>
    <customSheetView guid="{228D30A7-D673-4F73-80AE-FEC5AF97DD2E}" scale="140" showPageBreaks="1" showGridLines="0" fitToPage="1" printArea="1" view="pageBreakPreview" topLeftCell="A28">
      <selection activeCell="J19" sqref="J19"/>
      <pageMargins left="0" right="0" top="0" bottom="0" header="0" footer="0"/>
      <printOptions horizontalCentered="1"/>
      <pageSetup paperSize="9" scale="76" fitToHeight="0" orientation="landscape" cellComments="asDisplayed" r:id="rId2"/>
      <headerFooter>
        <oddHeader>&amp;R&amp;8&lt;様式2&gt;</oddHeader>
      </headerFooter>
    </customSheetView>
  </customSheetViews>
  <mergeCells count="49">
    <mergeCell ref="M47:P47"/>
    <mergeCell ref="M48:P48"/>
    <mergeCell ref="M49:P49"/>
    <mergeCell ref="D50:I50"/>
    <mergeCell ref="M50:P50"/>
    <mergeCell ref="C48:E49"/>
    <mergeCell ref="C42:C46"/>
    <mergeCell ref="M42:P42"/>
    <mergeCell ref="M43:P43"/>
    <mergeCell ref="D44:E46"/>
    <mergeCell ref="M44:P44"/>
    <mergeCell ref="M45:P45"/>
    <mergeCell ref="M46:P46"/>
    <mergeCell ref="D38:E41"/>
    <mergeCell ref="M38:P38"/>
    <mergeCell ref="M39:P39"/>
    <mergeCell ref="M40:P40"/>
    <mergeCell ref="M41:P41"/>
    <mergeCell ref="C35:C41"/>
    <mergeCell ref="C24:C26"/>
    <mergeCell ref="M24:P24"/>
    <mergeCell ref="M25:P25"/>
    <mergeCell ref="M26:P26"/>
    <mergeCell ref="C28:C34"/>
    <mergeCell ref="M28:P28"/>
    <mergeCell ref="M29:P29"/>
    <mergeCell ref="M30:P30"/>
    <mergeCell ref="D31:E34"/>
    <mergeCell ref="M31:P31"/>
    <mergeCell ref="M32:P32"/>
    <mergeCell ref="M33:P33"/>
    <mergeCell ref="M34:P34"/>
    <mergeCell ref="M36:P36"/>
    <mergeCell ref="M37:P37"/>
    <mergeCell ref="C10:C23"/>
    <mergeCell ref="D10:I10"/>
    <mergeCell ref="M10:P10"/>
    <mergeCell ref="M15:P15"/>
    <mergeCell ref="M16:P16"/>
    <mergeCell ref="M21:P21"/>
    <mergeCell ref="M17:P17"/>
    <mergeCell ref="N22:O22"/>
    <mergeCell ref="M23:P23"/>
    <mergeCell ref="L2:N2"/>
    <mergeCell ref="L3:N3"/>
    <mergeCell ref="L4:N4"/>
    <mergeCell ref="L5:N5"/>
    <mergeCell ref="C9:I9"/>
    <mergeCell ref="M9:P9"/>
  </mergeCells>
  <phoneticPr fontId="1"/>
  <conditionalFormatting sqref="L11:L13">
    <cfRule type="expression" dxfId="97" priority="1">
      <formula>$L$10&lt;&gt;"○"</formula>
    </cfRule>
  </conditionalFormatting>
  <conditionalFormatting sqref="L15">
    <cfRule type="expression" dxfId="96" priority="4">
      <formula>$L$14&lt;&gt;"×"</formula>
    </cfRule>
  </conditionalFormatting>
  <conditionalFormatting sqref="L17">
    <cfRule type="expression" dxfId="95" priority="2">
      <formula>AND(L18="",L19="",L20="")</formula>
    </cfRule>
  </conditionalFormatting>
  <conditionalFormatting sqref="L21">
    <cfRule type="expression" dxfId="94" priority="6">
      <formula>$L$16&lt;&gt;"×"</formula>
    </cfRule>
  </conditionalFormatting>
  <conditionalFormatting sqref="M15:P15">
    <cfRule type="expression" dxfId="93" priority="5">
      <formula>$L$15="○"</formula>
    </cfRule>
  </conditionalFormatting>
  <conditionalFormatting sqref="M23:P23">
    <cfRule type="expression" dxfId="92" priority="7">
      <formula>$L$23="○"</formula>
    </cfRule>
  </conditionalFormatting>
  <conditionalFormatting sqref="N14">
    <cfRule type="expression" dxfId="91" priority="3">
      <formula>OR(AND($L$14="○",$N$14&gt;0,$N$14&lt;10),AND($L$14="×",$N$14&gt;=10))</formula>
    </cfRule>
  </conditionalFormatting>
  <dataValidations count="6">
    <dataValidation type="list" allowBlank="1" showInputMessage="1" showErrorMessage="1" sqref="L50 L10:L16 L18:L47" xr:uid="{666C845F-7AB2-412C-8191-30C40B7E4A30}">
      <formula1>"○,×"</formula1>
    </dataValidation>
    <dataValidation type="whole" operator="greaterThanOrEqual" allowBlank="1" showInputMessage="1" showErrorMessage="1" sqref="N14" xr:uid="{2D50167E-648B-485D-9924-8E43B67049A6}">
      <formula1>1</formula1>
    </dataValidation>
    <dataValidation type="custom" allowBlank="1" showInputMessage="1" showErrorMessage="1" prompt="半角６文字で入力してください。" sqref="L2:N2" xr:uid="{39253AEF-41F0-4676-8536-46F07AFD5A35}">
      <formula1>L2=ASC(L2)</formula1>
    </dataValidation>
    <dataValidation type="list" allowBlank="1" showInputMessage="1" showErrorMessage="1" sqref="L49" xr:uid="{3AA00EBE-0265-4B22-A72E-EC0A68C70CFC}">
      <formula1>"○,×,不足なし"</formula1>
    </dataValidation>
    <dataValidation type="list" allowBlank="1" showInputMessage="1" showErrorMessage="1" sqref="L48" xr:uid="{EA318377-4487-4224-BFBB-CAD1DBFE13CE}">
      <formula1>"○,×,累欠なし"</formula1>
    </dataValidation>
    <dataValidation allowBlank="1" showInputMessage="1" showErrorMessage="1" prompt="数式により自動で入力されます。" sqref="L17" xr:uid="{6E0A95A2-3C95-4C38-B254-42C72A3DBA9E}"/>
  </dataValidations>
  <printOptions horizontalCentered="1"/>
  <pageMargins left="0.51181102362204722" right="0.51181102362204722" top="0.35433070866141736" bottom="0.15748031496062992" header="0.31496062992125984" footer="0.31496062992125984"/>
  <pageSetup paperSize="9" scale="76" fitToHeight="0" orientation="landscape" cellComments="asDisplayed"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AFF75-D317-4083-855E-4A553DE02423}">
  <sheetPr>
    <pageSetUpPr fitToPage="1"/>
  </sheetPr>
  <dimension ref="B1:R57"/>
  <sheetViews>
    <sheetView showGridLines="0" view="pageBreakPreview" zoomScaleNormal="100" zoomScaleSheetLayoutView="100" workbookViewId="0"/>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7.875" style="15" customWidth="1"/>
    <col min="6" max="6" width="21.125" style="15" customWidth="1"/>
    <col min="7" max="8" width="19.125" style="15" customWidth="1"/>
    <col min="9" max="9" width="24.125" style="15" customWidth="1"/>
    <col min="10" max="11" width="6.875" style="15" customWidth="1"/>
    <col min="12" max="12" width="5.625" style="15" customWidth="1"/>
    <col min="13" max="13" width="13.875" style="15" customWidth="1"/>
    <col min="14" max="14" width="3.875" style="15" customWidth="1"/>
    <col min="15" max="15" width="9.875" style="15" customWidth="1"/>
    <col min="16" max="16" width="25.875" style="15" customWidth="1"/>
    <col min="17" max="17" width="1.125" customWidth="1"/>
    <col min="18" max="18" width="10" style="16"/>
  </cols>
  <sheetData>
    <row r="1" spans="2:18" ht="10.35" customHeight="1" x14ac:dyDescent="0.15"/>
    <row r="2" spans="2:18" ht="14.45" customHeight="1" x14ac:dyDescent="0.15">
      <c r="B2" s="16" t="s">
        <v>357</v>
      </c>
      <c r="C2" s="16"/>
      <c r="D2" s="16"/>
      <c r="E2" s="16"/>
      <c r="F2" s="16"/>
      <c r="G2" s="16"/>
      <c r="I2" s="7"/>
      <c r="J2" s="7"/>
      <c r="K2" s="7" t="s">
        <v>4</v>
      </c>
      <c r="L2" s="379"/>
      <c r="M2" s="379"/>
      <c r="N2" s="379"/>
      <c r="O2" s="7" t="s">
        <v>0</v>
      </c>
      <c r="P2" s="151"/>
    </row>
    <row r="3" spans="2:18" ht="14.45" customHeight="1" x14ac:dyDescent="0.15">
      <c r="B3" s="16"/>
      <c r="C3" s="16"/>
      <c r="D3" s="16"/>
      <c r="E3" s="16"/>
      <c r="F3" s="16"/>
      <c r="G3" s="16"/>
      <c r="I3" s="7"/>
      <c r="J3" s="7"/>
      <c r="K3" s="7" t="s">
        <v>5</v>
      </c>
      <c r="L3" s="380"/>
      <c r="M3" s="380"/>
      <c r="N3" s="380"/>
      <c r="O3" s="7" t="s">
        <v>6</v>
      </c>
      <c r="P3" s="151"/>
    </row>
    <row r="4" spans="2:18" ht="14.45" customHeight="1" x14ac:dyDescent="0.15">
      <c r="B4" s="16"/>
      <c r="C4" s="16"/>
      <c r="D4" s="16"/>
      <c r="E4" s="16"/>
      <c r="F4" s="16"/>
      <c r="G4" s="16"/>
      <c r="I4" s="7"/>
      <c r="J4" s="7"/>
      <c r="K4" s="7" t="s">
        <v>7</v>
      </c>
      <c r="L4" s="380"/>
      <c r="M4" s="380"/>
      <c r="N4" s="380"/>
      <c r="O4" s="7" t="s">
        <v>8</v>
      </c>
      <c r="P4" s="151"/>
    </row>
    <row r="5" spans="2:18" s="122" customFormat="1" ht="14.45" customHeight="1" x14ac:dyDescent="0.15">
      <c r="B5" s="120"/>
      <c r="C5" s="120"/>
      <c r="D5" s="120"/>
      <c r="E5" s="120"/>
      <c r="F5" s="120"/>
      <c r="G5" s="120"/>
      <c r="H5" s="70"/>
      <c r="I5" s="121"/>
      <c r="J5" s="121"/>
      <c r="K5" s="121" t="s">
        <v>1</v>
      </c>
      <c r="L5" s="440" t="s">
        <v>9</v>
      </c>
      <c r="M5" s="441"/>
      <c r="N5" s="442"/>
      <c r="O5" s="121" t="s">
        <v>2</v>
      </c>
      <c r="P5" s="151" t="s">
        <v>10</v>
      </c>
      <c r="Q5" s="70"/>
    </row>
    <row r="6" spans="2:18" ht="6" customHeight="1" x14ac:dyDescent="0.15">
      <c r="B6" s="5"/>
      <c r="C6" s="5"/>
      <c r="D6" s="5"/>
      <c r="E6" s="5"/>
      <c r="F6" s="5"/>
      <c r="G6" s="5"/>
      <c r="H6" s="5"/>
      <c r="I6" s="5"/>
      <c r="J6" s="5"/>
      <c r="K6" s="5"/>
      <c r="L6" s="5"/>
      <c r="M6" s="5"/>
      <c r="N6" s="5"/>
      <c r="O6" s="5"/>
    </row>
    <row r="7" spans="2:18" s="122" customFormat="1" ht="14.45" customHeight="1" x14ac:dyDescent="0.15">
      <c r="B7" s="70" t="s">
        <v>11</v>
      </c>
      <c r="C7" s="70"/>
      <c r="D7" s="70"/>
      <c r="E7" s="70"/>
      <c r="F7" s="70"/>
      <c r="G7" s="70"/>
      <c r="H7" s="70"/>
      <c r="I7" s="70"/>
      <c r="J7" s="70"/>
      <c r="K7" s="70"/>
      <c r="L7" s="70"/>
      <c r="M7" s="70"/>
      <c r="N7" s="70"/>
      <c r="O7" s="70"/>
      <c r="P7" s="70"/>
      <c r="R7" s="120"/>
    </row>
    <row r="8" spans="2:18" ht="6" customHeight="1" thickBot="1" x14ac:dyDescent="0.2">
      <c r="B8" s="5"/>
      <c r="C8" s="5"/>
      <c r="D8" s="5"/>
      <c r="E8" s="5"/>
    </row>
    <row r="9" spans="2:18" ht="13.35" customHeight="1" thickBot="1" x14ac:dyDescent="0.2">
      <c r="B9" s="100" t="s">
        <v>12</v>
      </c>
      <c r="C9" s="443" t="s">
        <v>13</v>
      </c>
      <c r="D9" s="444"/>
      <c r="E9" s="444"/>
      <c r="F9" s="444"/>
      <c r="G9" s="444"/>
      <c r="H9" s="444"/>
      <c r="I9" s="445"/>
      <c r="J9" s="220" t="s">
        <v>14</v>
      </c>
      <c r="K9" s="128" t="s">
        <v>15</v>
      </c>
      <c r="L9" s="152" t="s">
        <v>16</v>
      </c>
      <c r="M9" s="444" t="s">
        <v>17</v>
      </c>
      <c r="N9" s="444"/>
      <c r="O9" s="444"/>
      <c r="P9" s="470"/>
    </row>
    <row r="10" spans="2:18" ht="14.45" customHeight="1" x14ac:dyDescent="0.15">
      <c r="B10" s="33">
        <v>1</v>
      </c>
      <c r="C10" s="446" t="s">
        <v>18</v>
      </c>
      <c r="D10" s="496" t="s">
        <v>19</v>
      </c>
      <c r="E10" s="497"/>
      <c r="F10" s="497"/>
      <c r="G10" s="497"/>
      <c r="H10" s="497"/>
      <c r="I10" s="497"/>
      <c r="J10" s="276" t="s">
        <v>20</v>
      </c>
      <c r="K10" s="280" t="s">
        <v>291</v>
      </c>
      <c r="L10" s="17"/>
      <c r="M10" s="394"/>
      <c r="N10" s="394"/>
      <c r="O10" s="394"/>
      <c r="P10" s="395"/>
    </row>
    <row r="11" spans="2:18" ht="14.45" customHeight="1" x14ac:dyDescent="0.15">
      <c r="B11" s="188">
        <f>B10+1</f>
        <v>2</v>
      </c>
      <c r="C11" s="447"/>
      <c r="D11" s="55"/>
      <c r="E11" s="153" t="s">
        <v>22</v>
      </c>
      <c r="F11" s="85"/>
      <c r="G11" s="85"/>
      <c r="H11" s="85"/>
      <c r="I11" s="86"/>
      <c r="J11" s="256" t="s">
        <v>292</v>
      </c>
      <c r="K11" s="256" t="s">
        <v>293</v>
      </c>
      <c r="L11" s="18"/>
      <c r="M11" s="396"/>
      <c r="N11" s="397"/>
      <c r="O11" s="397"/>
      <c r="P11" s="398"/>
    </row>
    <row r="12" spans="2:18" ht="14.45" customHeight="1" x14ac:dyDescent="0.15">
      <c r="B12" s="188">
        <f t="shared" ref="B12:B34" si="0">B11+1</f>
        <v>3</v>
      </c>
      <c r="C12" s="447"/>
      <c r="D12" s="55"/>
      <c r="E12" s="153" t="s">
        <v>25</v>
      </c>
      <c r="F12" s="85"/>
      <c r="G12" s="85"/>
      <c r="H12" s="85"/>
      <c r="I12" s="86"/>
      <c r="J12" s="256" t="s">
        <v>294</v>
      </c>
      <c r="K12" s="256" t="s">
        <v>295</v>
      </c>
      <c r="L12" s="18"/>
      <c r="M12" s="396"/>
      <c r="N12" s="397"/>
      <c r="O12" s="397"/>
      <c r="P12" s="398"/>
    </row>
    <row r="13" spans="2:18" ht="14.45" customHeight="1" x14ac:dyDescent="0.15">
      <c r="B13" s="188">
        <f t="shared" si="0"/>
        <v>4</v>
      </c>
      <c r="C13" s="447"/>
      <c r="D13" s="56"/>
      <c r="E13" s="153" t="s">
        <v>358</v>
      </c>
      <c r="F13" s="85"/>
      <c r="G13" s="85"/>
      <c r="H13" s="85"/>
      <c r="I13" s="86"/>
      <c r="J13" s="256" t="s">
        <v>162</v>
      </c>
      <c r="K13" s="256">
        <v>5</v>
      </c>
      <c r="L13" s="18"/>
      <c r="M13" s="396"/>
      <c r="N13" s="397"/>
      <c r="O13" s="397"/>
      <c r="P13" s="398"/>
    </row>
    <row r="14" spans="2:18" ht="14.45" customHeight="1" x14ac:dyDescent="0.15">
      <c r="B14" s="34">
        <f t="shared" si="0"/>
        <v>5</v>
      </c>
      <c r="C14" s="447"/>
      <c r="D14" s="475" t="s">
        <v>30</v>
      </c>
      <c r="E14" s="475"/>
      <c r="F14" s="475"/>
      <c r="G14" s="475"/>
      <c r="H14" s="475"/>
      <c r="I14" s="475"/>
      <c r="J14" s="257" t="s">
        <v>296</v>
      </c>
      <c r="K14" s="257"/>
      <c r="L14" s="18"/>
      <c r="M14" s="156" t="s">
        <v>32</v>
      </c>
      <c r="N14" s="157"/>
      <c r="O14" s="158" t="s">
        <v>33</v>
      </c>
      <c r="P14" s="159"/>
    </row>
    <row r="15" spans="2:18" ht="14.45" customHeight="1" x14ac:dyDescent="0.15">
      <c r="B15" s="34">
        <f t="shared" si="0"/>
        <v>6</v>
      </c>
      <c r="C15" s="447"/>
      <c r="D15" s="475" t="s">
        <v>34</v>
      </c>
      <c r="E15" s="475"/>
      <c r="F15" s="475"/>
      <c r="G15" s="475"/>
      <c r="H15" s="475"/>
      <c r="I15" s="475"/>
      <c r="J15" s="257">
        <v>3</v>
      </c>
      <c r="K15" s="257"/>
      <c r="L15" s="18"/>
      <c r="M15" s="402" t="s">
        <v>35</v>
      </c>
      <c r="N15" s="402"/>
      <c r="O15" s="402"/>
      <c r="P15" s="403"/>
    </row>
    <row r="16" spans="2:18" ht="14.45" customHeight="1" x14ac:dyDescent="0.15">
      <c r="B16" s="34">
        <f t="shared" si="0"/>
        <v>7</v>
      </c>
      <c r="C16" s="447"/>
      <c r="D16" s="475" t="s">
        <v>36</v>
      </c>
      <c r="E16" s="475"/>
      <c r="F16" s="475"/>
      <c r="G16" s="475"/>
      <c r="H16" s="475"/>
      <c r="I16" s="475"/>
      <c r="J16" s="257" t="s">
        <v>297</v>
      </c>
      <c r="K16" s="257" t="s">
        <v>298</v>
      </c>
      <c r="L16" s="18"/>
      <c r="M16" s="404"/>
      <c r="N16" s="404"/>
      <c r="O16" s="404"/>
      <c r="P16" s="405"/>
    </row>
    <row r="17" spans="2:18" ht="14.45" customHeight="1" x14ac:dyDescent="0.15">
      <c r="B17" s="34">
        <f t="shared" si="0"/>
        <v>8</v>
      </c>
      <c r="C17" s="447"/>
      <c r="D17" s="501" t="s">
        <v>39</v>
      </c>
      <c r="E17" s="499"/>
      <c r="F17" s="499"/>
      <c r="G17" s="499"/>
      <c r="H17" s="499"/>
      <c r="I17" s="500"/>
      <c r="J17" s="257" t="s">
        <v>359</v>
      </c>
      <c r="K17" s="257">
        <v>7</v>
      </c>
      <c r="L17" s="18" t="str">
        <f>IF(AND(ISBLANK(L18),ISBLANK(L19),ISBLANK(L20)),"",IF(OR(L18="○",L19="○",L20="○"),"○","×"))</f>
        <v/>
      </c>
      <c r="M17" s="476"/>
      <c r="N17" s="477"/>
      <c r="O17" s="477"/>
      <c r="P17" s="478"/>
    </row>
    <row r="18" spans="2:18" ht="14.45" customHeight="1" x14ac:dyDescent="0.15">
      <c r="B18" s="191">
        <f t="shared" si="0"/>
        <v>9</v>
      </c>
      <c r="C18" s="447"/>
      <c r="D18" s="97"/>
      <c r="E18" s="164" t="s">
        <v>44</v>
      </c>
      <c r="F18" s="106"/>
      <c r="G18" s="106"/>
      <c r="H18" s="106"/>
      <c r="I18" s="251"/>
      <c r="J18" s="258" t="s">
        <v>300</v>
      </c>
      <c r="K18" s="258">
        <v>94</v>
      </c>
      <c r="L18" s="26"/>
      <c r="M18" s="180"/>
      <c r="N18" s="180"/>
      <c r="O18" s="180"/>
      <c r="P18" s="181"/>
    </row>
    <row r="19" spans="2:18" ht="14.45" customHeight="1" x14ac:dyDescent="0.15">
      <c r="B19" s="191">
        <f t="shared" si="0"/>
        <v>10</v>
      </c>
      <c r="C19" s="447"/>
      <c r="D19" s="97"/>
      <c r="E19" s="165" t="s">
        <v>301</v>
      </c>
      <c r="F19" s="106"/>
      <c r="G19" s="106"/>
      <c r="H19" s="106"/>
      <c r="I19" s="107"/>
      <c r="J19" s="258" t="s">
        <v>302</v>
      </c>
      <c r="K19" s="281">
        <v>95</v>
      </c>
      <c r="L19" s="26"/>
      <c r="M19" s="180"/>
      <c r="N19" s="180"/>
      <c r="O19" s="180"/>
      <c r="P19" s="181"/>
      <c r="Q19" s="15"/>
      <c r="R19"/>
    </row>
    <row r="20" spans="2:18" ht="14.45" customHeight="1" x14ac:dyDescent="0.15">
      <c r="B20" s="191">
        <f t="shared" si="0"/>
        <v>11</v>
      </c>
      <c r="C20" s="447"/>
      <c r="D20" s="202"/>
      <c r="E20" s="164" t="s">
        <v>53</v>
      </c>
      <c r="F20" s="106"/>
      <c r="G20" s="59"/>
      <c r="H20" s="59"/>
      <c r="I20" s="60"/>
      <c r="J20" s="258" t="s">
        <v>303</v>
      </c>
      <c r="K20" s="273"/>
      <c r="L20" s="26"/>
      <c r="M20" s="180"/>
      <c r="N20" s="180"/>
      <c r="O20" s="180"/>
      <c r="P20" s="181"/>
      <c r="Q20" s="15"/>
      <c r="R20"/>
    </row>
    <row r="21" spans="2:18" ht="14.45" customHeight="1" x14ac:dyDescent="0.15">
      <c r="B21" s="34">
        <f t="shared" si="0"/>
        <v>12</v>
      </c>
      <c r="C21" s="447"/>
      <c r="D21" s="498" t="s">
        <v>55</v>
      </c>
      <c r="E21" s="499"/>
      <c r="F21" s="499"/>
      <c r="G21" s="499"/>
      <c r="H21" s="499"/>
      <c r="I21" s="500"/>
      <c r="J21" s="257" t="s">
        <v>173</v>
      </c>
      <c r="K21" s="257">
        <v>7</v>
      </c>
      <c r="L21" s="18"/>
      <c r="M21" s="404"/>
      <c r="N21" s="404"/>
      <c r="O21" s="404"/>
      <c r="P21" s="405"/>
      <c r="Q21" s="15"/>
      <c r="R21"/>
    </row>
    <row r="22" spans="2:18" ht="14.45" customHeight="1" x14ac:dyDescent="0.15">
      <c r="B22" s="34">
        <f t="shared" si="0"/>
        <v>13</v>
      </c>
      <c r="C22" s="447"/>
      <c r="D22" s="66" t="s">
        <v>58</v>
      </c>
      <c r="E22" s="133"/>
      <c r="F22" s="133"/>
      <c r="G22" s="133"/>
      <c r="H22" s="133"/>
      <c r="I22" s="134"/>
      <c r="J22" s="257" t="s">
        <v>59</v>
      </c>
      <c r="K22" s="257" t="s">
        <v>304</v>
      </c>
      <c r="L22" s="18"/>
      <c r="M22" s="183" t="s">
        <v>61</v>
      </c>
      <c r="N22" s="453" t="s">
        <v>10</v>
      </c>
      <c r="O22" s="454"/>
      <c r="P22" s="184"/>
    </row>
    <row r="23" spans="2:18" ht="14.45" customHeight="1" thickBot="1" x14ac:dyDescent="0.2">
      <c r="B23" s="35">
        <f t="shared" si="0"/>
        <v>14</v>
      </c>
      <c r="C23" s="448"/>
      <c r="D23" s="502" t="s">
        <v>62</v>
      </c>
      <c r="E23" s="503"/>
      <c r="F23" s="503"/>
      <c r="G23" s="503"/>
      <c r="H23" s="503"/>
      <c r="I23" s="504"/>
      <c r="J23" s="276" t="s">
        <v>177</v>
      </c>
      <c r="K23" s="266" t="s">
        <v>64</v>
      </c>
      <c r="L23" s="20"/>
      <c r="M23" s="455" t="s">
        <v>65</v>
      </c>
      <c r="N23" s="455"/>
      <c r="O23" s="455"/>
      <c r="P23" s="456"/>
    </row>
    <row r="24" spans="2:18" ht="13.5" customHeight="1" x14ac:dyDescent="0.15">
      <c r="B24" s="33">
        <f t="shared" si="0"/>
        <v>15</v>
      </c>
      <c r="C24" s="505" t="s">
        <v>66</v>
      </c>
      <c r="D24" s="506" t="s">
        <v>305</v>
      </c>
      <c r="E24" s="392"/>
      <c r="F24" s="392"/>
      <c r="G24" s="392"/>
      <c r="H24" s="392"/>
      <c r="I24" s="393"/>
      <c r="J24" s="275">
        <v>3</v>
      </c>
      <c r="K24" s="282" t="s">
        <v>306</v>
      </c>
      <c r="L24" s="11"/>
      <c r="M24" s="394"/>
      <c r="N24" s="394"/>
      <c r="O24" s="394"/>
      <c r="P24" s="395"/>
      <c r="R24"/>
    </row>
    <row r="25" spans="2:18" ht="13.5" customHeight="1" x14ac:dyDescent="0.15">
      <c r="B25" s="34">
        <f t="shared" si="0"/>
        <v>16</v>
      </c>
      <c r="C25" s="458"/>
      <c r="D25" s="399" t="s">
        <v>360</v>
      </c>
      <c r="E25" s="400"/>
      <c r="F25" s="400"/>
      <c r="G25" s="400"/>
      <c r="H25" s="400"/>
      <c r="I25" s="401"/>
      <c r="J25" s="262" t="s">
        <v>73</v>
      </c>
      <c r="K25" s="267" t="s">
        <v>308</v>
      </c>
      <c r="L25" s="9"/>
      <c r="M25" s="404"/>
      <c r="N25" s="404"/>
      <c r="O25" s="404"/>
      <c r="P25" s="405"/>
      <c r="R25"/>
    </row>
    <row r="26" spans="2:18" ht="13.5" customHeight="1" thickBot="1" x14ac:dyDescent="0.2">
      <c r="B26" s="42">
        <f t="shared" si="0"/>
        <v>17</v>
      </c>
      <c r="C26" s="459"/>
      <c r="D26" s="507" t="s">
        <v>309</v>
      </c>
      <c r="E26" s="508"/>
      <c r="F26" s="508"/>
      <c r="G26" s="508"/>
      <c r="H26" s="508"/>
      <c r="I26" s="509"/>
      <c r="J26" s="263" t="s">
        <v>310</v>
      </c>
      <c r="K26" s="274" t="s">
        <v>311</v>
      </c>
      <c r="L26" s="13"/>
      <c r="M26" s="415"/>
      <c r="N26" s="415"/>
      <c r="O26" s="415"/>
      <c r="P26" s="416"/>
      <c r="R26"/>
    </row>
    <row r="27" spans="2:18" ht="13.35" customHeight="1" thickBot="1" x14ac:dyDescent="0.2">
      <c r="B27" s="38">
        <f t="shared" si="0"/>
        <v>18</v>
      </c>
      <c r="C27" s="203" t="s">
        <v>80</v>
      </c>
      <c r="D27" s="89" t="s">
        <v>81</v>
      </c>
      <c r="E27" s="131"/>
      <c r="F27" s="131"/>
      <c r="G27" s="131"/>
      <c r="H27" s="131"/>
      <c r="I27" s="132"/>
      <c r="J27" s="272" t="s">
        <v>82</v>
      </c>
      <c r="K27" s="272" t="s">
        <v>312</v>
      </c>
      <c r="L27" s="99"/>
      <c r="M27" s="172"/>
      <c r="N27" s="172"/>
      <c r="O27" s="172"/>
      <c r="P27" s="173"/>
      <c r="R27"/>
    </row>
    <row r="28" spans="2:18" ht="14.45" customHeight="1" x14ac:dyDescent="0.15">
      <c r="B28" s="33">
        <f t="shared" si="0"/>
        <v>19</v>
      </c>
      <c r="C28" s="461" t="s">
        <v>313</v>
      </c>
      <c r="D28" s="506" t="s">
        <v>314</v>
      </c>
      <c r="E28" s="392"/>
      <c r="F28" s="392"/>
      <c r="G28" s="392"/>
      <c r="H28" s="392"/>
      <c r="I28" s="393"/>
      <c r="J28" s="261">
        <v>4</v>
      </c>
      <c r="K28" s="261" t="s">
        <v>315</v>
      </c>
      <c r="L28" s="25"/>
      <c r="M28" s="394"/>
      <c r="N28" s="394"/>
      <c r="O28" s="394"/>
      <c r="P28" s="395"/>
      <c r="Q28" s="15"/>
      <c r="R28"/>
    </row>
    <row r="29" spans="2:18" ht="14.45" customHeight="1" x14ac:dyDescent="0.15">
      <c r="B29" s="34">
        <f t="shared" si="0"/>
        <v>20</v>
      </c>
      <c r="C29" s="462"/>
      <c r="D29" s="399" t="s">
        <v>316</v>
      </c>
      <c r="E29" s="400"/>
      <c r="F29" s="400"/>
      <c r="G29" s="400"/>
      <c r="H29" s="400"/>
      <c r="I29" s="401"/>
      <c r="J29" s="262" t="s">
        <v>317</v>
      </c>
      <c r="K29" s="262" t="s">
        <v>318</v>
      </c>
      <c r="L29" s="26"/>
      <c r="M29" s="404"/>
      <c r="N29" s="404"/>
      <c r="O29" s="404"/>
      <c r="P29" s="405"/>
      <c r="Q29" s="15"/>
      <c r="R29"/>
    </row>
    <row r="30" spans="2:18" ht="14.45" customHeight="1" x14ac:dyDescent="0.15">
      <c r="B30" s="34">
        <f t="shared" si="0"/>
        <v>21</v>
      </c>
      <c r="C30" s="462"/>
      <c r="D30" s="399" t="s">
        <v>319</v>
      </c>
      <c r="E30" s="400"/>
      <c r="F30" s="400"/>
      <c r="G30" s="400"/>
      <c r="H30" s="400"/>
      <c r="I30" s="401"/>
      <c r="J30" s="262" t="s">
        <v>320</v>
      </c>
      <c r="K30" s="262" t="s">
        <v>318</v>
      </c>
      <c r="L30" s="26"/>
      <c r="M30" s="404"/>
      <c r="N30" s="404"/>
      <c r="O30" s="404"/>
      <c r="P30" s="405"/>
      <c r="Q30" s="15"/>
      <c r="R30"/>
    </row>
    <row r="31" spans="2:18" ht="14.45" customHeight="1" x14ac:dyDescent="0.15">
      <c r="B31" s="34">
        <f t="shared" si="0"/>
        <v>22</v>
      </c>
      <c r="C31" s="462"/>
      <c r="D31" s="481" t="s">
        <v>321</v>
      </c>
      <c r="E31" s="482"/>
      <c r="F31" s="399" t="s">
        <v>322</v>
      </c>
      <c r="G31" s="400"/>
      <c r="H31" s="400"/>
      <c r="I31" s="401"/>
      <c r="J31" s="262" t="s">
        <v>320</v>
      </c>
      <c r="K31" s="262" t="s">
        <v>318</v>
      </c>
      <c r="L31" s="26"/>
      <c r="M31" s="485"/>
      <c r="N31" s="486"/>
      <c r="O31" s="486"/>
      <c r="P31" s="487"/>
      <c r="Q31" s="15"/>
      <c r="R31"/>
    </row>
    <row r="32" spans="2:18" ht="14.45" customHeight="1" x14ac:dyDescent="0.15">
      <c r="B32" s="34">
        <f t="shared" si="0"/>
        <v>23</v>
      </c>
      <c r="C32" s="462"/>
      <c r="D32" s="483"/>
      <c r="E32" s="484"/>
      <c r="F32" s="399" t="s">
        <v>323</v>
      </c>
      <c r="G32" s="400"/>
      <c r="H32" s="400"/>
      <c r="I32" s="401"/>
      <c r="J32" s="262" t="s">
        <v>320</v>
      </c>
      <c r="K32" s="262" t="s">
        <v>324</v>
      </c>
      <c r="L32" s="26"/>
      <c r="M32" s="404"/>
      <c r="N32" s="404"/>
      <c r="O32" s="404"/>
      <c r="P32" s="405"/>
      <c r="Q32" s="15"/>
      <c r="R32"/>
    </row>
    <row r="33" spans="2:18" ht="14.45" customHeight="1" x14ac:dyDescent="0.15">
      <c r="B33" s="34">
        <f t="shared" si="0"/>
        <v>24</v>
      </c>
      <c r="C33" s="462"/>
      <c r="D33" s="483"/>
      <c r="E33" s="484"/>
      <c r="F33" s="399" t="s">
        <v>325</v>
      </c>
      <c r="G33" s="400"/>
      <c r="H33" s="400"/>
      <c r="I33" s="401"/>
      <c r="J33" s="262" t="s">
        <v>326</v>
      </c>
      <c r="K33" s="262" t="s">
        <v>324</v>
      </c>
      <c r="L33" s="26"/>
      <c r="M33" s="404"/>
      <c r="N33" s="404"/>
      <c r="O33" s="404"/>
      <c r="P33" s="405"/>
      <c r="Q33" s="15"/>
      <c r="R33"/>
    </row>
    <row r="34" spans="2:18" ht="14.45" customHeight="1" thickBot="1" x14ac:dyDescent="0.2">
      <c r="B34" s="35">
        <f t="shared" si="0"/>
        <v>25</v>
      </c>
      <c r="C34" s="463"/>
      <c r="D34" s="488"/>
      <c r="E34" s="489"/>
      <c r="F34" s="510" t="s">
        <v>327</v>
      </c>
      <c r="G34" s="511"/>
      <c r="H34" s="511"/>
      <c r="I34" s="512"/>
      <c r="J34" s="269">
        <v>5</v>
      </c>
      <c r="K34" s="269" t="s">
        <v>324</v>
      </c>
      <c r="L34" s="27"/>
      <c r="M34" s="417"/>
      <c r="N34" s="417"/>
      <c r="O34" s="417"/>
      <c r="P34" s="418"/>
      <c r="Q34" s="15"/>
      <c r="R34"/>
    </row>
    <row r="35" spans="2:18" ht="14.45" customHeight="1" x14ac:dyDescent="0.15">
      <c r="B35" s="111">
        <f>B34+1</f>
        <v>26</v>
      </c>
      <c r="C35" s="461" t="s">
        <v>328</v>
      </c>
      <c r="D35" s="75" t="s">
        <v>329</v>
      </c>
      <c r="E35" s="246"/>
      <c r="F35" s="242"/>
      <c r="G35" s="242"/>
      <c r="H35" s="242"/>
      <c r="I35" s="243"/>
      <c r="J35" s="284">
        <v>5</v>
      </c>
      <c r="K35" s="284" t="s">
        <v>330</v>
      </c>
      <c r="L35" s="247"/>
      <c r="M35" s="244"/>
      <c r="N35" s="244"/>
      <c r="O35" s="244"/>
      <c r="P35" s="245"/>
      <c r="Q35" s="15"/>
      <c r="R35"/>
    </row>
    <row r="36" spans="2:18" s="15" customFormat="1" ht="14.45" customHeight="1" x14ac:dyDescent="0.15">
      <c r="B36" s="42">
        <f t="shared" ref="B36:B48" si="1">B35+1</f>
        <v>27</v>
      </c>
      <c r="C36" s="462"/>
      <c r="D36" s="399" t="s">
        <v>331</v>
      </c>
      <c r="E36" s="400"/>
      <c r="F36" s="400"/>
      <c r="G36" s="400"/>
      <c r="H36" s="400"/>
      <c r="I36" s="401"/>
      <c r="J36" s="262">
        <v>5</v>
      </c>
      <c r="K36" s="262" t="s">
        <v>332</v>
      </c>
      <c r="L36" s="151"/>
      <c r="M36" s="473"/>
      <c r="N36" s="404"/>
      <c r="O36" s="404"/>
      <c r="P36" s="405"/>
      <c r="R36"/>
    </row>
    <row r="37" spans="2:18" s="15" customFormat="1" ht="14.45" customHeight="1" x14ac:dyDescent="0.15">
      <c r="B37" s="42">
        <f t="shared" si="1"/>
        <v>28</v>
      </c>
      <c r="C37" s="462"/>
      <c r="D37" s="507" t="s">
        <v>333</v>
      </c>
      <c r="E37" s="508"/>
      <c r="F37" s="508"/>
      <c r="G37" s="508"/>
      <c r="H37" s="508"/>
      <c r="I37" s="509"/>
      <c r="J37" s="263" t="s">
        <v>334</v>
      </c>
      <c r="K37" s="263" t="s">
        <v>332</v>
      </c>
      <c r="L37" s="26"/>
      <c r="M37" s="404"/>
      <c r="N37" s="404"/>
      <c r="O37" s="404"/>
      <c r="P37" s="405"/>
      <c r="R37"/>
    </row>
    <row r="38" spans="2:18" s="15" customFormat="1" ht="14.45" customHeight="1" x14ac:dyDescent="0.15">
      <c r="B38" s="42">
        <f t="shared" si="1"/>
        <v>29</v>
      </c>
      <c r="C38" s="462"/>
      <c r="D38" s="481" t="s">
        <v>321</v>
      </c>
      <c r="E38" s="482"/>
      <c r="F38" s="400" t="s">
        <v>335</v>
      </c>
      <c r="G38" s="400"/>
      <c r="H38" s="400"/>
      <c r="I38" s="401"/>
      <c r="J38" s="262" t="s">
        <v>42</v>
      </c>
      <c r="K38" s="262" t="s">
        <v>332</v>
      </c>
      <c r="L38" s="26"/>
      <c r="M38" s="485"/>
      <c r="N38" s="486"/>
      <c r="O38" s="486"/>
      <c r="P38" s="487"/>
      <c r="R38"/>
    </row>
    <row r="39" spans="2:18" s="15" customFormat="1" ht="14.45" customHeight="1" x14ac:dyDescent="0.15">
      <c r="B39" s="42">
        <f t="shared" si="1"/>
        <v>30</v>
      </c>
      <c r="C39" s="462"/>
      <c r="D39" s="483"/>
      <c r="E39" s="484"/>
      <c r="F39" s="499" t="s">
        <v>337</v>
      </c>
      <c r="G39" s="499"/>
      <c r="H39" s="499"/>
      <c r="I39" s="500"/>
      <c r="J39" s="262">
        <v>8</v>
      </c>
      <c r="K39" s="262" t="s">
        <v>336</v>
      </c>
      <c r="L39" s="26"/>
      <c r="M39" s="404"/>
      <c r="N39" s="404"/>
      <c r="O39" s="404"/>
      <c r="P39" s="405"/>
      <c r="R39"/>
    </row>
    <row r="40" spans="2:18" s="15" customFormat="1" ht="14.45" customHeight="1" x14ac:dyDescent="0.15">
      <c r="B40" s="42">
        <f t="shared" si="1"/>
        <v>31</v>
      </c>
      <c r="C40" s="462"/>
      <c r="D40" s="483"/>
      <c r="E40" s="484"/>
      <c r="F40" s="400" t="s">
        <v>338</v>
      </c>
      <c r="G40" s="400"/>
      <c r="H40" s="400"/>
      <c r="I40" s="401"/>
      <c r="J40" s="262" t="s">
        <v>300</v>
      </c>
      <c r="K40" s="262" t="s">
        <v>336</v>
      </c>
      <c r="L40" s="26"/>
      <c r="M40" s="404"/>
      <c r="N40" s="404"/>
      <c r="O40" s="404"/>
      <c r="P40" s="405"/>
      <c r="R40"/>
    </row>
    <row r="41" spans="2:18" s="15" customFormat="1" ht="14.45" customHeight="1" thickBot="1" x14ac:dyDescent="0.2">
      <c r="B41" s="42">
        <f t="shared" si="1"/>
        <v>32</v>
      </c>
      <c r="C41" s="462"/>
      <c r="D41" s="483"/>
      <c r="E41" s="484"/>
      <c r="F41" s="508" t="s">
        <v>339</v>
      </c>
      <c r="G41" s="508"/>
      <c r="H41" s="508"/>
      <c r="I41" s="509"/>
      <c r="J41" s="263">
        <v>9</v>
      </c>
      <c r="K41" s="263" t="s">
        <v>336</v>
      </c>
      <c r="L41" s="28"/>
      <c r="M41" s="415"/>
      <c r="N41" s="415"/>
      <c r="O41" s="415"/>
      <c r="P41" s="416"/>
      <c r="R41"/>
    </row>
    <row r="42" spans="2:18" s="15" customFormat="1" ht="14.45" customHeight="1" x14ac:dyDescent="0.15">
      <c r="B42" s="39">
        <f t="shared" si="1"/>
        <v>33</v>
      </c>
      <c r="C42" s="461" t="s">
        <v>131</v>
      </c>
      <c r="D42" s="506" t="s">
        <v>340</v>
      </c>
      <c r="E42" s="392"/>
      <c r="F42" s="392"/>
      <c r="G42" s="392"/>
      <c r="H42" s="392"/>
      <c r="I42" s="393"/>
      <c r="J42" s="285" t="s">
        <v>230</v>
      </c>
      <c r="K42" s="285" t="s">
        <v>341</v>
      </c>
      <c r="L42" s="29"/>
      <c r="M42" s="394"/>
      <c r="N42" s="394"/>
      <c r="O42" s="394"/>
      <c r="P42" s="395"/>
      <c r="R42"/>
    </row>
    <row r="43" spans="2:18" s="15" customFormat="1" ht="14.45" customHeight="1" x14ac:dyDescent="0.15">
      <c r="B43" s="42">
        <f t="shared" si="1"/>
        <v>34</v>
      </c>
      <c r="C43" s="462"/>
      <c r="D43" s="513" t="s">
        <v>342</v>
      </c>
      <c r="E43" s="514"/>
      <c r="F43" s="514"/>
      <c r="G43" s="514"/>
      <c r="H43" s="514"/>
      <c r="I43" s="515"/>
      <c r="J43" s="263" t="s">
        <v>343</v>
      </c>
      <c r="K43" s="263" t="s">
        <v>341</v>
      </c>
      <c r="L43" s="26"/>
      <c r="M43" s="404"/>
      <c r="N43" s="404"/>
      <c r="O43" s="404"/>
      <c r="P43" s="405"/>
      <c r="R43"/>
    </row>
    <row r="44" spans="2:18" ht="14.45" customHeight="1" x14ac:dyDescent="0.15">
      <c r="B44" s="42">
        <f t="shared" si="1"/>
        <v>35</v>
      </c>
      <c r="C44" s="462"/>
      <c r="D44" s="481" t="s">
        <v>321</v>
      </c>
      <c r="E44" s="482"/>
      <c r="F44" s="507" t="s">
        <v>344</v>
      </c>
      <c r="G44" s="508"/>
      <c r="H44" s="508"/>
      <c r="I44" s="509"/>
      <c r="J44" s="263" t="s">
        <v>230</v>
      </c>
      <c r="K44" s="263">
        <v>95</v>
      </c>
      <c r="L44" s="26"/>
      <c r="M44" s="485"/>
      <c r="N44" s="486"/>
      <c r="O44" s="486"/>
      <c r="P44" s="487"/>
      <c r="Q44" s="15"/>
      <c r="R44"/>
    </row>
    <row r="45" spans="2:18" ht="14.45" customHeight="1" x14ac:dyDescent="0.15">
      <c r="B45" s="42">
        <f t="shared" si="1"/>
        <v>36</v>
      </c>
      <c r="C45" s="462"/>
      <c r="D45" s="483"/>
      <c r="E45" s="484"/>
      <c r="F45" s="399" t="s">
        <v>345</v>
      </c>
      <c r="G45" s="400"/>
      <c r="H45" s="400"/>
      <c r="I45" s="401"/>
      <c r="J45" s="262" t="s">
        <v>230</v>
      </c>
      <c r="K45" s="262">
        <v>95</v>
      </c>
      <c r="L45" s="26"/>
      <c r="M45" s="404"/>
      <c r="N45" s="404"/>
      <c r="O45" s="404"/>
      <c r="P45" s="405"/>
      <c r="Q45" s="15"/>
      <c r="R45"/>
    </row>
    <row r="46" spans="2:18" ht="14.45" customHeight="1" thickBot="1" x14ac:dyDescent="0.2">
      <c r="B46" s="35">
        <f t="shared" si="1"/>
        <v>37</v>
      </c>
      <c r="C46" s="462"/>
      <c r="D46" s="483"/>
      <c r="E46" s="484"/>
      <c r="F46" s="516" t="s">
        <v>98</v>
      </c>
      <c r="G46" s="517"/>
      <c r="H46" s="517"/>
      <c r="I46" s="518"/>
      <c r="J46" s="284" t="s">
        <v>346</v>
      </c>
      <c r="K46" s="284">
        <v>95</v>
      </c>
      <c r="L46" s="28"/>
      <c r="M46" s="415"/>
      <c r="N46" s="415"/>
      <c r="O46" s="415"/>
      <c r="P46" s="416"/>
      <c r="Q46" s="15"/>
      <c r="R46"/>
    </row>
    <row r="47" spans="2:18" ht="14.1" customHeight="1" thickBot="1" x14ac:dyDescent="0.2">
      <c r="B47" s="38">
        <f t="shared" si="1"/>
        <v>38</v>
      </c>
      <c r="C47" s="429" t="s">
        <v>116</v>
      </c>
      <c r="D47" s="430"/>
      <c r="E47" s="430"/>
      <c r="F47" s="430"/>
      <c r="G47" s="430"/>
      <c r="H47" s="430"/>
      <c r="I47" s="469"/>
      <c r="J47" s="272" t="s">
        <v>347</v>
      </c>
      <c r="K47" s="272">
        <v>96</v>
      </c>
      <c r="L47" s="110"/>
      <c r="M47" s="444"/>
      <c r="N47" s="444"/>
      <c r="O47" s="444"/>
      <c r="P47" s="470"/>
      <c r="Q47" s="15"/>
      <c r="R47"/>
    </row>
    <row r="48" spans="2:18" ht="13.5" customHeight="1" thickBot="1" x14ac:dyDescent="0.2">
      <c r="B48" s="38">
        <f t="shared" si="1"/>
        <v>39</v>
      </c>
      <c r="C48" s="220" t="s">
        <v>138</v>
      </c>
      <c r="D48" s="429" t="s">
        <v>139</v>
      </c>
      <c r="E48" s="430"/>
      <c r="F48" s="430"/>
      <c r="G48" s="430"/>
      <c r="H48" s="430"/>
      <c r="I48" s="469"/>
      <c r="J48" s="272" t="s">
        <v>140</v>
      </c>
      <c r="K48" s="272" t="s">
        <v>354</v>
      </c>
      <c r="L48" s="58"/>
      <c r="M48" s="443"/>
      <c r="N48" s="444"/>
      <c r="O48" s="444"/>
      <c r="P48" s="470"/>
      <c r="R48"/>
    </row>
    <row r="49" spans="2:16" ht="14.1" customHeight="1" x14ac:dyDescent="0.15">
      <c r="B49" s="5" t="s">
        <v>142</v>
      </c>
      <c r="C49" s="5"/>
      <c r="D49" s="5"/>
      <c r="E49" s="5"/>
      <c r="F49" s="5"/>
    </row>
    <row r="50" spans="2:16" ht="14.1" customHeight="1" x14ac:dyDescent="0.15">
      <c r="B50" s="5" t="s">
        <v>143</v>
      </c>
      <c r="C50" s="5"/>
      <c r="D50" s="5"/>
      <c r="E50" s="5"/>
      <c r="F50" s="5"/>
    </row>
    <row r="51" spans="2:16" ht="14.1" customHeight="1" x14ac:dyDescent="0.15">
      <c r="B51" s="5" t="s">
        <v>144</v>
      </c>
      <c r="C51" s="5"/>
      <c r="D51" s="5"/>
      <c r="E51" s="5"/>
      <c r="F51" s="5"/>
      <c r="O51" s="7" t="s">
        <v>145</v>
      </c>
      <c r="P51" s="102"/>
    </row>
    <row r="52" spans="2:16" ht="14.1" customHeight="1" x14ac:dyDescent="0.15">
      <c r="B52" s="5" t="s">
        <v>361</v>
      </c>
      <c r="C52" s="5"/>
      <c r="D52" s="5"/>
      <c r="E52" s="5"/>
      <c r="F52" s="5"/>
      <c r="O52" s="7" t="s">
        <v>147</v>
      </c>
      <c r="P52" s="102"/>
    </row>
    <row r="53" spans="2:16" ht="14.1" customHeight="1" x14ac:dyDescent="0.15">
      <c r="B53" s="5" t="s">
        <v>356</v>
      </c>
      <c r="C53" s="23"/>
      <c r="O53" s="7" t="s">
        <v>149</v>
      </c>
      <c r="P53" s="102"/>
    </row>
    <row r="54" spans="2:16" ht="7.35" customHeight="1" x14ac:dyDescent="0.15"/>
    <row r="56" spans="2:16" ht="18" customHeight="1" x14ac:dyDescent="0.15">
      <c r="L56" s="15" t="s">
        <v>362</v>
      </c>
    </row>
    <row r="57" spans="2:16" ht="18" customHeight="1" x14ac:dyDescent="0.15">
      <c r="L57" s="15" t="s">
        <v>363</v>
      </c>
    </row>
  </sheetData>
  <customSheetViews>
    <customSheetView guid="{847BB116-22A5-49F1-AD10-07D8818A6712}" scale="160" showPageBreaks="1" showGridLines="0" fitToPage="1" printArea="1" view="pageBreakPreview" topLeftCell="A27">
      <selection activeCell="J19" sqref="J19"/>
      <pageMargins left="0" right="0" top="0" bottom="0" header="0" footer="0"/>
      <printOptions horizontalCentered="1"/>
      <pageSetup paperSize="9" scale="76" fitToHeight="0" orientation="landscape" cellComments="asDisplayed" r:id="rId1"/>
      <headerFooter>
        <oddHeader>&amp;R&amp;8&lt;様式2&gt;</oddHeader>
      </headerFooter>
    </customSheetView>
    <customSheetView guid="{228D30A7-D673-4F73-80AE-FEC5AF97DD2E}" scale="160" showPageBreaks="1" showGridLines="0" fitToPage="1" printArea="1" view="pageBreakPreview" topLeftCell="A27">
      <selection activeCell="J19" sqref="J19"/>
      <pageMargins left="0" right="0" top="0" bottom="0" header="0" footer="0"/>
      <printOptions horizontalCentered="1"/>
      <pageSetup paperSize="9" scale="76" fitToHeight="0" orientation="landscape" cellComments="asDisplayed" r:id="rId2"/>
      <headerFooter>
        <oddHeader>&amp;R&amp;8&lt;様式2&gt;</oddHeader>
      </headerFooter>
    </customSheetView>
  </customSheetViews>
  <mergeCells count="77">
    <mergeCell ref="C35:C41"/>
    <mergeCell ref="M47:P47"/>
    <mergeCell ref="D48:I48"/>
    <mergeCell ref="M48:P48"/>
    <mergeCell ref="F44:I44"/>
    <mergeCell ref="M44:P44"/>
    <mergeCell ref="F45:I45"/>
    <mergeCell ref="M45:P45"/>
    <mergeCell ref="F46:I46"/>
    <mergeCell ref="M46:P46"/>
    <mergeCell ref="C47:I47"/>
    <mergeCell ref="F40:I40"/>
    <mergeCell ref="M40:P40"/>
    <mergeCell ref="F41:I41"/>
    <mergeCell ref="M41:P41"/>
    <mergeCell ref="C42:C46"/>
    <mergeCell ref="D42:I42"/>
    <mergeCell ref="M42:P42"/>
    <mergeCell ref="D43:I43"/>
    <mergeCell ref="M43:P43"/>
    <mergeCell ref="D44:E46"/>
    <mergeCell ref="D36:I36"/>
    <mergeCell ref="M36:P36"/>
    <mergeCell ref="D37:I37"/>
    <mergeCell ref="M37:P37"/>
    <mergeCell ref="D38:E41"/>
    <mergeCell ref="F38:I38"/>
    <mergeCell ref="M38:P38"/>
    <mergeCell ref="F39:I39"/>
    <mergeCell ref="M39:P39"/>
    <mergeCell ref="C28:C34"/>
    <mergeCell ref="D28:I28"/>
    <mergeCell ref="M28:P28"/>
    <mergeCell ref="D29:I29"/>
    <mergeCell ref="M29:P29"/>
    <mergeCell ref="D30:I30"/>
    <mergeCell ref="M30:P30"/>
    <mergeCell ref="D31:E34"/>
    <mergeCell ref="F31:I31"/>
    <mergeCell ref="M31:P31"/>
    <mergeCell ref="F32:I32"/>
    <mergeCell ref="M32:P32"/>
    <mergeCell ref="F33:I33"/>
    <mergeCell ref="M33:P33"/>
    <mergeCell ref="F34:I34"/>
    <mergeCell ref="M34:P34"/>
    <mergeCell ref="D23:I23"/>
    <mergeCell ref="M23:P23"/>
    <mergeCell ref="C24:C26"/>
    <mergeCell ref="D24:I24"/>
    <mergeCell ref="M24:P24"/>
    <mergeCell ref="D25:I25"/>
    <mergeCell ref="M25:P25"/>
    <mergeCell ref="D26:I26"/>
    <mergeCell ref="M26:P26"/>
    <mergeCell ref="N22:O22"/>
    <mergeCell ref="C10:C23"/>
    <mergeCell ref="D10:I10"/>
    <mergeCell ref="M10:P10"/>
    <mergeCell ref="M11:P11"/>
    <mergeCell ref="M12:P12"/>
    <mergeCell ref="M13:P13"/>
    <mergeCell ref="D14:I14"/>
    <mergeCell ref="D15:I15"/>
    <mergeCell ref="M15:P15"/>
    <mergeCell ref="D16:I16"/>
    <mergeCell ref="M16:P16"/>
    <mergeCell ref="D21:I21"/>
    <mergeCell ref="M21:P21"/>
    <mergeCell ref="D17:I17"/>
    <mergeCell ref="M17:P17"/>
    <mergeCell ref="L2:N2"/>
    <mergeCell ref="L3:N3"/>
    <mergeCell ref="L4:N4"/>
    <mergeCell ref="L5:N5"/>
    <mergeCell ref="C9:I9"/>
    <mergeCell ref="M9:P9"/>
  </mergeCells>
  <phoneticPr fontId="1"/>
  <conditionalFormatting sqref="L11:L13">
    <cfRule type="expression" dxfId="90" priority="1">
      <formula>$L$10&lt;&gt;"○"</formula>
    </cfRule>
  </conditionalFormatting>
  <conditionalFormatting sqref="L15">
    <cfRule type="expression" dxfId="89" priority="4">
      <formula>$L$14&lt;&gt;"×"</formula>
    </cfRule>
  </conditionalFormatting>
  <conditionalFormatting sqref="L17">
    <cfRule type="expression" dxfId="88" priority="2">
      <formula>AND(L18="",L19="",L20="")</formula>
    </cfRule>
  </conditionalFormatting>
  <conditionalFormatting sqref="L21">
    <cfRule type="expression" dxfId="87" priority="6">
      <formula>$L$16&lt;&gt;"×"</formula>
    </cfRule>
  </conditionalFormatting>
  <conditionalFormatting sqref="M15:P15">
    <cfRule type="expression" dxfId="86" priority="5">
      <formula>$L$15="○"</formula>
    </cfRule>
  </conditionalFormatting>
  <conditionalFormatting sqref="M23:P23">
    <cfRule type="expression" dxfId="85" priority="7">
      <formula>$L$23="○"</formula>
    </cfRule>
  </conditionalFormatting>
  <conditionalFormatting sqref="N14">
    <cfRule type="expression" dxfId="84" priority="3">
      <formula>OR(AND($L$14="○",$N$14&gt;0,$N$14&lt;10),AND($L$14="×",$N$14&gt;=10))</formula>
    </cfRule>
  </conditionalFormatting>
  <dataValidations count="5">
    <dataValidation type="custom" allowBlank="1" showInputMessage="1" showErrorMessage="1" prompt="半角６文字で入力してください。" sqref="L2:N2" xr:uid="{81622528-0CB9-48EC-8A14-515640F2D894}">
      <formula1>L2=ASC(L2)</formula1>
    </dataValidation>
    <dataValidation type="list" allowBlank="1" showInputMessage="1" showErrorMessage="1" prompt="プルダウンから選択してください。" sqref="P2" xr:uid="{E72A4DA4-A36E-424A-BC9C-C80521E0C520}">
      <formula1>$L$56:$L$57</formula1>
    </dataValidation>
    <dataValidation type="whole" operator="greaterThanOrEqual" allowBlank="1" showInputMessage="1" showErrorMessage="1" sqref="N14" xr:uid="{951A7393-E4FF-4CB2-BBCD-06D5821DAD0B}">
      <formula1>1</formula1>
    </dataValidation>
    <dataValidation type="list" allowBlank="1" showInputMessage="1" showErrorMessage="1" sqref="L10:L16 L18:L48" xr:uid="{5330E138-5765-4E41-B954-B93ACC1F6C73}">
      <formula1>"○,×"</formula1>
    </dataValidation>
    <dataValidation allowBlank="1" showInputMessage="1" showErrorMessage="1" prompt="数式により自動で入力されます。" sqref="L17" xr:uid="{E2F0E713-73F7-4F14-A8D5-E3774F4732E5}"/>
  </dataValidations>
  <printOptions horizontalCentered="1"/>
  <pageMargins left="0.51181102362204722" right="0.51181102362204722" top="0.35433070866141736" bottom="0.15748031496062992" header="0.31496062992125984" footer="0.31496062992125984"/>
  <pageSetup paperSize="9" scale="76" fitToHeight="0" orientation="landscape" cellComments="asDisplayed"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72E41-686F-447F-9827-382BD4300302}">
  <sheetPr>
    <pageSetUpPr fitToPage="1"/>
  </sheetPr>
  <dimension ref="B1:R60"/>
  <sheetViews>
    <sheetView showGridLines="0" view="pageBreakPreview" zoomScaleNormal="100" zoomScaleSheetLayoutView="100" workbookViewId="0">
      <selection activeCell="B1" sqref="B1"/>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7.875" style="15" customWidth="1"/>
    <col min="6" max="6" width="21.125" style="15" customWidth="1"/>
    <col min="7" max="8" width="19.125" style="15" customWidth="1"/>
    <col min="9" max="9" width="24.625" style="15" customWidth="1"/>
    <col min="10" max="11" width="8" style="15" customWidth="1"/>
    <col min="12" max="12" width="5.625" style="15" customWidth="1"/>
    <col min="13" max="13" width="13.875" style="15" customWidth="1"/>
    <col min="14" max="14" width="3.875" style="15" customWidth="1"/>
    <col min="15" max="15" width="9.875" style="15" customWidth="1"/>
    <col min="16" max="16" width="25.875" style="15" customWidth="1"/>
    <col min="17" max="17" width="1.125" customWidth="1"/>
    <col min="18" max="18" width="10" style="16"/>
  </cols>
  <sheetData>
    <row r="1" spans="2:18" ht="10.35" customHeight="1" x14ac:dyDescent="0.15"/>
    <row r="2" spans="2:18" ht="14.45" customHeight="1" x14ac:dyDescent="0.15">
      <c r="B2" s="16" t="s">
        <v>364</v>
      </c>
      <c r="C2" s="16"/>
      <c r="D2" s="16"/>
      <c r="E2" s="16"/>
      <c r="F2" s="16"/>
      <c r="G2" s="16"/>
      <c r="I2" s="7"/>
      <c r="J2" s="7"/>
      <c r="K2" s="7" t="s">
        <v>4</v>
      </c>
      <c r="L2" s="379"/>
      <c r="M2" s="379"/>
      <c r="N2" s="379"/>
      <c r="O2" s="7" t="s">
        <v>0</v>
      </c>
      <c r="P2" s="151"/>
    </row>
    <row r="3" spans="2:18" ht="14.45" customHeight="1" x14ac:dyDescent="0.15">
      <c r="B3" s="16"/>
      <c r="C3" s="16"/>
      <c r="D3" s="16"/>
      <c r="E3" s="16"/>
      <c r="F3" s="16"/>
      <c r="G3" s="16"/>
      <c r="I3" s="7"/>
      <c r="J3" s="7"/>
      <c r="K3" s="7" t="s">
        <v>5</v>
      </c>
      <c r="L3" s="380"/>
      <c r="M3" s="380"/>
      <c r="N3" s="380"/>
      <c r="O3" s="7" t="s">
        <v>6</v>
      </c>
      <c r="P3" s="151"/>
    </row>
    <row r="4" spans="2:18" ht="14.45" customHeight="1" x14ac:dyDescent="0.15">
      <c r="B4" s="16"/>
      <c r="C4" s="16"/>
      <c r="D4" s="16"/>
      <c r="E4" s="16"/>
      <c r="F4" s="16"/>
      <c r="G4" s="16"/>
      <c r="I4" s="7"/>
      <c r="J4" s="7"/>
      <c r="K4" s="7" t="s">
        <v>7</v>
      </c>
      <c r="L4" s="380"/>
      <c r="M4" s="380"/>
      <c r="N4" s="380"/>
      <c r="O4" s="7" t="s">
        <v>8</v>
      </c>
      <c r="P4" s="151"/>
    </row>
    <row r="5" spans="2:18" s="122" customFormat="1" ht="14.45" customHeight="1" x14ac:dyDescent="0.15">
      <c r="B5" s="120"/>
      <c r="C5" s="120"/>
      <c r="D5" s="120"/>
      <c r="E5" s="120"/>
      <c r="F5" s="120"/>
      <c r="G5" s="120"/>
      <c r="H5" s="70"/>
      <c r="I5" s="121"/>
      <c r="J5" s="121"/>
      <c r="K5" s="121" t="s">
        <v>1</v>
      </c>
      <c r="L5" s="440" t="s">
        <v>9</v>
      </c>
      <c r="M5" s="441"/>
      <c r="N5" s="442"/>
      <c r="O5" s="121" t="s">
        <v>2</v>
      </c>
      <c r="P5" s="151" t="s">
        <v>10</v>
      </c>
      <c r="Q5" s="70"/>
    </row>
    <row r="6" spans="2:18" ht="6" customHeight="1" x14ac:dyDescent="0.15">
      <c r="B6" s="5"/>
      <c r="C6" s="5"/>
      <c r="D6" s="5"/>
      <c r="E6" s="5"/>
      <c r="F6" s="5"/>
      <c r="G6" s="5"/>
      <c r="H6" s="5"/>
      <c r="I6" s="5"/>
      <c r="J6" s="5"/>
      <c r="K6" s="5"/>
      <c r="L6" s="5"/>
      <c r="M6" s="5"/>
      <c r="N6" s="5"/>
      <c r="O6" s="5"/>
    </row>
    <row r="7" spans="2:18" s="122" customFormat="1" ht="14.45" customHeight="1" x14ac:dyDescent="0.15">
      <c r="B7" s="70" t="s">
        <v>11</v>
      </c>
      <c r="C7" s="70"/>
      <c r="D7" s="70"/>
      <c r="E7" s="70"/>
      <c r="F7" s="70"/>
      <c r="G7" s="70"/>
      <c r="H7" s="70"/>
      <c r="I7" s="70"/>
      <c r="J7" s="70"/>
      <c r="K7" s="70"/>
      <c r="L7" s="70"/>
      <c r="M7" s="70"/>
      <c r="N7" s="70"/>
      <c r="O7" s="70"/>
      <c r="P7" s="70"/>
      <c r="R7" s="120"/>
    </row>
    <row r="8" spans="2:18" ht="6" customHeight="1" thickBot="1" x14ac:dyDescent="0.2">
      <c r="B8" s="5"/>
      <c r="C8" s="5"/>
      <c r="D8" s="5"/>
      <c r="E8" s="5"/>
    </row>
    <row r="9" spans="2:18" ht="13.7" customHeight="1" thickBot="1" x14ac:dyDescent="0.2">
      <c r="B9" s="100" t="s">
        <v>12</v>
      </c>
      <c r="C9" s="443" t="s">
        <v>13</v>
      </c>
      <c r="D9" s="444"/>
      <c r="E9" s="444"/>
      <c r="F9" s="444"/>
      <c r="G9" s="444"/>
      <c r="H9" s="444"/>
      <c r="I9" s="445"/>
      <c r="J9" s="128" t="s">
        <v>14</v>
      </c>
      <c r="K9" s="128" t="s">
        <v>15</v>
      </c>
      <c r="L9" s="152" t="s">
        <v>16</v>
      </c>
      <c r="M9" s="444" t="s">
        <v>17</v>
      </c>
      <c r="N9" s="444"/>
      <c r="O9" s="444"/>
      <c r="P9" s="470"/>
    </row>
    <row r="10" spans="2:18" ht="14.45" customHeight="1" x14ac:dyDescent="0.15">
      <c r="B10" s="43">
        <v>1</v>
      </c>
      <c r="C10" s="446" t="s">
        <v>18</v>
      </c>
      <c r="D10" s="519" t="s">
        <v>19</v>
      </c>
      <c r="E10" s="520"/>
      <c r="F10" s="520"/>
      <c r="G10" s="520"/>
      <c r="H10" s="520"/>
      <c r="I10" s="520"/>
      <c r="J10" s="266" t="s">
        <v>20</v>
      </c>
      <c r="K10" s="266" t="s">
        <v>291</v>
      </c>
      <c r="L10" s="21"/>
      <c r="M10" s="413"/>
      <c r="N10" s="413"/>
      <c r="O10" s="413"/>
      <c r="P10" s="414"/>
    </row>
    <row r="11" spans="2:18" ht="14.45" customHeight="1" x14ac:dyDescent="0.15">
      <c r="B11" s="188">
        <f>B10+1</f>
        <v>2</v>
      </c>
      <c r="C11" s="447"/>
      <c r="D11" s="55"/>
      <c r="E11" s="153" t="s">
        <v>22</v>
      </c>
      <c r="F11" s="85"/>
      <c r="G11" s="85"/>
      <c r="H11" s="85"/>
      <c r="I11" s="86"/>
      <c r="J11" s="256" t="s">
        <v>292</v>
      </c>
      <c r="K11" s="256" t="s">
        <v>293</v>
      </c>
      <c r="L11" s="18"/>
      <c r="M11" s="177"/>
      <c r="N11" s="177"/>
      <c r="O11" s="177"/>
      <c r="P11" s="178"/>
    </row>
    <row r="12" spans="2:18" ht="14.45" customHeight="1" x14ac:dyDescent="0.15">
      <c r="B12" s="188">
        <f>B11+1</f>
        <v>3</v>
      </c>
      <c r="C12" s="447"/>
      <c r="D12" s="55"/>
      <c r="E12" s="153" t="s">
        <v>25</v>
      </c>
      <c r="F12" s="85"/>
      <c r="G12" s="85"/>
      <c r="H12" s="85"/>
      <c r="I12" s="86"/>
      <c r="J12" s="256" t="s">
        <v>294</v>
      </c>
      <c r="K12" s="256" t="s">
        <v>365</v>
      </c>
      <c r="L12" s="18"/>
      <c r="M12" s="177"/>
      <c r="N12" s="177"/>
      <c r="O12" s="177"/>
      <c r="P12" s="178"/>
    </row>
    <row r="13" spans="2:18" ht="14.45" customHeight="1" x14ac:dyDescent="0.15">
      <c r="B13" s="188">
        <f t="shared" ref="B13:B51" si="0">B12+1</f>
        <v>4</v>
      </c>
      <c r="C13" s="447"/>
      <c r="D13" s="56"/>
      <c r="E13" s="153" t="s">
        <v>28</v>
      </c>
      <c r="F13" s="85"/>
      <c r="G13" s="85"/>
      <c r="H13" s="85"/>
      <c r="I13" s="86"/>
      <c r="J13" s="256" t="s">
        <v>162</v>
      </c>
      <c r="K13" s="256" t="s">
        <v>366</v>
      </c>
      <c r="L13" s="18"/>
      <c r="M13" s="177"/>
      <c r="N13" s="177"/>
      <c r="O13" s="177"/>
      <c r="P13" s="178"/>
    </row>
    <row r="14" spans="2:18" ht="14.45" customHeight="1" x14ac:dyDescent="0.15">
      <c r="B14" s="34">
        <f t="shared" si="0"/>
        <v>5</v>
      </c>
      <c r="C14" s="447"/>
      <c r="D14" s="475" t="s">
        <v>30</v>
      </c>
      <c r="E14" s="475"/>
      <c r="F14" s="475"/>
      <c r="G14" s="475"/>
      <c r="H14" s="475"/>
      <c r="I14" s="475"/>
      <c r="J14" s="257" t="s">
        <v>296</v>
      </c>
      <c r="K14" s="257"/>
      <c r="L14" s="18"/>
      <c r="M14" s="156" t="s">
        <v>32</v>
      </c>
      <c r="N14" s="157"/>
      <c r="O14" s="158" t="s">
        <v>33</v>
      </c>
      <c r="P14" s="159"/>
    </row>
    <row r="15" spans="2:18" ht="14.45" customHeight="1" x14ac:dyDescent="0.15">
      <c r="B15" s="34">
        <f t="shared" si="0"/>
        <v>6</v>
      </c>
      <c r="C15" s="447"/>
      <c r="D15" s="475" t="s">
        <v>34</v>
      </c>
      <c r="E15" s="475"/>
      <c r="F15" s="475"/>
      <c r="G15" s="475"/>
      <c r="H15" s="475"/>
      <c r="I15" s="475"/>
      <c r="J15" s="257">
        <v>3</v>
      </c>
      <c r="K15" s="257"/>
      <c r="L15" s="18"/>
      <c r="M15" s="402" t="s">
        <v>35</v>
      </c>
      <c r="N15" s="402"/>
      <c r="O15" s="402"/>
      <c r="P15" s="403"/>
    </row>
    <row r="16" spans="2:18" ht="14.45" customHeight="1" x14ac:dyDescent="0.15">
      <c r="B16" s="34">
        <f t="shared" si="0"/>
        <v>7</v>
      </c>
      <c r="C16" s="447"/>
      <c r="D16" s="475" t="s">
        <v>36</v>
      </c>
      <c r="E16" s="475"/>
      <c r="F16" s="475"/>
      <c r="G16" s="475"/>
      <c r="H16" s="475"/>
      <c r="I16" s="475"/>
      <c r="J16" s="257" t="s">
        <v>297</v>
      </c>
      <c r="K16" s="257" t="s">
        <v>298</v>
      </c>
      <c r="L16" s="18"/>
      <c r="M16" s="404"/>
      <c r="N16" s="404"/>
      <c r="O16" s="404"/>
      <c r="P16" s="405"/>
    </row>
    <row r="17" spans="2:18" ht="14.45" customHeight="1" x14ac:dyDescent="0.15">
      <c r="B17" s="34">
        <f t="shared" si="0"/>
        <v>8</v>
      </c>
      <c r="C17" s="447"/>
      <c r="D17" s="501" t="s">
        <v>39</v>
      </c>
      <c r="E17" s="499"/>
      <c r="F17" s="499"/>
      <c r="G17" s="499"/>
      <c r="H17" s="499"/>
      <c r="I17" s="500"/>
      <c r="J17" s="257" t="s">
        <v>359</v>
      </c>
      <c r="K17" s="257">
        <v>7</v>
      </c>
      <c r="L17" s="18" t="str">
        <f>IF(AND(ISBLANK(L18),ISBLANK(L19),ISBLANK(L20),ISBLANK(L21)),"",IF(OR(L18="○",L19="○",L20="○"),"○","×"))</f>
        <v/>
      </c>
      <c r="M17" s="476"/>
      <c r="N17" s="477"/>
      <c r="O17" s="477"/>
      <c r="P17" s="478"/>
    </row>
    <row r="18" spans="2:18" ht="14.45" customHeight="1" x14ac:dyDescent="0.15">
      <c r="B18" s="191">
        <f t="shared" si="0"/>
        <v>9</v>
      </c>
      <c r="C18" s="447"/>
      <c r="D18" s="97"/>
      <c r="E18" s="164" t="s">
        <v>44</v>
      </c>
      <c r="F18" s="106"/>
      <c r="G18" s="106"/>
      <c r="H18" s="106"/>
      <c r="I18" s="251"/>
      <c r="J18" s="258" t="s">
        <v>300</v>
      </c>
      <c r="K18" s="258">
        <v>94</v>
      </c>
      <c r="L18" s="26"/>
      <c r="M18" s="180"/>
      <c r="N18" s="180"/>
      <c r="O18" s="180"/>
      <c r="P18" s="181"/>
    </row>
    <row r="19" spans="2:18" ht="14.45" customHeight="1" x14ac:dyDescent="0.15">
      <c r="B19" s="191">
        <f t="shared" si="0"/>
        <v>10</v>
      </c>
      <c r="C19" s="447"/>
      <c r="D19" s="97"/>
      <c r="E19" s="165" t="s">
        <v>301</v>
      </c>
      <c r="F19" s="106"/>
      <c r="G19" s="106"/>
      <c r="H19" s="106"/>
      <c r="I19" s="107"/>
      <c r="J19" s="258" t="s">
        <v>302</v>
      </c>
      <c r="K19" s="258" t="s">
        <v>367</v>
      </c>
      <c r="L19" s="26"/>
      <c r="M19" s="180"/>
      <c r="N19" s="180"/>
      <c r="O19" s="180"/>
      <c r="P19" s="181"/>
      <c r="Q19" s="15"/>
      <c r="R19"/>
    </row>
    <row r="20" spans="2:18" ht="14.45" customHeight="1" x14ac:dyDescent="0.15">
      <c r="B20" s="204">
        <f>B19+1</f>
        <v>11</v>
      </c>
      <c r="C20" s="447"/>
      <c r="D20" s="202"/>
      <c r="E20" s="179" t="s">
        <v>368</v>
      </c>
      <c r="F20" s="106"/>
      <c r="G20" s="106"/>
      <c r="H20" s="106"/>
      <c r="I20" s="107"/>
      <c r="J20" s="258" t="s">
        <v>369</v>
      </c>
      <c r="K20" s="258">
        <v>95</v>
      </c>
      <c r="L20" s="26"/>
      <c r="M20" s="180"/>
      <c r="N20" s="180"/>
      <c r="O20" s="180"/>
      <c r="P20" s="181"/>
      <c r="Q20" s="15"/>
      <c r="R20"/>
    </row>
    <row r="21" spans="2:18" ht="14.45" customHeight="1" x14ac:dyDescent="0.15">
      <c r="B21" s="191">
        <f>B20+1</f>
        <v>12</v>
      </c>
      <c r="C21" s="447"/>
      <c r="D21" s="202"/>
      <c r="E21" s="164" t="s">
        <v>53</v>
      </c>
      <c r="F21" s="106"/>
      <c r="G21" s="59"/>
      <c r="H21" s="59"/>
      <c r="I21" s="60"/>
      <c r="J21" s="258" t="s">
        <v>303</v>
      </c>
      <c r="K21" s="273"/>
      <c r="L21" s="26"/>
      <c r="M21" s="180"/>
      <c r="N21" s="180"/>
      <c r="O21" s="180"/>
      <c r="P21" s="181"/>
      <c r="R21"/>
    </row>
    <row r="22" spans="2:18" ht="14.45" customHeight="1" x14ac:dyDescent="0.15">
      <c r="B22" s="34">
        <f t="shared" si="0"/>
        <v>13</v>
      </c>
      <c r="C22" s="447"/>
      <c r="D22" s="498" t="s">
        <v>55</v>
      </c>
      <c r="E22" s="499"/>
      <c r="F22" s="499"/>
      <c r="G22" s="499"/>
      <c r="H22" s="499"/>
      <c r="I22" s="500"/>
      <c r="J22" s="257" t="s">
        <v>173</v>
      </c>
      <c r="K22" s="257">
        <v>7</v>
      </c>
      <c r="L22" s="18"/>
      <c r="M22" s="404"/>
      <c r="N22" s="404"/>
      <c r="O22" s="404"/>
      <c r="P22" s="405"/>
      <c r="Q22" s="15"/>
      <c r="R22"/>
    </row>
    <row r="23" spans="2:18" ht="14.45" customHeight="1" x14ac:dyDescent="0.15">
      <c r="B23" s="34">
        <f t="shared" si="0"/>
        <v>14</v>
      </c>
      <c r="C23" s="447"/>
      <c r="D23" s="66" t="s">
        <v>58</v>
      </c>
      <c r="E23" s="133"/>
      <c r="F23" s="133"/>
      <c r="G23" s="133"/>
      <c r="H23" s="133"/>
      <c r="I23" s="134"/>
      <c r="J23" s="257" t="s">
        <v>59</v>
      </c>
      <c r="K23" s="257" t="s">
        <v>304</v>
      </c>
      <c r="L23" s="18"/>
      <c r="M23" s="183" t="s">
        <v>61</v>
      </c>
      <c r="N23" s="453" t="s">
        <v>10</v>
      </c>
      <c r="O23" s="453"/>
      <c r="P23" s="195"/>
      <c r="Q23" s="15"/>
      <c r="R23"/>
    </row>
    <row r="24" spans="2:18" ht="14.45" customHeight="1" thickBot="1" x14ac:dyDescent="0.2">
      <c r="B24" s="35">
        <f t="shared" si="0"/>
        <v>15</v>
      </c>
      <c r="C24" s="448"/>
      <c r="D24" s="502" t="s">
        <v>62</v>
      </c>
      <c r="E24" s="503"/>
      <c r="F24" s="503"/>
      <c r="G24" s="503"/>
      <c r="H24" s="503"/>
      <c r="I24" s="504"/>
      <c r="J24" s="286" t="s">
        <v>177</v>
      </c>
      <c r="K24" s="260" t="s">
        <v>64</v>
      </c>
      <c r="L24" s="20"/>
      <c r="M24" s="455" t="s">
        <v>65</v>
      </c>
      <c r="N24" s="455"/>
      <c r="O24" s="455"/>
      <c r="P24" s="456"/>
    </row>
    <row r="25" spans="2:18" ht="14.45" customHeight="1" x14ac:dyDescent="0.15">
      <c r="B25" s="43">
        <f t="shared" si="0"/>
        <v>16</v>
      </c>
      <c r="C25" s="457" t="s">
        <v>66</v>
      </c>
      <c r="D25" s="513" t="s">
        <v>305</v>
      </c>
      <c r="E25" s="514"/>
      <c r="F25" s="514"/>
      <c r="G25" s="514"/>
      <c r="H25" s="514"/>
      <c r="I25" s="515"/>
      <c r="J25" s="261">
        <v>3</v>
      </c>
      <c r="K25" s="271" t="s">
        <v>306</v>
      </c>
      <c r="L25" s="12"/>
      <c r="M25" s="413"/>
      <c r="N25" s="413"/>
      <c r="O25" s="413"/>
      <c r="P25" s="414"/>
    </row>
    <row r="26" spans="2:18" ht="13.5" customHeight="1" x14ac:dyDescent="0.15">
      <c r="B26" s="34">
        <f t="shared" si="0"/>
        <v>17</v>
      </c>
      <c r="C26" s="457"/>
      <c r="D26" s="399" t="s">
        <v>360</v>
      </c>
      <c r="E26" s="400"/>
      <c r="F26" s="400"/>
      <c r="G26" s="400"/>
      <c r="H26" s="400"/>
      <c r="I26" s="401"/>
      <c r="J26" s="262" t="s">
        <v>73</v>
      </c>
      <c r="K26" s="267" t="s">
        <v>308</v>
      </c>
      <c r="L26" s="9"/>
      <c r="M26" s="404"/>
      <c r="N26" s="404"/>
      <c r="O26" s="404"/>
      <c r="P26" s="405"/>
      <c r="R26"/>
    </row>
    <row r="27" spans="2:18" ht="13.5" customHeight="1" x14ac:dyDescent="0.15">
      <c r="B27" s="34">
        <f t="shared" si="0"/>
        <v>18</v>
      </c>
      <c r="C27" s="458"/>
      <c r="D27" s="399" t="s">
        <v>370</v>
      </c>
      <c r="E27" s="400"/>
      <c r="F27" s="400"/>
      <c r="G27" s="400"/>
      <c r="H27" s="400"/>
      <c r="I27" s="401"/>
      <c r="J27" s="257" t="s">
        <v>310</v>
      </c>
      <c r="K27" s="267" t="s">
        <v>365</v>
      </c>
      <c r="L27" s="9"/>
      <c r="M27" s="404"/>
      <c r="N27" s="404"/>
      <c r="O27" s="404"/>
      <c r="P27" s="405"/>
      <c r="R27"/>
    </row>
    <row r="28" spans="2:18" ht="13.5" customHeight="1" thickBot="1" x14ac:dyDescent="0.2">
      <c r="B28" s="42">
        <f t="shared" si="0"/>
        <v>19</v>
      </c>
      <c r="C28" s="459"/>
      <c r="D28" s="510" t="s">
        <v>371</v>
      </c>
      <c r="E28" s="511"/>
      <c r="F28" s="511"/>
      <c r="G28" s="511"/>
      <c r="H28" s="511"/>
      <c r="I28" s="512"/>
      <c r="J28" s="259" t="s">
        <v>372</v>
      </c>
      <c r="K28" s="268">
        <v>92</v>
      </c>
      <c r="L28" s="13"/>
      <c r="M28" s="415"/>
      <c r="N28" s="415"/>
      <c r="O28" s="415"/>
      <c r="P28" s="416"/>
      <c r="R28"/>
    </row>
    <row r="29" spans="2:18" ht="13.5" customHeight="1" thickBot="1" x14ac:dyDescent="0.2">
      <c r="B29" s="38">
        <f t="shared" si="0"/>
        <v>20</v>
      </c>
      <c r="C29" s="203" t="s">
        <v>80</v>
      </c>
      <c r="D29" s="89" t="s">
        <v>81</v>
      </c>
      <c r="E29" s="131"/>
      <c r="F29" s="131"/>
      <c r="G29" s="131"/>
      <c r="H29" s="131"/>
      <c r="I29" s="132"/>
      <c r="J29" s="272" t="s">
        <v>82</v>
      </c>
      <c r="K29" s="272" t="s">
        <v>312</v>
      </c>
      <c r="L29" s="99"/>
      <c r="M29" s="172"/>
      <c r="N29" s="172"/>
      <c r="O29" s="172"/>
      <c r="P29" s="173"/>
      <c r="R29"/>
    </row>
    <row r="30" spans="2:18" ht="13.35" customHeight="1" x14ac:dyDescent="0.15">
      <c r="B30" s="33">
        <f t="shared" si="0"/>
        <v>21</v>
      </c>
      <c r="C30" s="461" t="s">
        <v>313</v>
      </c>
      <c r="D30" s="506" t="s">
        <v>314</v>
      </c>
      <c r="E30" s="392"/>
      <c r="F30" s="392"/>
      <c r="G30" s="392"/>
      <c r="H30" s="392"/>
      <c r="I30" s="393"/>
      <c r="J30" s="261">
        <v>4</v>
      </c>
      <c r="K30" s="261" t="s">
        <v>315</v>
      </c>
      <c r="L30" s="25"/>
      <c r="M30" s="394"/>
      <c r="N30" s="394"/>
      <c r="O30" s="394"/>
      <c r="P30" s="395"/>
      <c r="R30"/>
    </row>
    <row r="31" spans="2:18" ht="14.45" customHeight="1" x14ac:dyDescent="0.15">
      <c r="B31" s="34">
        <f t="shared" si="0"/>
        <v>22</v>
      </c>
      <c r="C31" s="462"/>
      <c r="D31" s="399" t="s">
        <v>316</v>
      </c>
      <c r="E31" s="400"/>
      <c r="F31" s="400"/>
      <c r="G31" s="400"/>
      <c r="H31" s="400"/>
      <c r="I31" s="401"/>
      <c r="J31" s="262" t="s">
        <v>317</v>
      </c>
      <c r="K31" s="262" t="s">
        <v>318</v>
      </c>
      <c r="L31" s="26"/>
      <c r="M31" s="404"/>
      <c r="N31" s="404"/>
      <c r="O31" s="404"/>
      <c r="P31" s="405"/>
      <c r="Q31" s="15"/>
      <c r="R31"/>
    </row>
    <row r="32" spans="2:18" ht="14.45" customHeight="1" x14ac:dyDescent="0.15">
      <c r="B32" s="34">
        <f t="shared" si="0"/>
        <v>23</v>
      </c>
      <c r="C32" s="462"/>
      <c r="D32" s="399" t="s">
        <v>319</v>
      </c>
      <c r="E32" s="400"/>
      <c r="F32" s="400"/>
      <c r="G32" s="400"/>
      <c r="H32" s="400"/>
      <c r="I32" s="401"/>
      <c r="J32" s="262" t="s">
        <v>320</v>
      </c>
      <c r="K32" s="262" t="s">
        <v>318</v>
      </c>
      <c r="L32" s="26"/>
      <c r="M32" s="404"/>
      <c r="N32" s="404"/>
      <c r="O32" s="404"/>
      <c r="P32" s="405"/>
      <c r="Q32" s="15"/>
      <c r="R32"/>
    </row>
    <row r="33" spans="2:18" ht="14.45" customHeight="1" x14ac:dyDescent="0.15">
      <c r="B33" s="34">
        <f t="shared" si="0"/>
        <v>24</v>
      </c>
      <c r="C33" s="462"/>
      <c r="D33" s="481" t="s">
        <v>321</v>
      </c>
      <c r="E33" s="482"/>
      <c r="F33" s="399" t="s">
        <v>322</v>
      </c>
      <c r="G33" s="400"/>
      <c r="H33" s="400"/>
      <c r="I33" s="401"/>
      <c r="J33" s="262" t="s">
        <v>320</v>
      </c>
      <c r="K33" s="262" t="s">
        <v>318</v>
      </c>
      <c r="L33" s="26"/>
      <c r="M33" s="485"/>
      <c r="N33" s="486"/>
      <c r="O33" s="486"/>
      <c r="P33" s="487"/>
      <c r="Q33" s="15"/>
      <c r="R33"/>
    </row>
    <row r="34" spans="2:18" ht="14.45" customHeight="1" x14ac:dyDescent="0.15">
      <c r="B34" s="34">
        <f t="shared" si="0"/>
        <v>25</v>
      </c>
      <c r="C34" s="462"/>
      <c r="D34" s="483"/>
      <c r="E34" s="484"/>
      <c r="F34" s="399" t="s">
        <v>323</v>
      </c>
      <c r="G34" s="400"/>
      <c r="H34" s="400"/>
      <c r="I34" s="401"/>
      <c r="J34" s="262" t="s">
        <v>320</v>
      </c>
      <c r="K34" s="262" t="s">
        <v>324</v>
      </c>
      <c r="L34" s="26"/>
      <c r="M34" s="404"/>
      <c r="N34" s="404"/>
      <c r="O34" s="404"/>
      <c r="P34" s="405"/>
      <c r="Q34" s="15"/>
      <c r="R34"/>
    </row>
    <row r="35" spans="2:18" ht="14.45" customHeight="1" x14ac:dyDescent="0.15">
      <c r="B35" s="34">
        <f t="shared" si="0"/>
        <v>26</v>
      </c>
      <c r="C35" s="462"/>
      <c r="D35" s="483"/>
      <c r="E35" s="484"/>
      <c r="F35" s="399" t="s">
        <v>325</v>
      </c>
      <c r="G35" s="400"/>
      <c r="H35" s="400"/>
      <c r="I35" s="401"/>
      <c r="J35" s="262" t="s">
        <v>326</v>
      </c>
      <c r="K35" s="262" t="s">
        <v>324</v>
      </c>
      <c r="L35" s="26"/>
      <c r="M35" s="404"/>
      <c r="N35" s="404"/>
      <c r="O35" s="404"/>
      <c r="P35" s="405"/>
      <c r="Q35" s="15"/>
      <c r="R35"/>
    </row>
    <row r="36" spans="2:18" ht="14.45" customHeight="1" thickBot="1" x14ac:dyDescent="0.2">
      <c r="B36" s="35">
        <f t="shared" si="0"/>
        <v>27</v>
      </c>
      <c r="C36" s="463"/>
      <c r="D36" s="488"/>
      <c r="E36" s="489"/>
      <c r="F36" s="510" t="s">
        <v>327</v>
      </c>
      <c r="G36" s="511"/>
      <c r="H36" s="511"/>
      <c r="I36" s="512"/>
      <c r="J36" s="269">
        <v>5</v>
      </c>
      <c r="K36" s="269" t="s">
        <v>324</v>
      </c>
      <c r="L36" s="27"/>
      <c r="M36" s="417"/>
      <c r="N36" s="417"/>
      <c r="O36" s="417"/>
      <c r="P36" s="418"/>
      <c r="Q36" s="15"/>
      <c r="R36"/>
    </row>
    <row r="37" spans="2:18" ht="14.45" customHeight="1" x14ac:dyDescent="0.15">
      <c r="B37" s="39">
        <f t="shared" si="0"/>
        <v>28</v>
      </c>
      <c r="C37" s="461" t="s">
        <v>328</v>
      </c>
      <c r="D37" s="75" t="s">
        <v>329</v>
      </c>
      <c r="E37" s="248"/>
      <c r="F37" s="137"/>
      <c r="G37" s="137"/>
      <c r="H37" s="137"/>
      <c r="I37" s="138"/>
      <c r="J37" s="284">
        <v>5</v>
      </c>
      <c r="K37" s="284" t="s">
        <v>330</v>
      </c>
      <c r="L37" s="249"/>
      <c r="M37" s="207"/>
      <c r="N37" s="207"/>
      <c r="O37" s="207"/>
      <c r="P37" s="208"/>
      <c r="Q37" s="15"/>
      <c r="R37"/>
    </row>
    <row r="38" spans="2:18" ht="14.45" customHeight="1" x14ac:dyDescent="0.15">
      <c r="B38" s="42">
        <f t="shared" si="0"/>
        <v>29</v>
      </c>
      <c r="C38" s="462"/>
      <c r="D38" s="399" t="s">
        <v>331</v>
      </c>
      <c r="E38" s="400"/>
      <c r="F38" s="400"/>
      <c r="G38" s="400"/>
      <c r="H38" s="400"/>
      <c r="I38" s="401"/>
      <c r="J38" s="262">
        <v>5</v>
      </c>
      <c r="K38" s="262" t="s">
        <v>332</v>
      </c>
      <c r="L38" s="151"/>
      <c r="M38" s="473"/>
      <c r="N38" s="404"/>
      <c r="O38" s="404"/>
      <c r="P38" s="405"/>
      <c r="Q38" s="15"/>
      <c r="R38"/>
    </row>
    <row r="39" spans="2:18" s="15" customFormat="1" ht="14.45" customHeight="1" x14ac:dyDescent="0.15">
      <c r="B39" s="42">
        <f t="shared" si="0"/>
        <v>30</v>
      </c>
      <c r="C39" s="462"/>
      <c r="D39" s="507" t="s">
        <v>333</v>
      </c>
      <c r="E39" s="508"/>
      <c r="F39" s="508"/>
      <c r="G39" s="508"/>
      <c r="H39" s="508"/>
      <c r="I39" s="509"/>
      <c r="J39" s="263" t="s">
        <v>334</v>
      </c>
      <c r="K39" s="263" t="s">
        <v>332</v>
      </c>
      <c r="L39" s="26"/>
      <c r="M39" s="404"/>
      <c r="N39" s="404"/>
      <c r="O39" s="404"/>
      <c r="P39" s="405"/>
      <c r="R39"/>
    </row>
    <row r="40" spans="2:18" s="15" customFormat="1" ht="14.45" customHeight="1" x14ac:dyDescent="0.15">
      <c r="B40" s="42">
        <f t="shared" si="0"/>
        <v>31</v>
      </c>
      <c r="C40" s="462"/>
      <c r="D40" s="481" t="s">
        <v>321</v>
      </c>
      <c r="E40" s="482"/>
      <c r="F40" s="400" t="s">
        <v>335</v>
      </c>
      <c r="G40" s="400"/>
      <c r="H40" s="400"/>
      <c r="I40" s="401"/>
      <c r="J40" s="262" t="s">
        <v>42</v>
      </c>
      <c r="K40" s="262" t="s">
        <v>332</v>
      </c>
      <c r="L40" s="26"/>
      <c r="M40" s="485"/>
      <c r="N40" s="486"/>
      <c r="O40" s="486"/>
      <c r="P40" s="487"/>
      <c r="R40"/>
    </row>
    <row r="41" spans="2:18" s="15" customFormat="1" ht="14.45" customHeight="1" x14ac:dyDescent="0.15">
      <c r="B41" s="42">
        <f t="shared" si="0"/>
        <v>32</v>
      </c>
      <c r="C41" s="462"/>
      <c r="D41" s="483"/>
      <c r="E41" s="484"/>
      <c r="F41" s="499" t="s">
        <v>337</v>
      </c>
      <c r="G41" s="499"/>
      <c r="H41" s="499"/>
      <c r="I41" s="500"/>
      <c r="J41" s="262">
        <v>8</v>
      </c>
      <c r="K41" s="262" t="s">
        <v>336</v>
      </c>
      <c r="L41" s="26"/>
      <c r="M41" s="404"/>
      <c r="N41" s="404"/>
      <c r="O41" s="404"/>
      <c r="P41" s="405"/>
      <c r="R41"/>
    </row>
    <row r="42" spans="2:18" s="15" customFormat="1" ht="14.45" customHeight="1" x14ac:dyDescent="0.15">
      <c r="B42" s="42">
        <f t="shared" si="0"/>
        <v>33</v>
      </c>
      <c r="C42" s="462"/>
      <c r="D42" s="483"/>
      <c r="E42" s="484"/>
      <c r="F42" s="400" t="s">
        <v>338</v>
      </c>
      <c r="G42" s="400"/>
      <c r="H42" s="400"/>
      <c r="I42" s="401"/>
      <c r="J42" s="262" t="s">
        <v>300</v>
      </c>
      <c r="K42" s="262" t="s">
        <v>336</v>
      </c>
      <c r="L42" s="26"/>
      <c r="M42" s="404"/>
      <c r="N42" s="404"/>
      <c r="O42" s="404"/>
      <c r="P42" s="405"/>
      <c r="R42"/>
    </row>
    <row r="43" spans="2:18" s="15" customFormat="1" ht="14.45" customHeight="1" thickBot="1" x14ac:dyDescent="0.2">
      <c r="B43" s="42">
        <f t="shared" si="0"/>
        <v>34</v>
      </c>
      <c r="C43" s="462"/>
      <c r="D43" s="483"/>
      <c r="E43" s="484"/>
      <c r="F43" s="508" t="s">
        <v>339</v>
      </c>
      <c r="G43" s="508"/>
      <c r="H43" s="508"/>
      <c r="I43" s="509"/>
      <c r="J43" s="263">
        <v>9</v>
      </c>
      <c r="K43" s="263" t="s">
        <v>336</v>
      </c>
      <c r="L43" s="28"/>
      <c r="M43" s="415"/>
      <c r="N43" s="415"/>
      <c r="O43" s="415"/>
      <c r="P43" s="416"/>
      <c r="R43"/>
    </row>
    <row r="44" spans="2:18" s="15" customFormat="1" ht="14.45" customHeight="1" x14ac:dyDescent="0.15">
      <c r="B44" s="39">
        <f t="shared" si="0"/>
        <v>35</v>
      </c>
      <c r="C44" s="461" t="s">
        <v>131</v>
      </c>
      <c r="D44" s="506" t="s">
        <v>340</v>
      </c>
      <c r="E44" s="392"/>
      <c r="F44" s="392"/>
      <c r="G44" s="392"/>
      <c r="H44" s="392"/>
      <c r="I44" s="393"/>
      <c r="J44" s="285" t="s">
        <v>230</v>
      </c>
      <c r="K44" s="285" t="s">
        <v>341</v>
      </c>
      <c r="L44" s="29"/>
      <c r="M44" s="394"/>
      <c r="N44" s="394"/>
      <c r="O44" s="394"/>
      <c r="P44" s="395"/>
      <c r="R44"/>
    </row>
    <row r="45" spans="2:18" s="15" customFormat="1" ht="14.45" customHeight="1" x14ac:dyDescent="0.15">
      <c r="B45" s="42">
        <f t="shared" si="0"/>
        <v>36</v>
      </c>
      <c r="C45" s="462"/>
      <c r="D45" s="513" t="s">
        <v>342</v>
      </c>
      <c r="E45" s="514"/>
      <c r="F45" s="514"/>
      <c r="G45" s="514"/>
      <c r="H45" s="514"/>
      <c r="I45" s="515"/>
      <c r="J45" s="263" t="s">
        <v>343</v>
      </c>
      <c r="K45" s="263" t="s">
        <v>341</v>
      </c>
      <c r="L45" s="26"/>
      <c r="M45" s="404"/>
      <c r="N45" s="404"/>
      <c r="O45" s="404"/>
      <c r="P45" s="405"/>
      <c r="R45"/>
    </row>
    <row r="46" spans="2:18" s="15" customFormat="1" ht="14.45" customHeight="1" x14ac:dyDescent="0.15">
      <c r="B46" s="42">
        <f t="shared" si="0"/>
        <v>37</v>
      </c>
      <c r="C46" s="462"/>
      <c r="D46" s="481" t="s">
        <v>321</v>
      </c>
      <c r="E46" s="482"/>
      <c r="F46" s="507" t="s">
        <v>344</v>
      </c>
      <c r="G46" s="508"/>
      <c r="H46" s="508"/>
      <c r="I46" s="509"/>
      <c r="J46" s="263" t="s">
        <v>230</v>
      </c>
      <c r="K46" s="263">
        <v>95</v>
      </c>
      <c r="L46" s="26"/>
      <c r="M46" s="485"/>
      <c r="N46" s="486"/>
      <c r="O46" s="486"/>
      <c r="P46" s="487"/>
      <c r="R46"/>
    </row>
    <row r="47" spans="2:18" ht="14.45" customHeight="1" x14ac:dyDescent="0.15">
      <c r="B47" s="42">
        <f t="shared" si="0"/>
        <v>38</v>
      </c>
      <c r="C47" s="462"/>
      <c r="D47" s="483"/>
      <c r="E47" s="484"/>
      <c r="F47" s="399" t="s">
        <v>345</v>
      </c>
      <c r="G47" s="400"/>
      <c r="H47" s="400"/>
      <c r="I47" s="401"/>
      <c r="J47" s="262" t="s">
        <v>230</v>
      </c>
      <c r="K47" s="262">
        <v>95</v>
      </c>
      <c r="L47" s="26"/>
      <c r="M47" s="404"/>
      <c r="N47" s="404"/>
      <c r="O47" s="404"/>
      <c r="P47" s="405"/>
      <c r="Q47" s="15"/>
      <c r="R47"/>
    </row>
    <row r="48" spans="2:18" ht="14.45" customHeight="1" thickBot="1" x14ac:dyDescent="0.2">
      <c r="B48" s="35">
        <f t="shared" si="0"/>
        <v>39</v>
      </c>
      <c r="C48" s="463"/>
      <c r="D48" s="488"/>
      <c r="E48" s="489"/>
      <c r="F48" s="524" t="s">
        <v>98</v>
      </c>
      <c r="G48" s="525"/>
      <c r="H48" s="525"/>
      <c r="I48" s="526"/>
      <c r="J48" s="278" t="s">
        <v>346</v>
      </c>
      <c r="K48" s="278">
        <v>95</v>
      </c>
      <c r="L48" s="27"/>
      <c r="M48" s="417"/>
      <c r="N48" s="417"/>
      <c r="O48" s="417"/>
      <c r="P48" s="418"/>
      <c r="Q48" s="15"/>
      <c r="R48"/>
    </row>
    <row r="49" spans="2:18" ht="14.45" customHeight="1" thickBot="1" x14ac:dyDescent="0.2">
      <c r="B49" s="38">
        <f t="shared" si="0"/>
        <v>40</v>
      </c>
      <c r="C49" s="429" t="s">
        <v>116</v>
      </c>
      <c r="D49" s="430"/>
      <c r="E49" s="430"/>
      <c r="F49" s="430"/>
      <c r="G49" s="430"/>
      <c r="H49" s="430"/>
      <c r="I49" s="469"/>
      <c r="J49" s="272" t="s">
        <v>347</v>
      </c>
      <c r="K49" s="272">
        <v>96</v>
      </c>
      <c r="L49" s="110"/>
      <c r="M49" s="444"/>
      <c r="N49" s="444"/>
      <c r="O49" s="444"/>
      <c r="P49" s="470"/>
      <c r="Q49" s="15"/>
      <c r="R49"/>
    </row>
    <row r="50" spans="2:18" ht="14.45" customHeight="1" x14ac:dyDescent="0.15">
      <c r="B50" s="111">
        <f t="shared" si="0"/>
        <v>41</v>
      </c>
      <c r="C50" s="521" t="s">
        <v>138</v>
      </c>
      <c r="D50" s="513" t="s">
        <v>373</v>
      </c>
      <c r="E50" s="514"/>
      <c r="F50" s="514"/>
      <c r="G50" s="514"/>
      <c r="H50" s="514"/>
      <c r="I50" s="515"/>
      <c r="J50" s="266" t="s">
        <v>374</v>
      </c>
      <c r="K50" s="261">
        <v>97</v>
      </c>
      <c r="L50" s="12"/>
      <c r="M50" s="523"/>
      <c r="N50" s="413"/>
      <c r="O50" s="413"/>
      <c r="P50" s="414"/>
      <c r="Q50" s="15"/>
      <c r="R50"/>
    </row>
    <row r="51" spans="2:18" ht="13.5" customHeight="1" thickBot="1" x14ac:dyDescent="0.2">
      <c r="B51" s="35">
        <f t="shared" si="0"/>
        <v>42</v>
      </c>
      <c r="C51" s="522"/>
      <c r="D51" s="524" t="s">
        <v>139</v>
      </c>
      <c r="E51" s="525"/>
      <c r="F51" s="525"/>
      <c r="G51" s="525"/>
      <c r="H51" s="525"/>
      <c r="I51" s="526"/>
      <c r="J51" s="278" t="s">
        <v>140</v>
      </c>
      <c r="K51" s="278" t="s">
        <v>354</v>
      </c>
      <c r="L51" s="24"/>
      <c r="M51" s="527"/>
      <c r="N51" s="528"/>
      <c r="O51" s="528"/>
      <c r="P51" s="529"/>
      <c r="R51"/>
    </row>
    <row r="52" spans="2:18" ht="13.5" customHeight="1" x14ac:dyDescent="0.15">
      <c r="B52" s="5" t="s">
        <v>142</v>
      </c>
      <c r="C52" s="5"/>
      <c r="D52" s="5"/>
      <c r="E52" s="5"/>
      <c r="F52" s="5"/>
      <c r="R52"/>
    </row>
    <row r="53" spans="2:18" ht="14.1" customHeight="1" x14ac:dyDescent="0.15">
      <c r="B53" s="5" t="s">
        <v>143</v>
      </c>
      <c r="C53" s="5"/>
      <c r="D53" s="5"/>
      <c r="E53" s="5"/>
      <c r="F53" s="5"/>
    </row>
    <row r="54" spans="2:18" ht="14.1" customHeight="1" x14ac:dyDescent="0.15">
      <c r="B54" s="5" t="s">
        <v>144</v>
      </c>
      <c r="C54" s="5"/>
      <c r="D54" s="5"/>
      <c r="E54" s="5"/>
      <c r="F54" s="5"/>
      <c r="O54" s="7" t="s">
        <v>145</v>
      </c>
      <c r="P54" s="102"/>
    </row>
    <row r="55" spans="2:18" ht="14.1" customHeight="1" x14ac:dyDescent="0.15">
      <c r="B55" s="5" t="s">
        <v>375</v>
      </c>
      <c r="C55" s="5"/>
      <c r="D55" s="5"/>
      <c r="E55" s="5"/>
      <c r="F55" s="5"/>
      <c r="O55" s="7" t="s">
        <v>147</v>
      </c>
      <c r="P55" s="102"/>
    </row>
    <row r="56" spans="2:18" ht="14.1" customHeight="1" x14ac:dyDescent="0.15">
      <c r="B56" s="70" t="s">
        <v>376</v>
      </c>
      <c r="C56" s="23"/>
      <c r="O56" s="7" t="s">
        <v>149</v>
      </c>
      <c r="P56" s="102"/>
    </row>
    <row r="57" spans="2:18" ht="8.4499999999999993" customHeight="1" x14ac:dyDescent="0.15"/>
    <row r="58" spans="2:18" ht="7.35" customHeight="1" x14ac:dyDescent="0.15"/>
    <row r="59" spans="2:18" ht="18" customHeight="1" x14ac:dyDescent="0.15">
      <c r="L59" s="15" t="s">
        <v>362</v>
      </c>
    </row>
    <row r="60" spans="2:18" ht="18" customHeight="1" x14ac:dyDescent="0.15">
      <c r="L60" s="15" t="s">
        <v>363</v>
      </c>
    </row>
  </sheetData>
  <customSheetViews>
    <customSheetView guid="{847BB116-22A5-49F1-AD10-07D8818A6712}" scale="140" showPageBreaks="1" showGridLines="0" fitToPage="1" printArea="1" view="pageBreakPreview">
      <selection activeCell="K21" sqref="K21"/>
      <pageMargins left="0" right="0" top="0" bottom="0" header="0" footer="0"/>
      <printOptions horizontalCentered="1"/>
      <pageSetup paperSize="9" scale="75" fitToHeight="0" orientation="landscape" cellComments="asDisplayed" r:id="rId1"/>
      <headerFooter>
        <oddHeader>&amp;R&amp;8&lt;様式2&gt;</oddHeader>
      </headerFooter>
    </customSheetView>
    <customSheetView guid="{228D30A7-D673-4F73-80AE-FEC5AF97DD2E}" scale="140" showPageBreaks="1" showGridLines="0" fitToPage="1" printArea="1" view="pageBreakPreview">
      <selection activeCell="K21" sqref="K21"/>
      <pageMargins left="0" right="0" top="0" bottom="0" header="0" footer="0"/>
      <printOptions horizontalCentered="1"/>
      <pageSetup paperSize="9" scale="75" fitToHeight="0" orientation="landscape" cellComments="asDisplayed" r:id="rId2"/>
      <headerFooter>
        <oddHeader>&amp;R&amp;8&lt;様式2&gt;</oddHeader>
      </headerFooter>
    </customSheetView>
  </customSheetViews>
  <mergeCells count="79">
    <mergeCell ref="C37:C43"/>
    <mergeCell ref="C10:C24"/>
    <mergeCell ref="M49:P49"/>
    <mergeCell ref="C50:C51"/>
    <mergeCell ref="D50:I50"/>
    <mergeCell ref="M50:P50"/>
    <mergeCell ref="D51:I51"/>
    <mergeCell ref="M51:P51"/>
    <mergeCell ref="C49:I49"/>
    <mergeCell ref="F46:I46"/>
    <mergeCell ref="M46:P46"/>
    <mergeCell ref="F47:I47"/>
    <mergeCell ref="M47:P47"/>
    <mergeCell ref="F48:I48"/>
    <mergeCell ref="M48:P48"/>
    <mergeCell ref="F42:I42"/>
    <mergeCell ref="C44:C48"/>
    <mergeCell ref="D44:I44"/>
    <mergeCell ref="M44:P44"/>
    <mergeCell ref="D45:I45"/>
    <mergeCell ref="M45:P45"/>
    <mergeCell ref="D46:E48"/>
    <mergeCell ref="D39:I39"/>
    <mergeCell ref="M39:P39"/>
    <mergeCell ref="D40:E43"/>
    <mergeCell ref="F40:I40"/>
    <mergeCell ref="M40:P40"/>
    <mergeCell ref="F41:I41"/>
    <mergeCell ref="M41:P41"/>
    <mergeCell ref="M42:P42"/>
    <mergeCell ref="F43:I43"/>
    <mergeCell ref="M43:P43"/>
    <mergeCell ref="M35:P35"/>
    <mergeCell ref="F36:I36"/>
    <mergeCell ref="M36:P36"/>
    <mergeCell ref="D38:I38"/>
    <mergeCell ref="M38:P38"/>
    <mergeCell ref="N23:O23"/>
    <mergeCell ref="D24:I24"/>
    <mergeCell ref="M24:P24"/>
    <mergeCell ref="C30:C36"/>
    <mergeCell ref="D30:I30"/>
    <mergeCell ref="M30:P30"/>
    <mergeCell ref="D31:I31"/>
    <mergeCell ref="M31:P31"/>
    <mergeCell ref="D32:I32"/>
    <mergeCell ref="M32:P32"/>
    <mergeCell ref="D33:E36"/>
    <mergeCell ref="F33:I33"/>
    <mergeCell ref="M33:P33"/>
    <mergeCell ref="F34:I34"/>
    <mergeCell ref="M34:P34"/>
    <mergeCell ref="F35:I35"/>
    <mergeCell ref="C25:C28"/>
    <mergeCell ref="D25:I25"/>
    <mergeCell ref="M25:P25"/>
    <mergeCell ref="D26:I26"/>
    <mergeCell ref="M26:P26"/>
    <mergeCell ref="D27:I27"/>
    <mergeCell ref="M27:P27"/>
    <mergeCell ref="D28:I28"/>
    <mergeCell ref="M28:P28"/>
    <mergeCell ref="L2:N2"/>
    <mergeCell ref="L3:N3"/>
    <mergeCell ref="L4:N4"/>
    <mergeCell ref="L5:N5"/>
    <mergeCell ref="C9:I9"/>
    <mergeCell ref="M9:P9"/>
    <mergeCell ref="D10:I10"/>
    <mergeCell ref="D16:I16"/>
    <mergeCell ref="M16:P16"/>
    <mergeCell ref="D22:I22"/>
    <mergeCell ref="M22:P22"/>
    <mergeCell ref="D17:I17"/>
    <mergeCell ref="M17:P17"/>
    <mergeCell ref="M10:P10"/>
    <mergeCell ref="D14:I14"/>
    <mergeCell ref="D15:I15"/>
    <mergeCell ref="M15:P15"/>
  </mergeCells>
  <phoneticPr fontId="1"/>
  <conditionalFormatting sqref="L11:L13">
    <cfRule type="expression" dxfId="83" priority="1">
      <formula>$L$10&lt;&gt;"○"</formula>
    </cfRule>
  </conditionalFormatting>
  <conditionalFormatting sqref="L15">
    <cfRule type="expression" dxfId="82" priority="4">
      <formula>$L$14&lt;&gt;"×"</formula>
    </cfRule>
  </conditionalFormatting>
  <conditionalFormatting sqref="L17">
    <cfRule type="expression" dxfId="81" priority="2">
      <formula>AND($L$18="",$L$19="",$L$20="",$L$21="")</formula>
    </cfRule>
  </conditionalFormatting>
  <conditionalFormatting sqref="L22">
    <cfRule type="expression" dxfId="80" priority="6">
      <formula>$L$16&lt;&gt;"×"</formula>
    </cfRule>
  </conditionalFormatting>
  <conditionalFormatting sqref="M15:P15">
    <cfRule type="expression" dxfId="79" priority="5">
      <formula>$L$15="○"</formula>
    </cfRule>
  </conditionalFormatting>
  <conditionalFormatting sqref="M24:P24">
    <cfRule type="expression" dxfId="78" priority="7">
      <formula>$L$24="○"</formula>
    </cfRule>
  </conditionalFormatting>
  <conditionalFormatting sqref="N14">
    <cfRule type="expression" dxfId="77" priority="3">
      <formula>OR(AND($L$14="○",$N$14&gt;0,$N$14&lt;10),AND($L$14="×",$N$14&gt;=10))</formula>
    </cfRule>
  </conditionalFormatting>
  <dataValidations count="5">
    <dataValidation type="whole" operator="greaterThanOrEqual" allowBlank="1" showInputMessage="1" showErrorMessage="1" sqref="N14" xr:uid="{5BAC51E1-5A01-4382-B541-101F31A60606}">
      <formula1>1</formula1>
    </dataValidation>
    <dataValidation type="list" allowBlank="1" showInputMessage="1" showErrorMessage="1" prompt="プルダウンから選択してください。" sqref="P2" xr:uid="{1C8373BB-8198-4A4A-8C72-65B4937204C5}">
      <formula1>$L$59:$L$60</formula1>
    </dataValidation>
    <dataValidation type="custom" allowBlank="1" showInputMessage="1" showErrorMessage="1" prompt="半角６文字で入力してください。" sqref="L2:N2" xr:uid="{4437881A-1BE7-420F-8FCC-2CAE8814D5D8}">
      <formula1>L2=ASC(L2)</formula1>
    </dataValidation>
    <dataValidation type="list" allowBlank="1" showInputMessage="1" showErrorMessage="1" sqref="L10:L16 L18:L51" xr:uid="{F7624D0C-BDA2-4AAF-9E80-14E7EB6FF394}">
      <formula1>"○,×"</formula1>
    </dataValidation>
    <dataValidation allowBlank="1" showInputMessage="1" showErrorMessage="1" prompt="数式により自動で入力されます。" sqref="L17" xr:uid="{1754BB99-0DED-46CF-8407-70BAC1C27159}"/>
  </dataValidations>
  <printOptions horizontalCentered="1"/>
  <pageMargins left="0.51181102362204722" right="0.51181102362204722" top="0.35433070866141736" bottom="0.15748031496062992" header="0.31496062992125984" footer="0.31496062992125984"/>
  <pageSetup paperSize="9" scale="76" fitToHeight="0" orientation="landscape" cellComments="asDisplayed"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98BB2-3202-4DFB-A97F-FF99999DF21D}">
  <sheetPr>
    <pageSetUpPr fitToPage="1"/>
  </sheetPr>
  <dimension ref="B1:R58"/>
  <sheetViews>
    <sheetView showGridLines="0" view="pageBreakPreview" zoomScaleNormal="100" zoomScaleSheetLayoutView="100" workbookViewId="0">
      <selection activeCell="B2" sqref="B2"/>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7.875" style="15" customWidth="1"/>
    <col min="6" max="6" width="21.125" style="15" customWidth="1"/>
    <col min="7" max="8" width="19.125" style="15" customWidth="1"/>
    <col min="9" max="9" width="25.625" style="15" customWidth="1"/>
    <col min="10" max="10" width="7.875" style="15" customWidth="1"/>
    <col min="11" max="11" width="6.875" style="15" customWidth="1"/>
    <col min="12" max="12" width="5.625" style="15" customWidth="1"/>
    <col min="13" max="13" width="13.875" style="15" customWidth="1"/>
    <col min="14" max="14" width="3.875" style="15" customWidth="1"/>
    <col min="15" max="15" width="9.875" style="15" customWidth="1"/>
    <col min="16" max="16" width="25.875" style="15" customWidth="1"/>
    <col min="17" max="17" width="1.125" customWidth="1"/>
    <col min="18" max="18" width="10" style="16"/>
  </cols>
  <sheetData>
    <row r="1" spans="2:18" ht="10.35" customHeight="1" x14ac:dyDescent="0.15"/>
    <row r="2" spans="2:18" ht="14.45" customHeight="1" x14ac:dyDescent="0.15">
      <c r="B2" s="16" t="s">
        <v>377</v>
      </c>
      <c r="C2" s="16"/>
      <c r="D2" s="16"/>
      <c r="E2" s="16"/>
      <c r="F2" s="16"/>
      <c r="G2" s="16"/>
      <c r="I2" s="7"/>
      <c r="J2" s="7"/>
      <c r="K2" s="7" t="s">
        <v>4</v>
      </c>
      <c r="L2" s="379"/>
      <c r="M2" s="379"/>
      <c r="N2" s="379"/>
      <c r="O2" s="7" t="s">
        <v>0</v>
      </c>
      <c r="P2" s="151"/>
    </row>
    <row r="3" spans="2:18" ht="14.45" customHeight="1" x14ac:dyDescent="0.15">
      <c r="B3" s="16"/>
      <c r="C3" s="16"/>
      <c r="D3" s="16"/>
      <c r="E3" s="16"/>
      <c r="F3" s="16"/>
      <c r="G3" s="16"/>
      <c r="I3" s="7"/>
      <c r="J3" s="7"/>
      <c r="K3" s="7" t="s">
        <v>5</v>
      </c>
      <c r="L3" s="380"/>
      <c r="M3" s="380"/>
      <c r="N3" s="380"/>
      <c r="O3" s="7" t="s">
        <v>6</v>
      </c>
      <c r="P3" s="151"/>
    </row>
    <row r="4" spans="2:18" ht="14.45" customHeight="1" x14ac:dyDescent="0.15">
      <c r="B4" s="16"/>
      <c r="C4" s="16"/>
      <c r="D4" s="16"/>
      <c r="E4" s="16"/>
      <c r="F4" s="16"/>
      <c r="G4" s="16"/>
      <c r="I4" s="7"/>
      <c r="J4" s="7"/>
      <c r="K4" s="7" t="s">
        <v>7</v>
      </c>
      <c r="L4" s="440"/>
      <c r="M4" s="441"/>
      <c r="N4" s="442"/>
      <c r="O4" s="7" t="s">
        <v>8</v>
      </c>
      <c r="P4" s="151"/>
    </row>
    <row r="5" spans="2:18" ht="14.45" customHeight="1" x14ac:dyDescent="0.15">
      <c r="B5" s="16"/>
      <c r="C5" s="16"/>
      <c r="D5" s="16"/>
      <c r="E5" s="16"/>
      <c r="F5" s="16"/>
      <c r="G5" s="16"/>
      <c r="I5" s="7"/>
      <c r="J5" s="7"/>
      <c r="K5" s="121" t="s">
        <v>1</v>
      </c>
      <c r="L5" s="440" t="s">
        <v>9</v>
      </c>
      <c r="M5" s="441"/>
      <c r="N5" s="442"/>
      <c r="O5" s="121" t="s">
        <v>2</v>
      </c>
      <c r="P5" s="151" t="s">
        <v>10</v>
      </c>
      <c r="Q5" s="15"/>
      <c r="R5"/>
    </row>
    <row r="6" spans="2:18" ht="6" customHeight="1" x14ac:dyDescent="0.15">
      <c r="B6" s="5"/>
      <c r="C6" s="5"/>
      <c r="D6" s="5"/>
      <c r="E6" s="5"/>
      <c r="F6" s="5"/>
      <c r="G6" s="5"/>
      <c r="H6" s="5"/>
      <c r="I6" s="5"/>
      <c r="J6" s="5"/>
      <c r="K6" s="5"/>
      <c r="L6" s="5"/>
      <c r="M6" s="5"/>
      <c r="N6" s="5"/>
      <c r="O6" s="5"/>
    </row>
    <row r="7" spans="2:18" s="122" customFormat="1" ht="14.45" customHeight="1" x14ac:dyDescent="0.15">
      <c r="B7" s="70" t="s">
        <v>11</v>
      </c>
      <c r="C7" s="70"/>
      <c r="D7" s="70"/>
      <c r="E7" s="70"/>
      <c r="F7" s="70"/>
      <c r="G7" s="70"/>
      <c r="H7" s="70"/>
      <c r="I7" s="70"/>
      <c r="J7" s="70"/>
      <c r="K7" s="70"/>
      <c r="L7" s="70"/>
      <c r="M7" s="70"/>
      <c r="N7" s="70"/>
      <c r="O7" s="70"/>
      <c r="P7" s="70"/>
      <c r="R7" s="120"/>
    </row>
    <row r="8" spans="2:18" ht="6" customHeight="1" thickBot="1" x14ac:dyDescent="0.2">
      <c r="B8" s="5"/>
      <c r="C8" s="5"/>
      <c r="D8" s="5"/>
      <c r="E8" s="5"/>
    </row>
    <row r="9" spans="2:18" ht="13.7" customHeight="1" thickBot="1" x14ac:dyDescent="0.2">
      <c r="B9" s="100" t="s">
        <v>12</v>
      </c>
      <c r="C9" s="443" t="s">
        <v>13</v>
      </c>
      <c r="D9" s="444"/>
      <c r="E9" s="444"/>
      <c r="F9" s="444"/>
      <c r="G9" s="444"/>
      <c r="H9" s="444"/>
      <c r="I9" s="445"/>
      <c r="J9" s="220" t="s">
        <v>14</v>
      </c>
      <c r="K9" s="128" t="s">
        <v>15</v>
      </c>
      <c r="L9" s="152" t="s">
        <v>16</v>
      </c>
      <c r="M9" s="444" t="s">
        <v>17</v>
      </c>
      <c r="N9" s="444"/>
      <c r="O9" s="444"/>
      <c r="P9" s="470"/>
    </row>
    <row r="10" spans="2:18" ht="14.45" customHeight="1" x14ac:dyDescent="0.15">
      <c r="B10" s="43">
        <v>1</v>
      </c>
      <c r="C10" s="447" t="s">
        <v>18</v>
      </c>
      <c r="D10" s="474" t="s">
        <v>19</v>
      </c>
      <c r="E10" s="475"/>
      <c r="F10" s="475"/>
      <c r="G10" s="475"/>
      <c r="H10" s="475"/>
      <c r="I10" s="475"/>
      <c r="J10" s="276" t="s">
        <v>20</v>
      </c>
      <c r="K10" s="280" t="s">
        <v>291</v>
      </c>
      <c r="L10" s="18"/>
      <c r="M10" s="394"/>
      <c r="N10" s="394"/>
      <c r="O10" s="394"/>
      <c r="P10" s="395"/>
    </row>
    <row r="11" spans="2:18" ht="14.45" customHeight="1" x14ac:dyDescent="0.15">
      <c r="B11" s="186">
        <v>2</v>
      </c>
      <c r="C11" s="447"/>
      <c r="D11" s="55"/>
      <c r="E11" s="153" t="s">
        <v>22</v>
      </c>
      <c r="F11" s="85"/>
      <c r="G11" s="85"/>
      <c r="H11" s="85"/>
      <c r="I11" s="86"/>
      <c r="J11" s="256" t="s">
        <v>292</v>
      </c>
      <c r="K11" s="256" t="s">
        <v>293</v>
      </c>
      <c r="L11" s="18"/>
      <c r="M11" s="177"/>
      <c r="N11" s="177"/>
      <c r="O11" s="177"/>
      <c r="P11" s="178"/>
    </row>
    <row r="12" spans="2:18" ht="14.45" customHeight="1" x14ac:dyDescent="0.15">
      <c r="B12" s="186">
        <v>3</v>
      </c>
      <c r="C12" s="447"/>
      <c r="D12" s="55"/>
      <c r="E12" s="153" t="s">
        <v>25</v>
      </c>
      <c r="F12" s="85"/>
      <c r="G12" s="85"/>
      <c r="H12" s="85"/>
      <c r="I12" s="86"/>
      <c r="J12" s="256" t="s">
        <v>294</v>
      </c>
      <c r="K12" s="256" t="s">
        <v>365</v>
      </c>
      <c r="L12" s="18"/>
      <c r="M12" s="177"/>
      <c r="N12" s="177"/>
      <c r="O12" s="177"/>
      <c r="P12" s="178"/>
    </row>
    <row r="13" spans="2:18" ht="14.45" customHeight="1" x14ac:dyDescent="0.15">
      <c r="B13" s="186">
        <v>4</v>
      </c>
      <c r="C13" s="447"/>
      <c r="D13" s="56"/>
      <c r="E13" s="153" t="s">
        <v>28</v>
      </c>
      <c r="F13" s="85"/>
      <c r="G13" s="85"/>
      <c r="H13" s="85"/>
      <c r="I13" s="86"/>
      <c r="J13" s="256" t="s">
        <v>162</v>
      </c>
      <c r="K13" s="256">
        <v>5</v>
      </c>
      <c r="L13" s="18"/>
      <c r="M13" s="177"/>
      <c r="N13" s="177"/>
      <c r="O13" s="177"/>
      <c r="P13" s="178"/>
    </row>
    <row r="14" spans="2:18" ht="14.45" customHeight="1" x14ac:dyDescent="0.15">
      <c r="B14" s="43">
        <v>5</v>
      </c>
      <c r="C14" s="447"/>
      <c r="D14" s="475" t="s">
        <v>30</v>
      </c>
      <c r="E14" s="475"/>
      <c r="F14" s="475"/>
      <c r="G14" s="475"/>
      <c r="H14" s="475"/>
      <c r="I14" s="475"/>
      <c r="J14" s="257" t="s">
        <v>296</v>
      </c>
      <c r="K14" s="257"/>
      <c r="L14" s="18"/>
      <c r="M14" s="156" t="s">
        <v>32</v>
      </c>
      <c r="N14" s="157"/>
      <c r="O14" s="158" t="s">
        <v>33</v>
      </c>
      <c r="P14" s="159"/>
    </row>
    <row r="15" spans="2:18" ht="14.45" customHeight="1" x14ac:dyDescent="0.15">
      <c r="B15" s="43">
        <v>6</v>
      </c>
      <c r="C15" s="447"/>
      <c r="D15" s="475" t="s">
        <v>34</v>
      </c>
      <c r="E15" s="475"/>
      <c r="F15" s="475"/>
      <c r="G15" s="475"/>
      <c r="H15" s="475"/>
      <c r="I15" s="475"/>
      <c r="J15" s="257">
        <v>3</v>
      </c>
      <c r="K15" s="257"/>
      <c r="L15" s="18"/>
      <c r="M15" s="402" t="s">
        <v>35</v>
      </c>
      <c r="N15" s="402"/>
      <c r="O15" s="402"/>
      <c r="P15" s="403"/>
    </row>
    <row r="16" spans="2:18" ht="14.45" customHeight="1" x14ac:dyDescent="0.15">
      <c r="B16" s="43">
        <v>7</v>
      </c>
      <c r="C16" s="447"/>
      <c r="D16" s="475" t="s">
        <v>36</v>
      </c>
      <c r="E16" s="475"/>
      <c r="F16" s="475"/>
      <c r="G16" s="475"/>
      <c r="H16" s="475"/>
      <c r="I16" s="475"/>
      <c r="J16" s="257" t="s">
        <v>297</v>
      </c>
      <c r="K16" s="257" t="s">
        <v>298</v>
      </c>
      <c r="L16" s="18"/>
      <c r="M16" s="404"/>
      <c r="N16" s="404"/>
      <c r="O16" s="404"/>
      <c r="P16" s="405"/>
    </row>
    <row r="17" spans="2:18" ht="14.45" customHeight="1" x14ac:dyDescent="0.15">
      <c r="B17" s="43">
        <v>8</v>
      </c>
      <c r="C17" s="447"/>
      <c r="D17" s="501" t="s">
        <v>39</v>
      </c>
      <c r="E17" s="499"/>
      <c r="F17" s="499"/>
      <c r="G17" s="499"/>
      <c r="H17" s="499"/>
      <c r="I17" s="500"/>
      <c r="J17" s="257" t="s">
        <v>359</v>
      </c>
      <c r="K17" s="257">
        <v>7</v>
      </c>
      <c r="L17" s="18" t="str">
        <f>IF(AND(ISBLANK(L18),ISBLANK(L19),ISBLANK(L20)),"",IF(OR(L18="○",L19="○",L20="○"),"○","×"))</f>
        <v/>
      </c>
      <c r="M17" s="476"/>
      <c r="N17" s="477"/>
      <c r="O17" s="477"/>
      <c r="P17" s="478"/>
    </row>
    <row r="18" spans="2:18" ht="14.45" customHeight="1" x14ac:dyDescent="0.15">
      <c r="B18" s="205">
        <v>9</v>
      </c>
      <c r="C18" s="447"/>
      <c r="D18" s="97"/>
      <c r="E18" s="164" t="s">
        <v>44</v>
      </c>
      <c r="F18" s="106"/>
      <c r="G18" s="106"/>
      <c r="H18" s="106"/>
      <c r="I18" s="251"/>
      <c r="J18" s="258" t="s">
        <v>300</v>
      </c>
      <c r="K18" s="258">
        <v>94</v>
      </c>
      <c r="L18" s="26"/>
      <c r="M18" s="180"/>
      <c r="N18" s="180"/>
      <c r="O18" s="180"/>
      <c r="P18" s="181"/>
    </row>
    <row r="19" spans="2:18" ht="14.45" customHeight="1" x14ac:dyDescent="0.15">
      <c r="B19" s="205">
        <v>10</v>
      </c>
      <c r="C19" s="447"/>
      <c r="D19" s="97"/>
      <c r="E19" s="165" t="s">
        <v>301</v>
      </c>
      <c r="F19" s="106"/>
      <c r="G19" s="106"/>
      <c r="H19" s="106"/>
      <c r="I19" s="107"/>
      <c r="J19" s="258" t="s">
        <v>302</v>
      </c>
      <c r="K19" s="258">
        <v>95</v>
      </c>
      <c r="L19" s="26"/>
      <c r="M19" s="180"/>
      <c r="N19" s="180"/>
      <c r="O19" s="180"/>
      <c r="P19" s="181"/>
      <c r="Q19" s="15"/>
      <c r="R19"/>
    </row>
    <row r="20" spans="2:18" ht="14.45" customHeight="1" x14ac:dyDescent="0.15">
      <c r="B20" s="205">
        <v>11</v>
      </c>
      <c r="C20" s="447"/>
      <c r="D20" s="202"/>
      <c r="E20" s="164" t="s">
        <v>53</v>
      </c>
      <c r="F20" s="106"/>
      <c r="G20" s="59"/>
      <c r="H20" s="59"/>
      <c r="I20" s="60"/>
      <c r="J20" s="258" t="s">
        <v>303</v>
      </c>
      <c r="K20" s="273"/>
      <c r="L20" s="26"/>
      <c r="M20" s="180"/>
      <c r="N20" s="180"/>
      <c r="O20" s="180"/>
      <c r="P20" s="181"/>
      <c r="Q20" s="15"/>
      <c r="R20"/>
    </row>
    <row r="21" spans="2:18" ht="14.45" customHeight="1" x14ac:dyDescent="0.15">
      <c r="B21" s="43">
        <v>12</v>
      </c>
      <c r="C21" s="447"/>
      <c r="D21" s="498" t="s">
        <v>55</v>
      </c>
      <c r="E21" s="499"/>
      <c r="F21" s="499"/>
      <c r="G21" s="499"/>
      <c r="H21" s="499"/>
      <c r="I21" s="500"/>
      <c r="J21" s="257" t="s">
        <v>173</v>
      </c>
      <c r="K21" s="257">
        <v>7</v>
      </c>
      <c r="L21" s="18"/>
      <c r="M21" s="404"/>
      <c r="N21" s="404"/>
      <c r="O21" s="404"/>
      <c r="P21" s="405"/>
      <c r="Q21" s="15"/>
      <c r="R21"/>
    </row>
    <row r="22" spans="2:18" ht="14.45" customHeight="1" x14ac:dyDescent="0.15">
      <c r="B22" s="43">
        <v>13</v>
      </c>
      <c r="C22" s="447"/>
      <c r="D22" s="66" t="s">
        <v>58</v>
      </c>
      <c r="E22" s="133"/>
      <c r="F22" s="133"/>
      <c r="G22" s="133"/>
      <c r="H22" s="133"/>
      <c r="I22" s="134"/>
      <c r="J22" s="257" t="s">
        <v>59</v>
      </c>
      <c r="K22" s="257" t="s">
        <v>304</v>
      </c>
      <c r="L22" s="18"/>
      <c r="M22" s="183" t="s">
        <v>61</v>
      </c>
      <c r="N22" s="453" t="s">
        <v>378</v>
      </c>
      <c r="O22" s="454"/>
      <c r="P22" s="195"/>
    </row>
    <row r="23" spans="2:18" ht="14.45" customHeight="1" thickBot="1" x14ac:dyDescent="0.2">
      <c r="B23" s="111">
        <v>14</v>
      </c>
      <c r="C23" s="447"/>
      <c r="D23" s="530" t="s">
        <v>62</v>
      </c>
      <c r="E23" s="531"/>
      <c r="F23" s="531"/>
      <c r="G23" s="531"/>
      <c r="H23" s="531"/>
      <c r="I23" s="532"/>
      <c r="J23" s="276" t="s">
        <v>177</v>
      </c>
      <c r="K23" s="266" t="s">
        <v>64</v>
      </c>
      <c r="L23" s="19"/>
      <c r="M23" s="479" t="s">
        <v>65</v>
      </c>
      <c r="N23" s="479"/>
      <c r="O23" s="479"/>
      <c r="P23" s="480"/>
    </row>
    <row r="24" spans="2:18" ht="13.5" customHeight="1" x14ac:dyDescent="0.15">
      <c r="B24" s="33">
        <v>15</v>
      </c>
      <c r="C24" s="505" t="s">
        <v>66</v>
      </c>
      <c r="D24" s="506" t="s">
        <v>305</v>
      </c>
      <c r="E24" s="392"/>
      <c r="F24" s="392"/>
      <c r="G24" s="392"/>
      <c r="H24" s="392"/>
      <c r="I24" s="393"/>
      <c r="J24" s="275">
        <v>3</v>
      </c>
      <c r="K24" s="254" t="s">
        <v>306</v>
      </c>
      <c r="L24" s="11"/>
      <c r="M24" s="394"/>
      <c r="N24" s="394"/>
      <c r="O24" s="394"/>
      <c r="P24" s="395"/>
      <c r="R24"/>
    </row>
    <row r="25" spans="2:18" ht="13.5" customHeight="1" x14ac:dyDescent="0.15">
      <c r="B25" s="43">
        <v>16</v>
      </c>
      <c r="C25" s="458"/>
      <c r="D25" s="399" t="s">
        <v>360</v>
      </c>
      <c r="E25" s="400"/>
      <c r="F25" s="400"/>
      <c r="G25" s="400"/>
      <c r="H25" s="400"/>
      <c r="I25" s="401"/>
      <c r="J25" s="262" t="s">
        <v>73</v>
      </c>
      <c r="K25" s="267" t="s">
        <v>379</v>
      </c>
      <c r="L25" s="9"/>
      <c r="M25" s="404"/>
      <c r="N25" s="404"/>
      <c r="O25" s="404"/>
      <c r="P25" s="405"/>
      <c r="R25"/>
    </row>
    <row r="26" spans="2:18" ht="13.5" customHeight="1" thickBot="1" x14ac:dyDescent="0.2">
      <c r="B26" s="126">
        <v>17</v>
      </c>
      <c r="C26" s="460"/>
      <c r="D26" s="510" t="s">
        <v>380</v>
      </c>
      <c r="E26" s="511"/>
      <c r="F26" s="511"/>
      <c r="G26" s="511"/>
      <c r="H26" s="511"/>
      <c r="I26" s="512"/>
      <c r="J26" s="269" t="s">
        <v>310</v>
      </c>
      <c r="K26" s="287" t="s">
        <v>365</v>
      </c>
      <c r="L26" s="10"/>
      <c r="M26" s="417"/>
      <c r="N26" s="417"/>
      <c r="O26" s="417"/>
      <c r="P26" s="418"/>
      <c r="R26"/>
    </row>
    <row r="27" spans="2:18" ht="13.35" customHeight="1" x14ac:dyDescent="0.15">
      <c r="B27" s="33">
        <v>18</v>
      </c>
      <c r="C27" s="533" t="s">
        <v>80</v>
      </c>
      <c r="D27" s="206" t="s">
        <v>81</v>
      </c>
      <c r="E27" s="137"/>
      <c r="F27" s="137"/>
      <c r="G27" s="137"/>
      <c r="H27" s="137"/>
      <c r="I27" s="138"/>
      <c r="J27" s="285" t="s">
        <v>82</v>
      </c>
      <c r="K27" s="285" t="s">
        <v>381</v>
      </c>
      <c r="L27" s="112"/>
      <c r="M27" s="207"/>
      <c r="N27" s="207"/>
      <c r="O27" s="207"/>
      <c r="P27" s="208"/>
      <c r="R27"/>
    </row>
    <row r="28" spans="2:18" ht="13.35" customHeight="1" thickBot="1" x14ac:dyDescent="0.2">
      <c r="B28" s="126">
        <v>19</v>
      </c>
      <c r="C28" s="534"/>
      <c r="D28" s="535" t="s">
        <v>382</v>
      </c>
      <c r="E28" s="536"/>
      <c r="F28" s="510" t="s">
        <v>383</v>
      </c>
      <c r="G28" s="511"/>
      <c r="H28" s="511"/>
      <c r="I28" s="512"/>
      <c r="J28" s="259">
        <v>2</v>
      </c>
      <c r="K28" s="259">
        <v>12</v>
      </c>
      <c r="L28" s="20"/>
      <c r="M28" s="209"/>
      <c r="N28" s="209"/>
      <c r="O28" s="209"/>
      <c r="P28" s="210"/>
      <c r="R28"/>
    </row>
    <row r="29" spans="2:18" ht="14.45" customHeight="1" x14ac:dyDescent="0.15">
      <c r="B29" s="33">
        <v>20</v>
      </c>
      <c r="C29" s="461" t="s">
        <v>313</v>
      </c>
      <c r="D29" s="506" t="s">
        <v>314</v>
      </c>
      <c r="E29" s="392"/>
      <c r="F29" s="392"/>
      <c r="G29" s="392"/>
      <c r="H29" s="392"/>
      <c r="I29" s="393"/>
      <c r="J29" s="275">
        <v>4</v>
      </c>
      <c r="K29" s="275" t="s">
        <v>384</v>
      </c>
      <c r="L29" s="25"/>
      <c r="M29" s="394"/>
      <c r="N29" s="394"/>
      <c r="O29" s="394"/>
      <c r="P29" s="395"/>
      <c r="Q29" s="15"/>
      <c r="R29"/>
    </row>
    <row r="30" spans="2:18" ht="14.45" customHeight="1" x14ac:dyDescent="0.15">
      <c r="B30" s="43">
        <v>21</v>
      </c>
      <c r="C30" s="462"/>
      <c r="D30" s="399" t="s">
        <v>316</v>
      </c>
      <c r="E30" s="400"/>
      <c r="F30" s="400"/>
      <c r="G30" s="400"/>
      <c r="H30" s="400"/>
      <c r="I30" s="401"/>
      <c r="J30" s="262" t="s">
        <v>317</v>
      </c>
      <c r="K30" s="262" t="s">
        <v>385</v>
      </c>
      <c r="L30" s="26"/>
      <c r="M30" s="404"/>
      <c r="N30" s="404"/>
      <c r="O30" s="404"/>
      <c r="P30" s="405"/>
      <c r="Q30" s="15"/>
      <c r="R30"/>
    </row>
    <row r="31" spans="2:18" ht="14.45" customHeight="1" x14ac:dyDescent="0.15">
      <c r="B31" s="43">
        <v>22</v>
      </c>
      <c r="C31" s="462"/>
      <c r="D31" s="399" t="s">
        <v>319</v>
      </c>
      <c r="E31" s="400"/>
      <c r="F31" s="400"/>
      <c r="G31" s="400"/>
      <c r="H31" s="400"/>
      <c r="I31" s="401"/>
      <c r="J31" s="262" t="s">
        <v>386</v>
      </c>
      <c r="K31" s="262" t="s">
        <v>385</v>
      </c>
      <c r="L31" s="26"/>
      <c r="M31" s="404"/>
      <c r="N31" s="404"/>
      <c r="O31" s="404"/>
      <c r="P31" s="405"/>
      <c r="Q31" s="15"/>
      <c r="R31"/>
    </row>
    <row r="32" spans="2:18" ht="14.45" customHeight="1" x14ac:dyDescent="0.15">
      <c r="B32" s="43">
        <v>23</v>
      </c>
      <c r="C32" s="462"/>
      <c r="D32" s="481" t="s">
        <v>321</v>
      </c>
      <c r="E32" s="482"/>
      <c r="F32" s="399" t="s">
        <v>322</v>
      </c>
      <c r="G32" s="400"/>
      <c r="H32" s="400"/>
      <c r="I32" s="401"/>
      <c r="J32" s="262" t="s">
        <v>387</v>
      </c>
      <c r="K32" s="262" t="s">
        <v>385</v>
      </c>
      <c r="L32" s="26"/>
      <c r="M32" s="485"/>
      <c r="N32" s="486"/>
      <c r="O32" s="486"/>
      <c r="P32" s="487"/>
      <c r="Q32" s="15"/>
      <c r="R32"/>
    </row>
    <row r="33" spans="2:18" ht="14.45" customHeight="1" x14ac:dyDescent="0.15">
      <c r="B33" s="43">
        <v>24</v>
      </c>
      <c r="C33" s="462"/>
      <c r="D33" s="483"/>
      <c r="E33" s="484"/>
      <c r="F33" s="399" t="s">
        <v>323</v>
      </c>
      <c r="G33" s="400"/>
      <c r="H33" s="400"/>
      <c r="I33" s="401"/>
      <c r="J33" s="262" t="s">
        <v>388</v>
      </c>
      <c r="K33" s="262" t="s">
        <v>324</v>
      </c>
      <c r="L33" s="26"/>
      <c r="M33" s="404"/>
      <c r="N33" s="404"/>
      <c r="O33" s="404"/>
      <c r="P33" s="405"/>
      <c r="Q33" s="15"/>
      <c r="R33"/>
    </row>
    <row r="34" spans="2:18" ht="14.45" customHeight="1" x14ac:dyDescent="0.15">
      <c r="B34" s="43">
        <v>25</v>
      </c>
      <c r="C34" s="462"/>
      <c r="D34" s="483"/>
      <c r="E34" s="484"/>
      <c r="F34" s="399" t="s">
        <v>325</v>
      </c>
      <c r="G34" s="400"/>
      <c r="H34" s="400"/>
      <c r="I34" s="401"/>
      <c r="J34" s="262" t="s">
        <v>389</v>
      </c>
      <c r="K34" s="262" t="s">
        <v>324</v>
      </c>
      <c r="L34" s="26"/>
      <c r="M34" s="404"/>
      <c r="N34" s="404"/>
      <c r="O34" s="404"/>
      <c r="P34" s="405"/>
      <c r="Q34" s="15"/>
      <c r="R34"/>
    </row>
    <row r="35" spans="2:18" ht="14.45" customHeight="1" thickBot="1" x14ac:dyDescent="0.2">
      <c r="B35" s="126">
        <v>26</v>
      </c>
      <c r="C35" s="463"/>
      <c r="D35" s="488"/>
      <c r="E35" s="489"/>
      <c r="F35" s="510" t="s">
        <v>327</v>
      </c>
      <c r="G35" s="511"/>
      <c r="H35" s="511"/>
      <c r="I35" s="512"/>
      <c r="J35" s="269" t="s">
        <v>390</v>
      </c>
      <c r="K35" s="269" t="s">
        <v>324</v>
      </c>
      <c r="L35" s="27"/>
      <c r="M35" s="417"/>
      <c r="N35" s="417"/>
      <c r="O35" s="417"/>
      <c r="P35" s="418"/>
      <c r="Q35" s="15"/>
      <c r="R35"/>
    </row>
    <row r="36" spans="2:18" ht="14.45" customHeight="1" x14ac:dyDescent="0.15">
      <c r="B36" s="111">
        <v>27</v>
      </c>
      <c r="C36" s="461" t="s">
        <v>328</v>
      </c>
      <c r="D36" s="75" t="s">
        <v>329</v>
      </c>
      <c r="E36" s="246"/>
      <c r="F36" s="242"/>
      <c r="G36" s="242"/>
      <c r="H36" s="242"/>
      <c r="I36" s="243"/>
      <c r="J36" s="284">
        <v>5</v>
      </c>
      <c r="K36" s="284" t="s">
        <v>391</v>
      </c>
      <c r="L36" s="247"/>
      <c r="M36" s="244"/>
      <c r="N36" s="244"/>
      <c r="O36" s="244"/>
      <c r="P36" s="245"/>
      <c r="Q36" s="15"/>
      <c r="R36"/>
    </row>
    <row r="37" spans="2:18" s="15" customFormat="1" ht="14.1" customHeight="1" x14ac:dyDescent="0.15">
      <c r="B37" s="42">
        <v>28</v>
      </c>
      <c r="C37" s="462"/>
      <c r="D37" s="507" t="s">
        <v>331</v>
      </c>
      <c r="E37" s="508"/>
      <c r="F37" s="508"/>
      <c r="G37" s="508"/>
      <c r="H37" s="508"/>
      <c r="I37" s="509"/>
      <c r="J37" s="263">
        <v>5</v>
      </c>
      <c r="K37" s="263" t="s">
        <v>392</v>
      </c>
      <c r="L37" s="151"/>
      <c r="M37" s="473"/>
      <c r="N37" s="404"/>
      <c r="O37" s="404"/>
      <c r="P37" s="405"/>
      <c r="R37"/>
    </row>
    <row r="38" spans="2:18" s="15" customFormat="1" ht="14.45" customHeight="1" x14ac:dyDescent="0.15">
      <c r="B38" s="42">
        <v>29</v>
      </c>
      <c r="C38" s="462"/>
      <c r="D38" s="507" t="s">
        <v>333</v>
      </c>
      <c r="E38" s="508"/>
      <c r="F38" s="508"/>
      <c r="G38" s="508"/>
      <c r="H38" s="508"/>
      <c r="I38" s="509"/>
      <c r="J38" s="263" t="s">
        <v>334</v>
      </c>
      <c r="K38" s="263" t="s">
        <v>392</v>
      </c>
      <c r="L38" s="26"/>
      <c r="M38" s="404"/>
      <c r="N38" s="404"/>
      <c r="O38" s="404"/>
      <c r="P38" s="405"/>
      <c r="R38"/>
    </row>
    <row r="39" spans="2:18" s="15" customFormat="1" ht="14.45" customHeight="1" x14ac:dyDescent="0.15">
      <c r="B39" s="42">
        <v>30</v>
      </c>
      <c r="C39" s="462"/>
      <c r="D39" s="481" t="s">
        <v>321</v>
      </c>
      <c r="E39" s="482"/>
      <c r="F39" s="400" t="s">
        <v>335</v>
      </c>
      <c r="G39" s="400"/>
      <c r="H39" s="400"/>
      <c r="I39" s="401"/>
      <c r="J39" s="262" t="s">
        <v>42</v>
      </c>
      <c r="K39" s="262" t="s">
        <v>392</v>
      </c>
      <c r="L39" s="26"/>
      <c r="M39" s="485"/>
      <c r="N39" s="486"/>
      <c r="O39" s="486"/>
      <c r="P39" s="487"/>
      <c r="R39"/>
    </row>
    <row r="40" spans="2:18" s="15" customFormat="1" ht="14.45" customHeight="1" x14ac:dyDescent="0.15">
      <c r="B40" s="42">
        <v>31</v>
      </c>
      <c r="C40" s="462"/>
      <c r="D40" s="483"/>
      <c r="E40" s="484"/>
      <c r="F40" s="499" t="s">
        <v>337</v>
      </c>
      <c r="G40" s="499"/>
      <c r="H40" s="499"/>
      <c r="I40" s="500"/>
      <c r="J40" s="262">
        <v>8</v>
      </c>
      <c r="K40" s="262" t="s">
        <v>336</v>
      </c>
      <c r="L40" s="26"/>
      <c r="M40" s="404"/>
      <c r="N40" s="404"/>
      <c r="O40" s="404"/>
      <c r="P40" s="405"/>
      <c r="R40"/>
    </row>
    <row r="41" spans="2:18" s="15" customFormat="1" ht="14.45" customHeight="1" x14ac:dyDescent="0.15">
      <c r="B41" s="42">
        <v>32</v>
      </c>
      <c r="C41" s="462"/>
      <c r="D41" s="483"/>
      <c r="E41" s="484"/>
      <c r="F41" s="400" t="s">
        <v>338</v>
      </c>
      <c r="G41" s="400"/>
      <c r="H41" s="400"/>
      <c r="I41" s="401"/>
      <c r="J41" s="262" t="s">
        <v>300</v>
      </c>
      <c r="K41" s="262" t="s">
        <v>336</v>
      </c>
      <c r="L41" s="26"/>
      <c r="M41" s="404"/>
      <c r="N41" s="404"/>
      <c r="O41" s="404"/>
      <c r="P41" s="405"/>
      <c r="R41"/>
    </row>
    <row r="42" spans="2:18" s="15" customFormat="1" ht="14.45" customHeight="1" thickBot="1" x14ac:dyDescent="0.2">
      <c r="B42" s="35">
        <v>33</v>
      </c>
      <c r="C42" s="463"/>
      <c r="D42" s="488"/>
      <c r="E42" s="489"/>
      <c r="F42" s="511" t="s">
        <v>339</v>
      </c>
      <c r="G42" s="511"/>
      <c r="H42" s="511"/>
      <c r="I42" s="512"/>
      <c r="J42" s="269">
        <v>9</v>
      </c>
      <c r="K42" s="269" t="s">
        <v>336</v>
      </c>
      <c r="L42" s="27"/>
      <c r="M42" s="417"/>
      <c r="N42" s="417"/>
      <c r="O42" s="417"/>
      <c r="P42" s="418"/>
      <c r="R42"/>
    </row>
    <row r="43" spans="2:18" s="15" customFormat="1" ht="14.45" customHeight="1" x14ac:dyDescent="0.15">
      <c r="B43" s="39">
        <v>34</v>
      </c>
      <c r="C43" s="461" t="s">
        <v>131</v>
      </c>
      <c r="D43" s="506" t="s">
        <v>340</v>
      </c>
      <c r="E43" s="392"/>
      <c r="F43" s="392"/>
      <c r="G43" s="392"/>
      <c r="H43" s="392"/>
      <c r="I43" s="393"/>
      <c r="J43" s="285" t="s">
        <v>230</v>
      </c>
      <c r="K43" s="285">
        <v>95</v>
      </c>
      <c r="L43" s="29"/>
      <c r="M43" s="394"/>
      <c r="N43" s="394"/>
      <c r="O43" s="394"/>
      <c r="P43" s="395"/>
      <c r="R43"/>
    </row>
    <row r="44" spans="2:18" s="15" customFormat="1" ht="14.45" customHeight="1" x14ac:dyDescent="0.15">
      <c r="B44" s="42">
        <v>35</v>
      </c>
      <c r="C44" s="462"/>
      <c r="D44" s="513" t="s">
        <v>342</v>
      </c>
      <c r="E44" s="514"/>
      <c r="F44" s="514"/>
      <c r="G44" s="514"/>
      <c r="H44" s="514"/>
      <c r="I44" s="515"/>
      <c r="J44" s="263" t="s">
        <v>343</v>
      </c>
      <c r="K44" s="263" t="s">
        <v>393</v>
      </c>
      <c r="L44" s="26"/>
      <c r="M44" s="404"/>
      <c r="N44" s="404"/>
      <c r="O44" s="404"/>
      <c r="P44" s="405"/>
      <c r="R44"/>
    </row>
    <row r="45" spans="2:18" ht="14.45" customHeight="1" x14ac:dyDescent="0.15">
      <c r="B45" s="42">
        <v>36</v>
      </c>
      <c r="C45" s="462"/>
      <c r="D45" s="481" t="s">
        <v>321</v>
      </c>
      <c r="E45" s="482"/>
      <c r="F45" s="507" t="s">
        <v>344</v>
      </c>
      <c r="G45" s="508"/>
      <c r="H45" s="508"/>
      <c r="I45" s="509"/>
      <c r="J45" s="263" t="s">
        <v>230</v>
      </c>
      <c r="K45" s="263">
        <v>95</v>
      </c>
      <c r="L45" s="26"/>
      <c r="M45" s="485"/>
      <c r="N45" s="486"/>
      <c r="O45" s="486"/>
      <c r="P45" s="487"/>
      <c r="Q45" s="15"/>
      <c r="R45"/>
    </row>
    <row r="46" spans="2:18" ht="14.45" customHeight="1" x14ac:dyDescent="0.15">
      <c r="B46" s="42">
        <v>37</v>
      </c>
      <c r="C46" s="462"/>
      <c r="D46" s="483"/>
      <c r="E46" s="484"/>
      <c r="F46" s="399" t="s">
        <v>345</v>
      </c>
      <c r="G46" s="400"/>
      <c r="H46" s="400"/>
      <c r="I46" s="401"/>
      <c r="J46" s="262" t="s">
        <v>230</v>
      </c>
      <c r="K46" s="262">
        <v>95</v>
      </c>
      <c r="L46" s="26"/>
      <c r="M46" s="404"/>
      <c r="N46" s="404"/>
      <c r="O46" s="404"/>
      <c r="P46" s="405"/>
      <c r="Q46" s="15"/>
      <c r="R46"/>
    </row>
    <row r="47" spans="2:18" ht="14.45" customHeight="1" thickBot="1" x14ac:dyDescent="0.2">
      <c r="B47" s="35">
        <v>38</v>
      </c>
      <c r="C47" s="463"/>
      <c r="D47" s="488"/>
      <c r="E47" s="489"/>
      <c r="F47" s="524" t="s">
        <v>98</v>
      </c>
      <c r="G47" s="525"/>
      <c r="H47" s="525"/>
      <c r="I47" s="526"/>
      <c r="J47" s="288" t="s">
        <v>346</v>
      </c>
      <c r="K47" s="278">
        <v>95</v>
      </c>
      <c r="L47" s="27"/>
      <c r="M47" s="417"/>
      <c r="N47" s="417"/>
      <c r="O47" s="417"/>
      <c r="P47" s="418"/>
      <c r="Q47" s="15"/>
      <c r="R47"/>
    </row>
    <row r="48" spans="2:18" ht="14.45" customHeight="1" thickBot="1" x14ac:dyDescent="0.2">
      <c r="B48" s="38">
        <v>39</v>
      </c>
      <c r="C48" s="429" t="s">
        <v>116</v>
      </c>
      <c r="D48" s="430"/>
      <c r="E48" s="430"/>
      <c r="F48" s="430"/>
      <c r="G48" s="430"/>
      <c r="H48" s="430"/>
      <c r="I48" s="469"/>
      <c r="J48" s="264" t="s">
        <v>347</v>
      </c>
      <c r="K48" s="264">
        <v>96</v>
      </c>
      <c r="L48" s="110"/>
      <c r="M48" s="444"/>
      <c r="N48" s="444"/>
      <c r="O48" s="444"/>
      <c r="P48" s="470"/>
      <c r="Q48" s="15"/>
      <c r="R48"/>
    </row>
    <row r="49" spans="2:18" ht="13.5" customHeight="1" thickBot="1" x14ac:dyDescent="0.2">
      <c r="B49" s="38">
        <v>40</v>
      </c>
      <c r="C49" s="128" t="s">
        <v>138</v>
      </c>
      <c r="D49" s="429" t="s">
        <v>139</v>
      </c>
      <c r="E49" s="430"/>
      <c r="F49" s="430"/>
      <c r="G49" s="430"/>
      <c r="H49" s="430"/>
      <c r="I49" s="469"/>
      <c r="J49" s="272" t="s">
        <v>140</v>
      </c>
      <c r="K49" s="272" t="s">
        <v>354</v>
      </c>
      <c r="L49" s="58"/>
      <c r="M49" s="443"/>
      <c r="N49" s="444"/>
      <c r="O49" s="444"/>
      <c r="P49" s="470"/>
      <c r="R49"/>
    </row>
    <row r="50" spans="2:18" ht="14.1" customHeight="1" x14ac:dyDescent="0.15">
      <c r="B50" s="5" t="s">
        <v>142</v>
      </c>
      <c r="C50" s="5"/>
      <c r="D50" s="5"/>
      <c r="E50" s="5"/>
    </row>
    <row r="51" spans="2:18" ht="14.1" customHeight="1" x14ac:dyDescent="0.15">
      <c r="B51" s="5" t="s">
        <v>143</v>
      </c>
      <c r="C51" s="5"/>
      <c r="D51" s="5"/>
      <c r="E51" s="5"/>
    </row>
    <row r="52" spans="2:18" ht="14.1" customHeight="1" x14ac:dyDescent="0.15">
      <c r="B52" s="5" t="s">
        <v>144</v>
      </c>
      <c r="C52" s="5"/>
      <c r="D52" s="5"/>
      <c r="E52" s="5"/>
      <c r="O52" s="7" t="s">
        <v>145</v>
      </c>
      <c r="P52" s="102"/>
    </row>
    <row r="53" spans="2:18" ht="14.1" customHeight="1" x14ac:dyDescent="0.15">
      <c r="B53" s="5" t="s">
        <v>361</v>
      </c>
      <c r="C53" s="5"/>
      <c r="O53" s="7" t="s">
        <v>147</v>
      </c>
      <c r="P53" s="102"/>
    </row>
    <row r="54" spans="2:18" ht="14.1" customHeight="1" x14ac:dyDescent="0.15">
      <c r="B54" s="5" t="s">
        <v>356</v>
      </c>
      <c r="C54" s="5"/>
      <c r="O54" s="7" t="s">
        <v>149</v>
      </c>
      <c r="P54" s="102"/>
    </row>
    <row r="55" spans="2:18" ht="6" customHeight="1" x14ac:dyDescent="0.15"/>
    <row r="57" spans="2:18" ht="18" customHeight="1" x14ac:dyDescent="0.15">
      <c r="P57" s="15" t="s">
        <v>394</v>
      </c>
    </row>
    <row r="58" spans="2:18" ht="18" customHeight="1" x14ac:dyDescent="0.15">
      <c r="P58" s="15" t="s">
        <v>395</v>
      </c>
    </row>
  </sheetData>
  <customSheetViews>
    <customSheetView guid="{847BB116-22A5-49F1-AD10-07D8818A6712}" scale="150" showPageBreaks="1" showGridLines="0" fitToPage="1" printArea="1" view="pageBreakPreview" topLeftCell="A7">
      <selection activeCell="K18" sqref="K18"/>
      <pageMargins left="0" right="0" top="0" bottom="0" header="0" footer="0"/>
      <printOptions horizontalCentered="1"/>
      <pageSetup paperSize="9" scale="75" fitToHeight="0" orientation="landscape" cellComments="asDisplayed" r:id="rId1"/>
      <headerFooter>
        <oddHeader>&amp;R&amp;8&lt;様式2&gt;</oddHeader>
      </headerFooter>
    </customSheetView>
    <customSheetView guid="{228D30A7-D673-4F73-80AE-FEC5AF97DD2E}" scale="150" showPageBreaks="1" showGridLines="0" fitToPage="1" printArea="1" view="pageBreakPreview" topLeftCell="A28">
      <selection activeCell="D37" sqref="D37:I37"/>
      <pageMargins left="0" right="0" top="0" bottom="0" header="0" footer="0"/>
      <printOptions horizontalCentered="1"/>
      <pageSetup paperSize="9" scale="75" fitToHeight="0" orientation="landscape" cellComments="asDisplayed" r:id="rId2"/>
      <headerFooter>
        <oddHeader>&amp;R&amp;8&lt;様式2&gt;</oddHeader>
      </headerFooter>
    </customSheetView>
  </customSheetViews>
  <mergeCells count="77">
    <mergeCell ref="F42:I42"/>
    <mergeCell ref="M42:P42"/>
    <mergeCell ref="F39:I39"/>
    <mergeCell ref="M39:P39"/>
    <mergeCell ref="F40:I40"/>
    <mergeCell ref="M40:P40"/>
    <mergeCell ref="F41:I41"/>
    <mergeCell ref="M41:P41"/>
    <mergeCell ref="D49:I49"/>
    <mergeCell ref="M49:P49"/>
    <mergeCell ref="D45:E47"/>
    <mergeCell ref="F45:I45"/>
    <mergeCell ref="M45:P45"/>
    <mergeCell ref="F46:I46"/>
    <mergeCell ref="M46:P46"/>
    <mergeCell ref="F47:I47"/>
    <mergeCell ref="M47:P47"/>
    <mergeCell ref="C48:I48"/>
    <mergeCell ref="C43:C47"/>
    <mergeCell ref="D43:I43"/>
    <mergeCell ref="M43:P43"/>
    <mergeCell ref="D44:I44"/>
    <mergeCell ref="M44:P44"/>
    <mergeCell ref="M48:P48"/>
    <mergeCell ref="C29:C35"/>
    <mergeCell ref="D29:I29"/>
    <mergeCell ref="M29:P29"/>
    <mergeCell ref="D30:I30"/>
    <mergeCell ref="M30:P30"/>
    <mergeCell ref="D31:I31"/>
    <mergeCell ref="M31:P31"/>
    <mergeCell ref="D32:E35"/>
    <mergeCell ref="F32:I32"/>
    <mergeCell ref="M32:P32"/>
    <mergeCell ref="F33:I33"/>
    <mergeCell ref="M33:P33"/>
    <mergeCell ref="F34:I34"/>
    <mergeCell ref="M34:P34"/>
    <mergeCell ref="F35:I35"/>
    <mergeCell ref="M35:P35"/>
    <mergeCell ref="C36:C42"/>
    <mergeCell ref="D26:I26"/>
    <mergeCell ref="M26:P26"/>
    <mergeCell ref="C27:C28"/>
    <mergeCell ref="D28:E28"/>
    <mergeCell ref="F28:I28"/>
    <mergeCell ref="C24:C26"/>
    <mergeCell ref="D24:I24"/>
    <mergeCell ref="M24:P24"/>
    <mergeCell ref="D25:I25"/>
    <mergeCell ref="M25:P25"/>
    <mergeCell ref="D37:I37"/>
    <mergeCell ref="M37:P37"/>
    <mergeCell ref="D38:I38"/>
    <mergeCell ref="M38:P38"/>
    <mergeCell ref="D39:E42"/>
    <mergeCell ref="C10:C23"/>
    <mergeCell ref="D10:I10"/>
    <mergeCell ref="M10:P10"/>
    <mergeCell ref="D14:I14"/>
    <mergeCell ref="D15:I15"/>
    <mergeCell ref="M15:P15"/>
    <mergeCell ref="D16:I16"/>
    <mergeCell ref="M16:P16"/>
    <mergeCell ref="D21:I21"/>
    <mergeCell ref="M21:P21"/>
    <mergeCell ref="D17:I17"/>
    <mergeCell ref="M17:P17"/>
    <mergeCell ref="N22:O22"/>
    <mergeCell ref="D23:I23"/>
    <mergeCell ref="M23:P23"/>
    <mergeCell ref="L2:N2"/>
    <mergeCell ref="L3:N3"/>
    <mergeCell ref="L4:N4"/>
    <mergeCell ref="L5:N5"/>
    <mergeCell ref="C9:I9"/>
    <mergeCell ref="M9:P9"/>
  </mergeCells>
  <phoneticPr fontId="1"/>
  <conditionalFormatting sqref="L11:L13">
    <cfRule type="expression" dxfId="76" priority="1">
      <formula>$L$10&lt;&gt;"○"</formula>
    </cfRule>
  </conditionalFormatting>
  <conditionalFormatting sqref="L15">
    <cfRule type="expression" dxfId="75" priority="4">
      <formula>$L$14&lt;&gt;"×"</formula>
    </cfRule>
  </conditionalFormatting>
  <conditionalFormatting sqref="L17">
    <cfRule type="expression" dxfId="74" priority="2">
      <formula>AND($L18="",$L19="",$L20="")</formula>
    </cfRule>
  </conditionalFormatting>
  <conditionalFormatting sqref="L21">
    <cfRule type="expression" dxfId="73" priority="6">
      <formula>$L$16&lt;&gt;"×"</formula>
    </cfRule>
  </conditionalFormatting>
  <conditionalFormatting sqref="M15:P15">
    <cfRule type="expression" dxfId="72" priority="5">
      <formula>$L$15="○"</formula>
    </cfRule>
  </conditionalFormatting>
  <conditionalFormatting sqref="M23:P23">
    <cfRule type="expression" dxfId="71" priority="7">
      <formula>$L$23="○"</formula>
    </cfRule>
  </conditionalFormatting>
  <conditionalFormatting sqref="N14">
    <cfRule type="expression" dxfId="70" priority="3">
      <formula>OR(AND($L$14="○",$N$14&gt;0,$N$14&lt;10),AND($L$14="×",$N$14&gt;=10))</formula>
    </cfRule>
  </conditionalFormatting>
  <dataValidations count="5">
    <dataValidation type="list" allowBlank="1" showInputMessage="1" showErrorMessage="1" prompt="プルダウンから選択してください。" sqref="P2" xr:uid="{5AD0E599-2112-47A6-9108-61D11BB3B3FC}">
      <formula1>$P$57:$P$58</formula1>
    </dataValidation>
    <dataValidation type="custom" allowBlank="1" showInputMessage="1" showErrorMessage="1" prompt="半角６文字で入力してください。" sqref="L2:N2" xr:uid="{168CBFF3-86E5-489C-BFB3-1A5E607A7B89}">
      <formula1>L2=ASC(L2)</formula1>
    </dataValidation>
    <dataValidation type="whole" operator="greaterThanOrEqual" allowBlank="1" showInputMessage="1" showErrorMessage="1" sqref="N14" xr:uid="{56AA28FC-E6EA-4900-A6CC-837D70AEA770}">
      <formula1>1</formula1>
    </dataValidation>
    <dataValidation type="list" allowBlank="1" showInputMessage="1" showErrorMessage="1" sqref="L10:L16 L18:L49" xr:uid="{E147518B-FAD3-48E2-AF67-F4AEDFADBC2D}">
      <formula1>"○,×"</formula1>
    </dataValidation>
    <dataValidation allowBlank="1" showInputMessage="1" showErrorMessage="1" prompt="数式により自動で入力されます。" sqref="L17" xr:uid="{B44795F5-8337-4C9B-9AE4-61AD95543204}"/>
  </dataValidations>
  <printOptions horizontalCentered="1"/>
  <pageMargins left="0.51181102362204722" right="0.51181102362204722" top="0.35433070866141736" bottom="0.15748031496062992" header="0.31496062992125984" footer="0.31496062992125984"/>
  <pageSetup paperSize="9" scale="76" fitToHeight="0" orientation="landscape" cellComments="asDisplayed"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5917-45B3-4C49-AECD-0322F1BB0D92}">
  <sheetPr>
    <pageSetUpPr fitToPage="1"/>
  </sheetPr>
  <dimension ref="B1:R58"/>
  <sheetViews>
    <sheetView showGridLines="0" view="pageBreakPreview" zoomScaleNormal="100" zoomScaleSheetLayoutView="100" workbookViewId="0">
      <selection activeCell="B1" sqref="B1"/>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7.875" style="15" customWidth="1"/>
    <col min="6" max="6" width="21.125" style="15" customWidth="1"/>
    <col min="7" max="8" width="19.125" style="15" customWidth="1"/>
    <col min="9" max="9" width="26.125" style="15" customWidth="1"/>
    <col min="10" max="11" width="7.875" style="15" customWidth="1"/>
    <col min="12" max="12" width="5.625" style="15" customWidth="1"/>
    <col min="13" max="13" width="14.125" style="15" customWidth="1"/>
    <col min="14" max="14" width="4.125" style="15" customWidth="1"/>
    <col min="15" max="15" width="9.875" style="15" customWidth="1"/>
    <col min="16" max="16" width="25.625" style="15" customWidth="1"/>
    <col min="17" max="17" width="1.125" customWidth="1"/>
  </cols>
  <sheetData>
    <row r="1" spans="2:17" ht="10.35" customHeight="1" x14ac:dyDescent="0.15"/>
    <row r="2" spans="2:17" ht="14.45" customHeight="1" x14ac:dyDescent="0.15">
      <c r="B2" s="16" t="s">
        <v>396</v>
      </c>
      <c r="C2" s="16"/>
      <c r="D2" s="16"/>
      <c r="E2" s="16"/>
      <c r="F2" s="16"/>
      <c r="G2" s="16"/>
      <c r="I2" s="7"/>
      <c r="J2" s="7"/>
      <c r="K2" s="7" t="s">
        <v>4</v>
      </c>
      <c r="L2" s="379"/>
      <c r="M2" s="379"/>
      <c r="N2" s="379"/>
      <c r="O2" s="7" t="s">
        <v>0</v>
      </c>
      <c r="P2" s="151"/>
    </row>
    <row r="3" spans="2:17" ht="14.45" customHeight="1" x14ac:dyDescent="0.15">
      <c r="B3" s="16"/>
      <c r="C3" s="16"/>
      <c r="D3" s="16"/>
      <c r="E3" s="16"/>
      <c r="F3" s="16"/>
      <c r="G3" s="16"/>
      <c r="I3" s="7"/>
      <c r="J3" s="7"/>
      <c r="K3" s="7" t="s">
        <v>5</v>
      </c>
      <c r="L3" s="380"/>
      <c r="M3" s="380"/>
      <c r="N3" s="380"/>
      <c r="O3" s="7" t="s">
        <v>6</v>
      </c>
      <c r="P3" s="151"/>
    </row>
    <row r="4" spans="2:17" ht="14.45" customHeight="1" x14ac:dyDescent="0.15">
      <c r="B4" s="16"/>
      <c r="C4" s="16"/>
      <c r="D4" s="16"/>
      <c r="E4" s="16"/>
      <c r="F4" s="16"/>
      <c r="G4" s="16"/>
      <c r="I4" s="7"/>
      <c r="J4" s="7"/>
      <c r="K4" s="7" t="s">
        <v>7</v>
      </c>
      <c r="L4" s="380"/>
      <c r="M4" s="380"/>
      <c r="N4" s="380"/>
      <c r="O4" s="7" t="s">
        <v>8</v>
      </c>
      <c r="P4" s="151"/>
    </row>
    <row r="5" spans="2:17" ht="14.45" customHeight="1" x14ac:dyDescent="0.15">
      <c r="B5" s="16"/>
      <c r="C5" s="16"/>
      <c r="D5" s="16"/>
      <c r="E5" s="16"/>
      <c r="F5" s="16"/>
      <c r="G5" s="16"/>
      <c r="I5" s="7"/>
      <c r="J5" s="7"/>
      <c r="K5" s="121" t="s">
        <v>1</v>
      </c>
      <c r="L5" s="440" t="s">
        <v>9</v>
      </c>
      <c r="M5" s="441"/>
      <c r="N5" s="442"/>
      <c r="O5" s="121" t="s">
        <v>2</v>
      </c>
      <c r="P5" s="151" t="s">
        <v>10</v>
      </c>
      <c r="Q5" s="15"/>
    </row>
    <row r="6" spans="2:17" ht="6" customHeight="1" x14ac:dyDescent="0.15">
      <c r="B6" s="5"/>
      <c r="C6" s="5"/>
      <c r="D6" s="5"/>
      <c r="E6" s="5"/>
      <c r="F6" s="5"/>
      <c r="G6" s="5"/>
      <c r="H6" s="5"/>
      <c r="I6" s="5"/>
      <c r="J6" s="5"/>
      <c r="K6" s="5"/>
      <c r="L6" s="5"/>
      <c r="M6" s="5"/>
      <c r="N6" s="5"/>
      <c r="O6" s="5"/>
    </row>
    <row r="7" spans="2:17" s="122" customFormat="1" ht="14.45" customHeight="1" x14ac:dyDescent="0.15">
      <c r="B7" s="70" t="s">
        <v>11</v>
      </c>
      <c r="C7" s="70"/>
      <c r="D7" s="70"/>
      <c r="E7" s="70"/>
      <c r="F7" s="70"/>
      <c r="G7" s="70"/>
      <c r="H7" s="70"/>
      <c r="I7" s="70"/>
      <c r="J7" s="70"/>
      <c r="K7" s="70"/>
      <c r="L7" s="70"/>
      <c r="M7" s="70"/>
      <c r="N7" s="70"/>
      <c r="O7" s="70"/>
      <c r="P7" s="70"/>
    </row>
    <row r="8" spans="2:17" ht="6" customHeight="1" thickBot="1" x14ac:dyDescent="0.2">
      <c r="B8" s="5"/>
      <c r="C8" s="5"/>
      <c r="D8" s="5"/>
      <c r="E8" s="5"/>
    </row>
    <row r="9" spans="2:17" ht="23.25" customHeight="1" thickBot="1" x14ac:dyDescent="0.2">
      <c r="B9" s="100" t="s">
        <v>12</v>
      </c>
      <c r="C9" s="443" t="s">
        <v>13</v>
      </c>
      <c r="D9" s="444"/>
      <c r="E9" s="444"/>
      <c r="F9" s="444"/>
      <c r="G9" s="444"/>
      <c r="H9" s="444"/>
      <c r="I9" s="445"/>
      <c r="J9" s="152" t="s">
        <v>14</v>
      </c>
      <c r="K9" s="152" t="s">
        <v>15</v>
      </c>
      <c r="L9" s="152" t="s">
        <v>16</v>
      </c>
      <c r="M9" s="444" t="s">
        <v>17</v>
      </c>
      <c r="N9" s="444"/>
      <c r="O9" s="444"/>
      <c r="P9" s="470"/>
    </row>
    <row r="10" spans="2:17" ht="14.45" customHeight="1" x14ac:dyDescent="0.15">
      <c r="B10" s="43">
        <v>1</v>
      </c>
      <c r="C10" s="447" t="s">
        <v>18</v>
      </c>
      <c r="D10" s="474" t="s">
        <v>19</v>
      </c>
      <c r="E10" s="475"/>
      <c r="F10" s="475"/>
      <c r="G10" s="475"/>
      <c r="H10" s="475"/>
      <c r="I10" s="475"/>
      <c r="J10" s="276" t="s">
        <v>20</v>
      </c>
      <c r="K10" s="289" t="s">
        <v>397</v>
      </c>
      <c r="L10" s="18"/>
      <c r="M10" s="394"/>
      <c r="N10" s="394"/>
      <c r="O10" s="394"/>
      <c r="P10" s="395"/>
    </row>
    <row r="11" spans="2:17" ht="14.45" customHeight="1" x14ac:dyDescent="0.15">
      <c r="B11" s="188">
        <f>B10+1</f>
        <v>2</v>
      </c>
      <c r="C11" s="447"/>
      <c r="D11" s="55"/>
      <c r="E11" s="153" t="s">
        <v>398</v>
      </c>
      <c r="F11" s="85"/>
      <c r="G11" s="85"/>
      <c r="H11" s="85"/>
      <c r="I11" s="86"/>
      <c r="J11" s="256" t="s">
        <v>292</v>
      </c>
      <c r="K11" s="256" t="s">
        <v>399</v>
      </c>
      <c r="L11" s="18"/>
      <c r="M11" s="177"/>
      <c r="N11" s="177"/>
      <c r="O11" s="177"/>
      <c r="P11" s="178"/>
    </row>
    <row r="12" spans="2:17" ht="14.45" customHeight="1" x14ac:dyDescent="0.15">
      <c r="B12" s="188">
        <f t="shared" ref="B12:B49" si="0">B11+1</f>
        <v>3</v>
      </c>
      <c r="C12" s="447"/>
      <c r="D12" s="55"/>
      <c r="E12" s="153" t="s">
        <v>25</v>
      </c>
      <c r="F12" s="85"/>
      <c r="G12" s="85"/>
      <c r="H12" s="85"/>
      <c r="I12" s="86"/>
      <c r="J12" s="256" t="s">
        <v>294</v>
      </c>
      <c r="K12" s="290" t="s">
        <v>400</v>
      </c>
      <c r="L12" s="18"/>
      <c r="M12" s="177"/>
      <c r="N12" s="177"/>
      <c r="O12" s="177"/>
      <c r="P12" s="178"/>
    </row>
    <row r="13" spans="2:17" ht="14.45" customHeight="1" x14ac:dyDescent="0.15">
      <c r="B13" s="211">
        <f t="shared" si="0"/>
        <v>4</v>
      </c>
      <c r="C13" s="447"/>
      <c r="D13" s="56"/>
      <c r="E13" s="153" t="s">
        <v>28</v>
      </c>
      <c r="F13" s="85"/>
      <c r="G13" s="85"/>
      <c r="H13" s="85"/>
      <c r="I13" s="86"/>
      <c r="J13" s="256" t="s">
        <v>162</v>
      </c>
      <c r="K13" s="256">
        <v>5</v>
      </c>
      <c r="L13" s="18"/>
      <c r="M13" s="177"/>
      <c r="N13" s="177"/>
      <c r="O13" s="177"/>
      <c r="P13" s="178"/>
    </row>
    <row r="14" spans="2:17" ht="14.45" customHeight="1" x14ac:dyDescent="0.15">
      <c r="B14" s="42">
        <f t="shared" si="0"/>
        <v>5</v>
      </c>
      <c r="C14" s="447"/>
      <c r="D14" s="475" t="s">
        <v>30</v>
      </c>
      <c r="E14" s="475"/>
      <c r="F14" s="475"/>
      <c r="G14" s="475"/>
      <c r="H14" s="475"/>
      <c r="I14" s="475"/>
      <c r="J14" s="257" t="s">
        <v>296</v>
      </c>
      <c r="K14" s="257"/>
      <c r="L14" s="18"/>
      <c r="M14" s="156" t="s">
        <v>32</v>
      </c>
      <c r="N14" s="157"/>
      <c r="O14" s="158" t="s">
        <v>33</v>
      </c>
      <c r="P14" s="159"/>
    </row>
    <row r="15" spans="2:17" ht="14.45" customHeight="1" x14ac:dyDescent="0.15">
      <c r="B15" s="34">
        <f t="shared" si="0"/>
        <v>6</v>
      </c>
      <c r="C15" s="447"/>
      <c r="D15" s="475" t="s">
        <v>34</v>
      </c>
      <c r="E15" s="475"/>
      <c r="F15" s="475"/>
      <c r="G15" s="475"/>
      <c r="H15" s="475"/>
      <c r="I15" s="475"/>
      <c r="J15" s="257">
        <v>3</v>
      </c>
      <c r="K15" s="257"/>
      <c r="L15" s="18"/>
      <c r="M15" s="402" t="s">
        <v>35</v>
      </c>
      <c r="N15" s="402"/>
      <c r="O15" s="402"/>
      <c r="P15" s="403"/>
    </row>
    <row r="16" spans="2:17" ht="14.45" customHeight="1" x14ac:dyDescent="0.15">
      <c r="B16" s="42">
        <f t="shared" si="0"/>
        <v>7</v>
      </c>
      <c r="C16" s="447"/>
      <c r="D16" s="475" t="s">
        <v>36</v>
      </c>
      <c r="E16" s="475"/>
      <c r="F16" s="475"/>
      <c r="G16" s="475"/>
      <c r="H16" s="475"/>
      <c r="I16" s="475"/>
      <c r="J16" s="257" t="s">
        <v>297</v>
      </c>
      <c r="K16" s="257" t="s">
        <v>401</v>
      </c>
      <c r="L16" s="18"/>
      <c r="M16" s="404"/>
      <c r="N16" s="404"/>
      <c r="O16" s="404"/>
      <c r="P16" s="405"/>
    </row>
    <row r="17" spans="2:17" ht="14.45" customHeight="1" x14ac:dyDescent="0.15">
      <c r="B17" s="34">
        <f t="shared" si="0"/>
        <v>8</v>
      </c>
      <c r="C17" s="447"/>
      <c r="D17" s="501" t="s">
        <v>39</v>
      </c>
      <c r="E17" s="499"/>
      <c r="F17" s="499"/>
      <c r="G17" s="499"/>
      <c r="H17" s="499"/>
      <c r="I17" s="500"/>
      <c r="J17" s="257" t="s">
        <v>402</v>
      </c>
      <c r="K17" s="257">
        <v>7</v>
      </c>
      <c r="L17" s="18" t="str">
        <f>IF(AND(ISBLANK(L18),ISBLANK(L19),ISBLANK(L20)),"",IF(OR(L18="○",L19="○",L20="○"),"○","×"))</f>
        <v/>
      </c>
      <c r="M17" s="476"/>
      <c r="N17" s="477"/>
      <c r="O17" s="477"/>
      <c r="P17" s="478"/>
    </row>
    <row r="18" spans="2:17" ht="14.45" customHeight="1" x14ac:dyDescent="0.15">
      <c r="B18" s="204">
        <f t="shared" si="0"/>
        <v>9</v>
      </c>
      <c r="C18" s="447"/>
      <c r="D18" s="141"/>
      <c r="E18" s="537" t="s">
        <v>403</v>
      </c>
      <c r="F18" s="538"/>
      <c r="G18" s="538"/>
      <c r="H18" s="538"/>
      <c r="I18" s="539"/>
      <c r="J18" s="258" t="s">
        <v>300</v>
      </c>
      <c r="K18" s="291">
        <v>107</v>
      </c>
      <c r="L18" s="18"/>
      <c r="M18" s="180"/>
      <c r="N18" s="180"/>
      <c r="O18" s="180"/>
      <c r="P18" s="181"/>
    </row>
    <row r="19" spans="2:17" ht="14.45" customHeight="1" x14ac:dyDescent="0.15">
      <c r="B19" s="204">
        <f t="shared" si="0"/>
        <v>10</v>
      </c>
      <c r="C19" s="447"/>
      <c r="D19" s="141"/>
      <c r="E19" s="537" t="s">
        <v>404</v>
      </c>
      <c r="F19" s="538"/>
      <c r="G19" s="538"/>
      <c r="H19" s="538"/>
      <c r="I19" s="539"/>
      <c r="J19" s="258" t="s">
        <v>405</v>
      </c>
      <c r="K19" s="291" t="s">
        <v>406</v>
      </c>
      <c r="L19" s="18"/>
      <c r="M19" s="180"/>
      <c r="N19" s="180"/>
      <c r="O19" s="180"/>
      <c r="P19" s="181"/>
    </row>
    <row r="20" spans="2:17" ht="14.45" customHeight="1" x14ac:dyDescent="0.15">
      <c r="B20" s="204">
        <f t="shared" si="0"/>
        <v>11</v>
      </c>
      <c r="C20" s="447"/>
      <c r="D20" s="142"/>
      <c r="E20" s="537" t="s">
        <v>407</v>
      </c>
      <c r="F20" s="538"/>
      <c r="G20" s="538"/>
      <c r="H20" s="538"/>
      <c r="I20" s="539"/>
      <c r="J20" s="292" t="s">
        <v>54</v>
      </c>
      <c r="K20" s="273"/>
      <c r="L20" s="18"/>
      <c r="M20" s="180"/>
      <c r="N20" s="180"/>
      <c r="O20" s="180"/>
      <c r="P20" s="181"/>
    </row>
    <row r="21" spans="2:17" ht="14.45" customHeight="1" x14ac:dyDescent="0.15">
      <c r="B21" s="42">
        <f t="shared" si="0"/>
        <v>12</v>
      </c>
      <c r="C21" s="447"/>
      <c r="D21" s="498" t="s">
        <v>55</v>
      </c>
      <c r="E21" s="499"/>
      <c r="F21" s="499"/>
      <c r="G21" s="499"/>
      <c r="H21" s="499"/>
      <c r="I21" s="500"/>
      <c r="J21" s="257" t="s">
        <v>173</v>
      </c>
      <c r="K21" s="257">
        <v>7</v>
      </c>
      <c r="L21" s="18"/>
      <c r="M21" s="404"/>
      <c r="N21" s="404"/>
      <c r="O21" s="404"/>
      <c r="P21" s="405"/>
    </row>
    <row r="22" spans="2:17" ht="14.45" customHeight="1" x14ac:dyDescent="0.15">
      <c r="B22" s="42">
        <f t="shared" si="0"/>
        <v>13</v>
      </c>
      <c r="C22" s="447"/>
      <c r="D22" s="66" t="s">
        <v>58</v>
      </c>
      <c r="E22" s="133"/>
      <c r="F22" s="133"/>
      <c r="G22" s="133"/>
      <c r="H22" s="133"/>
      <c r="I22" s="134"/>
      <c r="J22" s="257" t="s">
        <v>59</v>
      </c>
      <c r="K22" s="293" t="s">
        <v>408</v>
      </c>
      <c r="L22" s="18"/>
      <c r="M22" s="183" t="s">
        <v>61</v>
      </c>
      <c r="N22" s="453" t="s">
        <v>378</v>
      </c>
      <c r="O22" s="453"/>
      <c r="P22" s="195"/>
    </row>
    <row r="23" spans="2:17" ht="14.45" customHeight="1" thickBot="1" x14ac:dyDescent="0.2">
      <c r="B23" s="35">
        <f t="shared" si="0"/>
        <v>14</v>
      </c>
      <c r="C23" s="448"/>
      <c r="D23" s="540" t="s">
        <v>62</v>
      </c>
      <c r="E23" s="541"/>
      <c r="F23" s="541"/>
      <c r="G23" s="541"/>
      <c r="H23" s="541"/>
      <c r="I23" s="542"/>
      <c r="J23" s="276" t="s">
        <v>177</v>
      </c>
      <c r="K23" s="260" t="s">
        <v>64</v>
      </c>
      <c r="L23" s="19"/>
      <c r="M23" s="455" t="s">
        <v>65</v>
      </c>
      <c r="N23" s="455"/>
      <c r="O23" s="455"/>
      <c r="P23" s="456"/>
    </row>
    <row r="24" spans="2:17" ht="13.5" customHeight="1" x14ac:dyDescent="0.15">
      <c r="B24" s="33">
        <f t="shared" si="0"/>
        <v>15</v>
      </c>
      <c r="C24" s="543" t="s">
        <v>66</v>
      </c>
      <c r="D24" s="506" t="s">
        <v>360</v>
      </c>
      <c r="E24" s="392"/>
      <c r="F24" s="392"/>
      <c r="G24" s="392"/>
      <c r="H24" s="392"/>
      <c r="I24" s="393"/>
      <c r="J24" s="282" t="s">
        <v>73</v>
      </c>
      <c r="K24" s="294" t="s">
        <v>409</v>
      </c>
      <c r="L24" s="11"/>
      <c r="M24" s="394"/>
      <c r="N24" s="394"/>
      <c r="O24" s="394"/>
      <c r="P24" s="395"/>
    </row>
    <row r="25" spans="2:17" ht="13.5" customHeight="1" thickBot="1" x14ac:dyDescent="0.2">
      <c r="B25" s="111">
        <f t="shared" si="0"/>
        <v>16</v>
      </c>
      <c r="C25" s="544"/>
      <c r="D25" s="507" t="s">
        <v>410</v>
      </c>
      <c r="E25" s="508"/>
      <c r="F25" s="508"/>
      <c r="G25" s="508"/>
      <c r="H25" s="508"/>
      <c r="I25" s="509"/>
      <c r="J25" s="274" t="s">
        <v>411</v>
      </c>
      <c r="K25" s="295" t="s">
        <v>400</v>
      </c>
      <c r="L25" s="13"/>
      <c r="M25" s="415"/>
      <c r="N25" s="415"/>
      <c r="O25" s="415"/>
      <c r="P25" s="416"/>
    </row>
    <row r="26" spans="2:17" ht="13.35" customHeight="1" x14ac:dyDescent="0.15">
      <c r="B26" s="33">
        <f t="shared" si="0"/>
        <v>17</v>
      </c>
      <c r="C26" s="533" t="s">
        <v>80</v>
      </c>
      <c r="D26" s="206" t="s">
        <v>81</v>
      </c>
      <c r="E26" s="137"/>
      <c r="F26" s="137"/>
      <c r="G26" s="137"/>
      <c r="H26" s="137"/>
      <c r="I26" s="138"/>
      <c r="J26" s="285" t="s">
        <v>82</v>
      </c>
      <c r="K26" s="285" t="s">
        <v>412</v>
      </c>
      <c r="L26" s="112"/>
      <c r="M26" s="207"/>
      <c r="N26" s="207"/>
      <c r="O26" s="207"/>
      <c r="P26" s="208"/>
    </row>
    <row r="27" spans="2:17" ht="13.35" customHeight="1" thickBot="1" x14ac:dyDescent="0.2">
      <c r="B27" s="35">
        <f t="shared" si="0"/>
        <v>18</v>
      </c>
      <c r="C27" s="534"/>
      <c r="D27" s="535" t="s">
        <v>382</v>
      </c>
      <c r="E27" s="536"/>
      <c r="F27" s="510" t="s">
        <v>383</v>
      </c>
      <c r="G27" s="511"/>
      <c r="H27" s="511"/>
      <c r="I27" s="512"/>
      <c r="J27" s="269">
        <v>2</v>
      </c>
      <c r="K27" s="269">
        <v>12</v>
      </c>
      <c r="L27" s="20"/>
      <c r="M27" s="209"/>
      <c r="N27" s="209"/>
      <c r="O27" s="209"/>
      <c r="P27" s="210"/>
    </row>
    <row r="28" spans="2:17" ht="14.45" customHeight="1" x14ac:dyDescent="0.15">
      <c r="B28" s="33">
        <f t="shared" si="0"/>
        <v>19</v>
      </c>
      <c r="C28" s="461" t="s">
        <v>313</v>
      </c>
      <c r="D28" s="506" t="s">
        <v>314</v>
      </c>
      <c r="E28" s="392"/>
      <c r="F28" s="392"/>
      <c r="G28" s="392"/>
      <c r="H28" s="392"/>
      <c r="I28" s="393"/>
      <c r="J28" s="275">
        <v>4</v>
      </c>
      <c r="K28" s="275" t="s">
        <v>413</v>
      </c>
      <c r="L28" s="17"/>
      <c r="M28" s="394"/>
      <c r="N28" s="394"/>
      <c r="O28" s="394"/>
      <c r="P28" s="395"/>
    </row>
    <row r="29" spans="2:17" ht="14.45" customHeight="1" x14ac:dyDescent="0.15">
      <c r="B29" s="34">
        <f t="shared" si="0"/>
        <v>20</v>
      </c>
      <c r="C29" s="462"/>
      <c r="D29" s="516" t="s">
        <v>316</v>
      </c>
      <c r="E29" s="517"/>
      <c r="F29" s="517"/>
      <c r="G29" s="517"/>
      <c r="H29" s="517"/>
      <c r="I29" s="518"/>
      <c r="J29" s="284" t="s">
        <v>414</v>
      </c>
      <c r="K29" s="296" t="s">
        <v>415</v>
      </c>
      <c r="L29" s="18"/>
      <c r="M29" s="404"/>
      <c r="N29" s="404"/>
      <c r="O29" s="404"/>
      <c r="P29" s="405"/>
    </row>
    <row r="30" spans="2:17" ht="14.45" customHeight="1" x14ac:dyDescent="0.15">
      <c r="B30" s="43">
        <f t="shared" si="0"/>
        <v>21</v>
      </c>
      <c r="C30" s="462"/>
      <c r="D30" s="399" t="s">
        <v>319</v>
      </c>
      <c r="E30" s="400"/>
      <c r="F30" s="400"/>
      <c r="G30" s="400"/>
      <c r="H30" s="400"/>
      <c r="I30" s="401"/>
      <c r="J30" s="262" t="s">
        <v>320</v>
      </c>
      <c r="K30" s="277" t="s">
        <v>416</v>
      </c>
      <c r="L30" s="26"/>
      <c r="M30" s="404"/>
      <c r="N30" s="404"/>
      <c r="O30" s="404"/>
      <c r="P30" s="405"/>
      <c r="Q30" s="15"/>
    </row>
    <row r="31" spans="2:17" ht="14.45" customHeight="1" x14ac:dyDescent="0.15">
      <c r="B31" s="34">
        <f t="shared" si="0"/>
        <v>22</v>
      </c>
      <c r="C31" s="462"/>
      <c r="D31" s="481" t="s">
        <v>321</v>
      </c>
      <c r="E31" s="482"/>
      <c r="F31" s="399" t="s">
        <v>322</v>
      </c>
      <c r="G31" s="400"/>
      <c r="H31" s="400"/>
      <c r="I31" s="401"/>
      <c r="J31" s="262" t="s">
        <v>417</v>
      </c>
      <c r="K31" s="277" t="s">
        <v>416</v>
      </c>
      <c r="L31" s="18"/>
      <c r="M31" s="404"/>
      <c r="N31" s="404"/>
      <c r="O31" s="404"/>
      <c r="P31" s="405"/>
    </row>
    <row r="32" spans="2:17" ht="14.45" customHeight="1" x14ac:dyDescent="0.15">
      <c r="B32" s="34">
        <f t="shared" si="0"/>
        <v>23</v>
      </c>
      <c r="C32" s="462"/>
      <c r="D32" s="483"/>
      <c r="E32" s="484"/>
      <c r="F32" s="399" t="s">
        <v>323</v>
      </c>
      <c r="G32" s="400"/>
      <c r="H32" s="400"/>
      <c r="I32" s="401"/>
      <c r="J32" s="262" t="s">
        <v>417</v>
      </c>
      <c r="K32" s="262">
        <v>106</v>
      </c>
      <c r="L32" s="18"/>
      <c r="M32" s="404"/>
      <c r="N32" s="404"/>
      <c r="O32" s="404"/>
      <c r="P32" s="405"/>
    </row>
    <row r="33" spans="2:18" ht="14.45" customHeight="1" x14ac:dyDescent="0.15">
      <c r="B33" s="43">
        <f t="shared" si="0"/>
        <v>24</v>
      </c>
      <c r="C33" s="462"/>
      <c r="D33" s="483"/>
      <c r="E33" s="484"/>
      <c r="F33" s="399" t="s">
        <v>325</v>
      </c>
      <c r="G33" s="400"/>
      <c r="H33" s="400"/>
      <c r="I33" s="401"/>
      <c r="J33" s="262" t="s">
        <v>418</v>
      </c>
      <c r="K33" s="262">
        <v>106</v>
      </c>
      <c r="L33" s="18"/>
      <c r="M33" s="404"/>
      <c r="N33" s="404"/>
      <c r="O33" s="404"/>
      <c r="P33" s="405"/>
    </row>
    <row r="34" spans="2:18" ht="14.45" customHeight="1" thickBot="1" x14ac:dyDescent="0.2">
      <c r="B34" s="111">
        <f t="shared" si="0"/>
        <v>25</v>
      </c>
      <c r="C34" s="462"/>
      <c r="D34" s="483"/>
      <c r="E34" s="484"/>
      <c r="F34" s="507" t="s">
        <v>327</v>
      </c>
      <c r="G34" s="508"/>
      <c r="H34" s="508"/>
      <c r="I34" s="509"/>
      <c r="J34" s="259" t="s">
        <v>419</v>
      </c>
      <c r="K34" s="269">
        <v>106</v>
      </c>
      <c r="L34" s="13"/>
      <c r="M34" s="415"/>
      <c r="N34" s="415"/>
      <c r="O34" s="415"/>
      <c r="P34" s="416"/>
    </row>
    <row r="35" spans="2:18" ht="14.45" customHeight="1" x14ac:dyDescent="0.15">
      <c r="B35" s="39">
        <f t="shared" si="0"/>
        <v>26</v>
      </c>
      <c r="C35" s="461" t="s">
        <v>328</v>
      </c>
      <c r="D35" s="75" t="s">
        <v>329</v>
      </c>
      <c r="E35" s="248"/>
      <c r="F35" s="137"/>
      <c r="G35" s="137"/>
      <c r="H35" s="137"/>
      <c r="I35" s="138"/>
      <c r="J35" s="284">
        <v>5</v>
      </c>
      <c r="K35" s="284" t="s">
        <v>420</v>
      </c>
      <c r="L35" s="112"/>
      <c r="M35" s="207"/>
      <c r="N35" s="207"/>
      <c r="O35" s="207"/>
      <c r="P35" s="208"/>
    </row>
    <row r="36" spans="2:18" ht="14.45" customHeight="1" x14ac:dyDescent="0.15">
      <c r="B36" s="42">
        <f t="shared" si="0"/>
        <v>27</v>
      </c>
      <c r="C36" s="462"/>
      <c r="D36" s="399" t="s">
        <v>331</v>
      </c>
      <c r="E36" s="400"/>
      <c r="F36" s="400"/>
      <c r="G36" s="400"/>
      <c r="H36" s="400"/>
      <c r="I36" s="401"/>
      <c r="J36" s="262">
        <v>5</v>
      </c>
      <c r="K36" s="277" t="s">
        <v>421</v>
      </c>
      <c r="L36" s="18"/>
      <c r="M36" s="404"/>
      <c r="N36" s="404"/>
      <c r="O36" s="404"/>
      <c r="P36" s="405"/>
    </row>
    <row r="37" spans="2:18" s="15" customFormat="1" ht="14.45" customHeight="1" x14ac:dyDescent="0.15">
      <c r="B37" s="42">
        <f t="shared" si="0"/>
        <v>28</v>
      </c>
      <c r="C37" s="462"/>
      <c r="D37" s="399" t="s">
        <v>333</v>
      </c>
      <c r="E37" s="400"/>
      <c r="F37" s="400"/>
      <c r="G37" s="400"/>
      <c r="H37" s="400"/>
      <c r="I37" s="401"/>
      <c r="J37" s="262" t="s">
        <v>334</v>
      </c>
      <c r="K37" s="277" t="s">
        <v>421</v>
      </c>
      <c r="L37" s="26"/>
      <c r="M37" s="404"/>
      <c r="N37" s="404"/>
      <c r="O37" s="404"/>
      <c r="P37" s="405"/>
      <c r="R37"/>
    </row>
    <row r="38" spans="2:18" ht="14.45" customHeight="1" x14ac:dyDescent="0.15">
      <c r="B38" s="42">
        <f t="shared" si="0"/>
        <v>29</v>
      </c>
      <c r="C38" s="462"/>
      <c r="D38" s="545" t="s">
        <v>321</v>
      </c>
      <c r="E38" s="546"/>
      <c r="F38" s="540" t="s">
        <v>335</v>
      </c>
      <c r="G38" s="541"/>
      <c r="H38" s="541"/>
      <c r="I38" s="542"/>
      <c r="J38" s="261" t="s">
        <v>42</v>
      </c>
      <c r="K38" s="297" t="s">
        <v>421</v>
      </c>
      <c r="L38" s="18"/>
      <c r="M38" s="404"/>
      <c r="N38" s="404"/>
      <c r="O38" s="404"/>
      <c r="P38" s="405"/>
    </row>
    <row r="39" spans="2:18" ht="14.45" customHeight="1" x14ac:dyDescent="0.15">
      <c r="B39" s="42">
        <f t="shared" si="0"/>
        <v>30</v>
      </c>
      <c r="C39" s="462"/>
      <c r="D39" s="547"/>
      <c r="E39" s="548"/>
      <c r="F39" s="498" t="s">
        <v>337</v>
      </c>
      <c r="G39" s="499"/>
      <c r="H39" s="499"/>
      <c r="I39" s="500"/>
      <c r="J39" s="262">
        <v>8</v>
      </c>
      <c r="K39" s="262">
        <v>107</v>
      </c>
      <c r="L39" s="18"/>
      <c r="M39" s="404"/>
      <c r="N39" s="404"/>
      <c r="O39" s="404"/>
      <c r="P39" s="405"/>
    </row>
    <row r="40" spans="2:18" ht="14.45" customHeight="1" x14ac:dyDescent="0.15">
      <c r="B40" s="42">
        <f t="shared" si="0"/>
        <v>31</v>
      </c>
      <c r="C40" s="462"/>
      <c r="D40" s="547"/>
      <c r="E40" s="548"/>
      <c r="F40" s="498" t="s">
        <v>338</v>
      </c>
      <c r="G40" s="499"/>
      <c r="H40" s="499"/>
      <c r="I40" s="500"/>
      <c r="J40" s="262">
        <v>10</v>
      </c>
      <c r="K40" s="262">
        <v>107</v>
      </c>
      <c r="L40" s="18"/>
      <c r="M40" s="404"/>
      <c r="N40" s="404"/>
      <c r="O40" s="404"/>
      <c r="P40" s="405"/>
    </row>
    <row r="41" spans="2:18" ht="14.45" customHeight="1" thickBot="1" x14ac:dyDescent="0.2">
      <c r="B41" s="34">
        <f t="shared" si="0"/>
        <v>32</v>
      </c>
      <c r="C41" s="463"/>
      <c r="D41" s="493"/>
      <c r="E41" s="495"/>
      <c r="F41" s="549" t="s">
        <v>339</v>
      </c>
      <c r="G41" s="550"/>
      <c r="H41" s="550"/>
      <c r="I41" s="551"/>
      <c r="J41" s="269">
        <v>9</v>
      </c>
      <c r="K41" s="269">
        <v>107</v>
      </c>
      <c r="L41" s="20"/>
      <c r="M41" s="417"/>
      <c r="N41" s="417"/>
      <c r="O41" s="417"/>
      <c r="P41" s="418"/>
    </row>
    <row r="42" spans="2:18" ht="14.45" customHeight="1" x14ac:dyDescent="0.15">
      <c r="B42" s="39">
        <f t="shared" si="0"/>
        <v>33</v>
      </c>
      <c r="C42" s="462" t="s">
        <v>131</v>
      </c>
      <c r="D42" s="513" t="s">
        <v>340</v>
      </c>
      <c r="E42" s="514"/>
      <c r="F42" s="514"/>
      <c r="G42" s="514"/>
      <c r="H42" s="514"/>
      <c r="I42" s="515"/>
      <c r="J42" s="261" t="s">
        <v>230</v>
      </c>
      <c r="K42" s="261">
        <v>108</v>
      </c>
      <c r="L42" s="21"/>
      <c r="M42" s="413"/>
      <c r="N42" s="413"/>
      <c r="O42" s="413"/>
      <c r="P42" s="414"/>
    </row>
    <row r="43" spans="2:18" ht="14.45" customHeight="1" x14ac:dyDescent="0.15">
      <c r="B43" s="42">
        <f t="shared" si="0"/>
        <v>34</v>
      </c>
      <c r="C43" s="462"/>
      <c r="D43" s="513" t="s">
        <v>342</v>
      </c>
      <c r="E43" s="514"/>
      <c r="F43" s="514"/>
      <c r="G43" s="514"/>
      <c r="H43" s="514"/>
      <c r="I43" s="515"/>
      <c r="J43" s="261" t="s">
        <v>343</v>
      </c>
      <c r="K43" s="297" t="s">
        <v>422</v>
      </c>
      <c r="L43" s="18"/>
      <c r="M43" s="404"/>
      <c r="N43" s="404"/>
      <c r="O43" s="404"/>
      <c r="P43" s="405"/>
    </row>
    <row r="44" spans="2:18" ht="14.45" customHeight="1" x14ac:dyDescent="0.15">
      <c r="B44" s="42">
        <f t="shared" si="0"/>
        <v>35</v>
      </c>
      <c r="C44" s="462"/>
      <c r="D44" s="545" t="s">
        <v>382</v>
      </c>
      <c r="E44" s="546"/>
      <c r="F44" s="540" t="s">
        <v>344</v>
      </c>
      <c r="G44" s="541"/>
      <c r="H44" s="541"/>
      <c r="I44" s="542"/>
      <c r="J44" s="261" t="s">
        <v>230</v>
      </c>
      <c r="K44" s="261">
        <v>108</v>
      </c>
      <c r="L44" s="18"/>
      <c r="M44" s="404"/>
      <c r="N44" s="404"/>
      <c r="O44" s="404"/>
      <c r="P44" s="405"/>
    </row>
    <row r="45" spans="2:18" ht="14.45" customHeight="1" x14ac:dyDescent="0.15">
      <c r="B45" s="42">
        <f t="shared" si="0"/>
        <v>36</v>
      </c>
      <c r="C45" s="462"/>
      <c r="D45" s="547"/>
      <c r="E45" s="548"/>
      <c r="F45" s="498" t="s">
        <v>345</v>
      </c>
      <c r="G45" s="499"/>
      <c r="H45" s="499"/>
      <c r="I45" s="500"/>
      <c r="J45" s="262" t="s">
        <v>230</v>
      </c>
      <c r="K45" s="262">
        <v>108</v>
      </c>
      <c r="L45" s="18"/>
      <c r="M45" s="404"/>
      <c r="N45" s="404"/>
      <c r="O45" s="404"/>
      <c r="P45" s="405"/>
    </row>
    <row r="46" spans="2:18" ht="14.45" customHeight="1" x14ac:dyDescent="0.15">
      <c r="B46" s="42">
        <f t="shared" si="0"/>
        <v>37</v>
      </c>
      <c r="C46" s="462"/>
      <c r="D46" s="552"/>
      <c r="E46" s="553"/>
      <c r="F46" s="498" t="s">
        <v>98</v>
      </c>
      <c r="G46" s="499"/>
      <c r="H46" s="499"/>
      <c r="I46" s="500"/>
      <c r="J46" s="262" t="s">
        <v>423</v>
      </c>
      <c r="K46" s="262">
        <v>108</v>
      </c>
      <c r="L46" s="18"/>
      <c r="M46" s="404"/>
      <c r="N46" s="404"/>
      <c r="O46" s="404"/>
      <c r="P46" s="405"/>
    </row>
    <row r="47" spans="2:18" ht="14.45" customHeight="1" thickBot="1" x14ac:dyDescent="0.2">
      <c r="B47" s="35">
        <f t="shared" si="0"/>
        <v>38</v>
      </c>
      <c r="C47" s="510" t="s">
        <v>116</v>
      </c>
      <c r="D47" s="511"/>
      <c r="E47" s="511"/>
      <c r="F47" s="511"/>
      <c r="G47" s="511"/>
      <c r="H47" s="511"/>
      <c r="I47" s="512"/>
      <c r="J47" s="269" t="s">
        <v>347</v>
      </c>
      <c r="K47" s="269">
        <v>108</v>
      </c>
      <c r="L47" s="20"/>
      <c r="M47" s="417"/>
      <c r="N47" s="417"/>
      <c r="O47" s="417"/>
      <c r="P47" s="418"/>
    </row>
    <row r="48" spans="2:18" ht="13.5" customHeight="1" x14ac:dyDescent="0.15">
      <c r="B48" s="39">
        <f t="shared" si="0"/>
        <v>39</v>
      </c>
      <c r="C48" s="554" t="s">
        <v>138</v>
      </c>
      <c r="D48" s="391" t="s">
        <v>373</v>
      </c>
      <c r="E48" s="555"/>
      <c r="F48" s="555"/>
      <c r="G48" s="555"/>
      <c r="H48" s="555"/>
      <c r="I48" s="556"/>
      <c r="J48" s="285" t="s">
        <v>374</v>
      </c>
      <c r="K48" s="285">
        <v>109</v>
      </c>
      <c r="L48" s="127"/>
      <c r="M48" s="381"/>
      <c r="N48" s="382"/>
      <c r="O48" s="382"/>
      <c r="P48" s="384"/>
    </row>
    <row r="49" spans="2:16" ht="13.5" customHeight="1" thickBot="1" x14ac:dyDescent="0.2">
      <c r="B49" s="35">
        <f t="shared" si="0"/>
        <v>40</v>
      </c>
      <c r="C49" s="522"/>
      <c r="D49" s="510" t="s">
        <v>139</v>
      </c>
      <c r="E49" s="511"/>
      <c r="F49" s="511"/>
      <c r="G49" s="511"/>
      <c r="H49" s="511"/>
      <c r="I49" s="512"/>
      <c r="J49" s="269" t="s">
        <v>140</v>
      </c>
      <c r="K49" s="298" t="s">
        <v>424</v>
      </c>
      <c r="L49" s="10"/>
      <c r="M49" s="535"/>
      <c r="N49" s="417"/>
      <c r="O49" s="417"/>
      <c r="P49" s="418"/>
    </row>
    <row r="50" spans="2:16" ht="13.5" x14ac:dyDescent="0.15">
      <c r="B50" s="5" t="s">
        <v>142</v>
      </c>
      <c r="C50" s="5"/>
      <c r="D50" s="5"/>
      <c r="E50" s="5"/>
    </row>
    <row r="51" spans="2:16" ht="13.5" x14ac:dyDescent="0.15">
      <c r="B51" s="5" t="s">
        <v>143</v>
      </c>
      <c r="C51" s="5"/>
      <c r="D51" s="5"/>
      <c r="E51" s="5"/>
    </row>
    <row r="52" spans="2:16" ht="13.5" x14ac:dyDescent="0.15">
      <c r="B52" s="5" t="s">
        <v>144</v>
      </c>
      <c r="C52" s="5"/>
      <c r="D52" s="5"/>
      <c r="E52" s="5"/>
      <c r="O52" s="7" t="s">
        <v>145</v>
      </c>
      <c r="P52" s="102"/>
    </row>
    <row r="53" spans="2:16" ht="13.5" x14ac:dyDescent="0.15">
      <c r="B53" s="5" t="s">
        <v>361</v>
      </c>
      <c r="C53" s="5"/>
      <c r="O53" s="7" t="s">
        <v>147</v>
      </c>
      <c r="P53" s="102"/>
    </row>
    <row r="54" spans="2:16" ht="13.5" x14ac:dyDescent="0.15">
      <c r="B54" s="5" t="s">
        <v>356</v>
      </c>
      <c r="C54" s="5"/>
      <c r="O54" s="7" t="s">
        <v>149</v>
      </c>
      <c r="P54" s="102"/>
    </row>
    <row r="55" spans="2:16" ht="7.35" customHeight="1" x14ac:dyDescent="0.15"/>
    <row r="57" spans="2:16" ht="18" customHeight="1" x14ac:dyDescent="0.15">
      <c r="P57" s="15" t="s">
        <v>425</v>
      </c>
    </row>
    <row r="58" spans="2:16" ht="18" customHeight="1" x14ac:dyDescent="0.15">
      <c r="P58" s="15" t="s">
        <v>426</v>
      </c>
    </row>
  </sheetData>
  <customSheetViews>
    <customSheetView guid="{847BB116-22A5-49F1-AD10-07D8818A6712}" scale="150" showPageBreaks="1" showGridLines="0" fitToPage="1" printArea="1" view="pageBreakPreview" topLeftCell="A9">
      <selection activeCell="K19" sqref="K19"/>
      <pageMargins left="0" right="0" top="0" bottom="0" header="0" footer="0"/>
      <printOptions horizontalCentered="1"/>
      <pageSetup paperSize="9" scale="75" fitToHeight="0" orientation="landscape" cellComments="asDisplayed" r:id="rId1"/>
      <headerFooter>
        <oddHeader>&amp;R&amp;8&lt;様式2&gt;</oddHeader>
      </headerFooter>
    </customSheetView>
    <customSheetView guid="{228D30A7-D673-4F73-80AE-FEC5AF97DD2E}" scale="120" showPageBreaks="1" showGridLines="0" fitToPage="1" printArea="1" view="pageBreakPreview" topLeftCell="A22">
      <selection activeCell="K39" sqref="K39"/>
      <pageMargins left="0" right="0" top="0" bottom="0" header="0" footer="0"/>
      <printOptions horizontalCentered="1"/>
      <pageSetup paperSize="9" scale="75" fitToHeight="0" orientation="landscape" cellComments="asDisplayed" r:id="rId2"/>
      <headerFooter>
        <oddHeader>&amp;R&amp;8&lt;様式2&gt;</oddHeader>
      </headerFooter>
    </customSheetView>
  </customSheetViews>
  <mergeCells count="81">
    <mergeCell ref="C35:C41"/>
    <mergeCell ref="M47:P47"/>
    <mergeCell ref="C48:C49"/>
    <mergeCell ref="D48:I48"/>
    <mergeCell ref="M48:P48"/>
    <mergeCell ref="D49:I49"/>
    <mergeCell ref="M49:P49"/>
    <mergeCell ref="C47:I47"/>
    <mergeCell ref="F44:I44"/>
    <mergeCell ref="M44:P44"/>
    <mergeCell ref="F45:I45"/>
    <mergeCell ref="M45:P45"/>
    <mergeCell ref="F46:I46"/>
    <mergeCell ref="M46:P46"/>
    <mergeCell ref="F40:I40"/>
    <mergeCell ref="M40:P40"/>
    <mergeCell ref="C42:C46"/>
    <mergeCell ref="D42:I42"/>
    <mergeCell ref="M42:P42"/>
    <mergeCell ref="D43:I43"/>
    <mergeCell ref="M43:P43"/>
    <mergeCell ref="D44:E46"/>
    <mergeCell ref="D38:E41"/>
    <mergeCell ref="F38:I38"/>
    <mergeCell ref="M38:P38"/>
    <mergeCell ref="F39:I39"/>
    <mergeCell ref="M39:P39"/>
    <mergeCell ref="F41:I41"/>
    <mergeCell ref="M41:P41"/>
    <mergeCell ref="M34:P34"/>
    <mergeCell ref="D36:I36"/>
    <mergeCell ref="M36:P36"/>
    <mergeCell ref="D37:I37"/>
    <mergeCell ref="M37:P37"/>
    <mergeCell ref="M31:P31"/>
    <mergeCell ref="F32:I32"/>
    <mergeCell ref="M32:P32"/>
    <mergeCell ref="F33:I33"/>
    <mergeCell ref="M33:P33"/>
    <mergeCell ref="C26:C27"/>
    <mergeCell ref="D27:E27"/>
    <mergeCell ref="F27:I27"/>
    <mergeCell ref="C28:C34"/>
    <mergeCell ref="D28:I28"/>
    <mergeCell ref="D31:E34"/>
    <mergeCell ref="F31:I31"/>
    <mergeCell ref="F34:I34"/>
    <mergeCell ref="M28:P28"/>
    <mergeCell ref="D29:I29"/>
    <mergeCell ref="M29:P29"/>
    <mergeCell ref="D30:I30"/>
    <mergeCell ref="M30:P30"/>
    <mergeCell ref="D23:I23"/>
    <mergeCell ref="M23:P23"/>
    <mergeCell ref="C24:C25"/>
    <mergeCell ref="D24:I24"/>
    <mergeCell ref="M24:P24"/>
    <mergeCell ref="D25:I25"/>
    <mergeCell ref="M25:P25"/>
    <mergeCell ref="N22:O22"/>
    <mergeCell ref="C10:C23"/>
    <mergeCell ref="D10:I10"/>
    <mergeCell ref="M10:P10"/>
    <mergeCell ref="D14:I14"/>
    <mergeCell ref="D15:I15"/>
    <mergeCell ref="M15:P15"/>
    <mergeCell ref="D16:I16"/>
    <mergeCell ref="M16:P16"/>
    <mergeCell ref="D21:I21"/>
    <mergeCell ref="M21:P21"/>
    <mergeCell ref="D17:I17"/>
    <mergeCell ref="M17:P17"/>
    <mergeCell ref="E18:I18"/>
    <mergeCell ref="E19:I19"/>
    <mergeCell ref="E20:I20"/>
    <mergeCell ref="L2:N2"/>
    <mergeCell ref="L3:N3"/>
    <mergeCell ref="L4:N4"/>
    <mergeCell ref="L5:N5"/>
    <mergeCell ref="C9:I9"/>
    <mergeCell ref="M9:P9"/>
  </mergeCells>
  <phoneticPr fontId="1"/>
  <conditionalFormatting sqref="L11:L13">
    <cfRule type="expression" dxfId="69" priority="1">
      <formula>$L$10&lt;&gt;"○"</formula>
    </cfRule>
  </conditionalFormatting>
  <conditionalFormatting sqref="L15">
    <cfRule type="expression" dxfId="68" priority="4">
      <formula>$L$14&lt;&gt;"×"</formula>
    </cfRule>
  </conditionalFormatting>
  <conditionalFormatting sqref="L17">
    <cfRule type="expression" dxfId="67" priority="2">
      <formula>AND($L18="",$L19="",$L20="")</formula>
    </cfRule>
  </conditionalFormatting>
  <conditionalFormatting sqref="L21">
    <cfRule type="expression" dxfId="66" priority="6">
      <formula>$L$16&lt;&gt;"×"</formula>
    </cfRule>
  </conditionalFormatting>
  <conditionalFormatting sqref="M15:P15">
    <cfRule type="expression" dxfId="65" priority="5">
      <formula>$L$15="○"</formula>
    </cfRule>
  </conditionalFormatting>
  <conditionalFormatting sqref="M23:P23">
    <cfRule type="expression" dxfId="64" priority="7">
      <formula>$L$23="○"</formula>
    </cfRule>
  </conditionalFormatting>
  <conditionalFormatting sqref="N14">
    <cfRule type="expression" dxfId="63" priority="3">
      <formula>OR(AND($L$14="○",$N$14&gt;0,$N$14&lt;10),AND($L$14="×",$N$14&gt;=10))</formula>
    </cfRule>
  </conditionalFormatting>
  <dataValidations count="5">
    <dataValidation type="list" allowBlank="1" showInputMessage="1" showErrorMessage="1" prompt="プルダウンから選択してください。" sqref="P2" xr:uid="{B3AE7F8A-AC63-4DFE-8268-F21B97C0BB45}">
      <formula1>$P$57:$P$58</formula1>
    </dataValidation>
    <dataValidation type="custom" allowBlank="1" showInputMessage="1" showErrorMessage="1" prompt="半角６文字で入力してください。" sqref="L2:N2" xr:uid="{A87A650A-3D7E-41B6-AE60-FF1481C01976}">
      <formula1>L2=ASC(L2)</formula1>
    </dataValidation>
    <dataValidation type="whole" operator="greaterThanOrEqual" allowBlank="1" showInputMessage="1" showErrorMessage="1" sqref="N14" xr:uid="{20E19644-D9B2-443B-BFBA-55C467FD7B39}">
      <formula1>1</formula1>
    </dataValidation>
    <dataValidation type="list" allowBlank="1" showInputMessage="1" showErrorMessage="1" sqref="L10:L16 L18:L49" xr:uid="{9146EBB2-860B-40F4-BCB9-96FCDC228721}">
      <formula1>"○,×"</formula1>
    </dataValidation>
    <dataValidation allowBlank="1" showInputMessage="1" showErrorMessage="1" prompt="数式により自動で入力されます。" sqref="L17" xr:uid="{F67ADF41-ED35-41FE-821B-BDE03A554457}"/>
  </dataValidations>
  <printOptions horizontalCentered="1"/>
  <pageMargins left="0.51181102362204722" right="0.51181102362204722" top="0.35433070866141736" bottom="0.15748031496062992" header="0.31496062992125984" footer="0.31496062992125984"/>
  <pageSetup paperSize="9" scale="74" fitToHeight="0" orientation="landscape" cellComments="asDisplayed" r:id="rId3"/>
  <ignoredErrors>
    <ignoredError sqref="K10 K12 K19 K22 K24:K25 K29:K31 K36:K38 K43 K4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DD96B-9361-410F-AFA6-94193F550143}">
  <sheetPr>
    <pageSetUpPr fitToPage="1"/>
  </sheetPr>
  <dimension ref="B1:R55"/>
  <sheetViews>
    <sheetView showGridLines="0" view="pageBreakPreview" zoomScaleNormal="100" zoomScaleSheetLayoutView="100" workbookViewId="0">
      <selection activeCell="B1" sqref="B1"/>
    </sheetView>
  </sheetViews>
  <sheetFormatPr defaultColWidth="10" defaultRowHeight="18" customHeight="1" x14ac:dyDescent="0.15"/>
  <cols>
    <col min="1" max="1" width="1.125" customWidth="1"/>
    <col min="2" max="2" width="4.125" style="15" customWidth="1"/>
    <col min="3" max="3" width="7" style="15" customWidth="1"/>
    <col min="4" max="4" width="2.125" style="15" customWidth="1"/>
    <col min="5" max="5" width="7.875" style="15" customWidth="1"/>
    <col min="6" max="6" width="21.125" style="15" customWidth="1"/>
    <col min="7" max="8" width="19.125" style="15" customWidth="1"/>
    <col min="9" max="9" width="26" style="15" customWidth="1"/>
    <col min="10" max="11" width="6.875" style="15" customWidth="1"/>
    <col min="12" max="12" width="5.625" style="15" customWidth="1"/>
    <col min="13" max="13" width="13.875" style="15" customWidth="1"/>
    <col min="14" max="14" width="3.875" style="15" customWidth="1"/>
    <col min="15" max="15" width="9.875" style="15" customWidth="1"/>
    <col min="16" max="16" width="25.875" style="15" customWidth="1"/>
    <col min="17" max="17" width="1.125" customWidth="1"/>
  </cols>
  <sheetData>
    <row r="1" spans="2:17" ht="10.35" customHeight="1" x14ac:dyDescent="0.15"/>
    <row r="2" spans="2:17" ht="14.45" customHeight="1" x14ac:dyDescent="0.15">
      <c r="B2" s="16" t="s">
        <v>427</v>
      </c>
      <c r="C2" s="16"/>
      <c r="D2" s="16"/>
      <c r="E2" s="16"/>
      <c r="F2" s="16"/>
      <c r="G2" s="16"/>
      <c r="I2" s="7"/>
      <c r="J2" s="7"/>
      <c r="K2" s="7" t="s">
        <v>4</v>
      </c>
      <c r="L2" s="379"/>
      <c r="M2" s="379"/>
      <c r="N2" s="379"/>
      <c r="O2" s="7" t="s">
        <v>0</v>
      </c>
      <c r="P2" s="151"/>
    </row>
    <row r="3" spans="2:17" ht="14.45" customHeight="1" x14ac:dyDescent="0.15">
      <c r="B3" s="16"/>
      <c r="C3" s="16"/>
      <c r="D3" s="16"/>
      <c r="E3" s="16"/>
      <c r="F3" s="16"/>
      <c r="G3" s="16"/>
      <c r="I3" s="7"/>
      <c r="J3" s="7"/>
      <c r="K3" s="7" t="s">
        <v>5</v>
      </c>
      <c r="L3" s="380"/>
      <c r="M3" s="380"/>
      <c r="N3" s="380"/>
      <c r="O3" s="7" t="s">
        <v>6</v>
      </c>
      <c r="P3" s="151"/>
    </row>
    <row r="4" spans="2:17" ht="14.45" customHeight="1" x14ac:dyDescent="0.15">
      <c r="B4" s="16"/>
      <c r="C4" s="16"/>
      <c r="D4" s="16"/>
      <c r="E4" s="16"/>
      <c r="F4" s="16"/>
      <c r="G4" s="16"/>
      <c r="I4" s="7"/>
      <c r="J4" s="7"/>
      <c r="K4" s="7" t="s">
        <v>7</v>
      </c>
      <c r="L4" s="380"/>
      <c r="M4" s="380"/>
      <c r="N4" s="380"/>
      <c r="O4" s="7" t="s">
        <v>8</v>
      </c>
      <c r="P4" s="151"/>
    </row>
    <row r="5" spans="2:17" ht="14.45" customHeight="1" x14ac:dyDescent="0.15">
      <c r="B5" s="16"/>
      <c r="C5" s="16"/>
      <c r="D5" s="16"/>
      <c r="E5" s="16"/>
      <c r="F5" s="16"/>
      <c r="G5" s="16"/>
      <c r="I5" s="7"/>
      <c r="J5" s="7"/>
      <c r="K5" s="121" t="s">
        <v>1</v>
      </c>
      <c r="L5" s="440" t="s">
        <v>9</v>
      </c>
      <c r="M5" s="441"/>
      <c r="N5" s="442"/>
      <c r="O5" s="121" t="s">
        <v>2</v>
      </c>
      <c r="P5" s="151" t="s">
        <v>10</v>
      </c>
      <c r="Q5" s="15"/>
    </row>
    <row r="6" spans="2:17" ht="6" customHeight="1" x14ac:dyDescent="0.15">
      <c r="B6" s="5"/>
      <c r="C6" s="5"/>
      <c r="D6" s="5"/>
      <c r="E6" s="5"/>
      <c r="F6" s="5"/>
      <c r="G6" s="5"/>
      <c r="H6" s="5"/>
      <c r="I6" s="5"/>
      <c r="J6" s="5"/>
      <c r="K6" s="5"/>
      <c r="L6" s="5"/>
      <c r="M6" s="5"/>
      <c r="N6" s="5"/>
      <c r="O6" s="5"/>
    </row>
    <row r="7" spans="2:17" s="122" customFormat="1" ht="14.45" customHeight="1" x14ac:dyDescent="0.15">
      <c r="B7" s="70" t="s">
        <v>11</v>
      </c>
      <c r="C7" s="70"/>
      <c r="D7" s="70"/>
      <c r="E7" s="70"/>
      <c r="F7" s="70"/>
      <c r="G7" s="70"/>
      <c r="H7" s="70"/>
      <c r="I7" s="70"/>
      <c r="J7" s="70"/>
      <c r="K7" s="70"/>
      <c r="L7" s="70"/>
      <c r="M7" s="70"/>
      <c r="N7" s="70"/>
      <c r="O7" s="70"/>
      <c r="P7" s="70"/>
    </row>
    <row r="8" spans="2:17" ht="6" customHeight="1" thickBot="1" x14ac:dyDescent="0.2">
      <c r="B8" s="5"/>
      <c r="C8" s="5"/>
      <c r="D8" s="5"/>
      <c r="E8" s="5"/>
    </row>
    <row r="9" spans="2:17" ht="23.25" customHeight="1" thickBot="1" x14ac:dyDescent="0.2">
      <c r="B9" s="100" t="s">
        <v>12</v>
      </c>
      <c r="C9" s="443" t="s">
        <v>13</v>
      </c>
      <c r="D9" s="444"/>
      <c r="E9" s="444"/>
      <c r="F9" s="444"/>
      <c r="G9" s="444"/>
      <c r="H9" s="444"/>
      <c r="I9" s="445"/>
      <c r="J9" s="152" t="s">
        <v>14</v>
      </c>
      <c r="K9" s="152" t="s">
        <v>15</v>
      </c>
      <c r="L9" s="152" t="s">
        <v>16</v>
      </c>
      <c r="M9" s="444" t="s">
        <v>17</v>
      </c>
      <c r="N9" s="444"/>
      <c r="O9" s="444"/>
      <c r="P9" s="470"/>
    </row>
    <row r="10" spans="2:17" ht="14.45" customHeight="1" x14ac:dyDescent="0.15">
      <c r="B10" s="43">
        <v>1</v>
      </c>
      <c r="C10" s="447" t="s">
        <v>18</v>
      </c>
      <c r="D10" s="474" t="s">
        <v>19</v>
      </c>
      <c r="E10" s="475"/>
      <c r="F10" s="475"/>
      <c r="G10" s="475"/>
      <c r="H10" s="475"/>
      <c r="I10" s="475"/>
      <c r="J10" s="276" t="s">
        <v>20</v>
      </c>
      <c r="K10" s="299" t="s">
        <v>428</v>
      </c>
      <c r="L10" s="18"/>
      <c r="M10" s="394"/>
      <c r="N10" s="394"/>
      <c r="O10" s="394"/>
      <c r="P10" s="395"/>
    </row>
    <row r="11" spans="2:17" ht="14.45" customHeight="1" x14ac:dyDescent="0.15">
      <c r="B11" s="188">
        <f>B10+1</f>
        <v>2</v>
      </c>
      <c r="C11" s="447"/>
      <c r="D11" s="55"/>
      <c r="E11" s="153" t="s">
        <v>429</v>
      </c>
      <c r="F11" s="85"/>
      <c r="G11" s="85"/>
      <c r="H11" s="85"/>
      <c r="I11" s="86"/>
      <c r="J11" s="256" t="s">
        <v>292</v>
      </c>
      <c r="K11" s="256" t="s">
        <v>430</v>
      </c>
      <c r="L11" s="18"/>
      <c r="M11" s="177"/>
      <c r="N11" s="177"/>
      <c r="O11" s="177"/>
      <c r="P11" s="178"/>
    </row>
    <row r="12" spans="2:17" ht="14.45" customHeight="1" x14ac:dyDescent="0.15">
      <c r="B12" s="188">
        <f t="shared" ref="B12:B18" si="0">B11+1</f>
        <v>3</v>
      </c>
      <c r="C12" s="447"/>
      <c r="D12" s="55"/>
      <c r="E12" s="153" t="s">
        <v>25</v>
      </c>
      <c r="F12" s="85"/>
      <c r="G12" s="85"/>
      <c r="H12" s="85"/>
      <c r="I12" s="86"/>
      <c r="J12" s="256" t="s">
        <v>294</v>
      </c>
      <c r="K12" s="290" t="s">
        <v>431</v>
      </c>
      <c r="L12" s="18"/>
      <c r="M12" s="177"/>
      <c r="N12" s="177"/>
      <c r="O12" s="177"/>
      <c r="P12" s="178"/>
    </row>
    <row r="13" spans="2:17" ht="14.45" customHeight="1" x14ac:dyDescent="0.15">
      <c r="B13" s="211">
        <f t="shared" si="0"/>
        <v>4</v>
      </c>
      <c r="C13" s="447"/>
      <c r="D13" s="56"/>
      <c r="E13" s="153" t="s">
        <v>28</v>
      </c>
      <c r="F13" s="85"/>
      <c r="G13" s="85"/>
      <c r="H13" s="85"/>
      <c r="I13" s="86"/>
      <c r="J13" s="256" t="s">
        <v>162</v>
      </c>
      <c r="K13" s="256">
        <v>5</v>
      </c>
      <c r="L13" s="18"/>
      <c r="M13" s="177"/>
      <c r="N13" s="177"/>
      <c r="O13" s="177"/>
      <c r="P13" s="178"/>
    </row>
    <row r="14" spans="2:17" ht="14.45" customHeight="1" x14ac:dyDescent="0.15">
      <c r="B14" s="42">
        <f t="shared" si="0"/>
        <v>5</v>
      </c>
      <c r="C14" s="447"/>
      <c r="D14" s="475" t="s">
        <v>30</v>
      </c>
      <c r="E14" s="475"/>
      <c r="F14" s="475"/>
      <c r="G14" s="475"/>
      <c r="H14" s="475"/>
      <c r="I14" s="475"/>
      <c r="J14" s="257" t="s">
        <v>432</v>
      </c>
      <c r="K14" s="257"/>
      <c r="L14" s="18"/>
      <c r="M14" s="156" t="s">
        <v>32</v>
      </c>
      <c r="N14" s="157"/>
      <c r="O14" s="158" t="s">
        <v>33</v>
      </c>
      <c r="P14" s="159"/>
    </row>
    <row r="15" spans="2:17" ht="14.45" customHeight="1" x14ac:dyDescent="0.15">
      <c r="B15" s="34">
        <f t="shared" si="0"/>
        <v>6</v>
      </c>
      <c r="C15" s="447"/>
      <c r="D15" s="475" t="s">
        <v>34</v>
      </c>
      <c r="E15" s="475"/>
      <c r="F15" s="475"/>
      <c r="G15" s="475"/>
      <c r="H15" s="475"/>
      <c r="I15" s="475"/>
      <c r="J15" s="257">
        <v>3</v>
      </c>
      <c r="K15" s="257"/>
      <c r="L15" s="18"/>
      <c r="M15" s="402" t="s">
        <v>35</v>
      </c>
      <c r="N15" s="402"/>
      <c r="O15" s="402"/>
      <c r="P15" s="403"/>
    </row>
    <row r="16" spans="2:17" ht="14.45" customHeight="1" x14ac:dyDescent="0.15">
      <c r="B16" s="42">
        <f t="shared" si="0"/>
        <v>7</v>
      </c>
      <c r="C16" s="447"/>
      <c r="D16" s="475" t="s">
        <v>36</v>
      </c>
      <c r="E16" s="475"/>
      <c r="F16" s="475"/>
      <c r="G16" s="475"/>
      <c r="H16" s="475"/>
      <c r="I16" s="475"/>
      <c r="J16" s="257" t="s">
        <v>297</v>
      </c>
      <c r="K16" s="257" t="s">
        <v>433</v>
      </c>
      <c r="L16" s="18"/>
      <c r="M16" s="404"/>
      <c r="N16" s="404"/>
      <c r="O16" s="404"/>
      <c r="P16" s="405"/>
    </row>
    <row r="17" spans="2:17" ht="14.45" customHeight="1" x14ac:dyDescent="0.15">
      <c r="B17" s="34">
        <f t="shared" si="0"/>
        <v>8</v>
      </c>
      <c r="C17" s="447"/>
      <c r="D17" s="501" t="s">
        <v>39</v>
      </c>
      <c r="E17" s="499"/>
      <c r="F17" s="499"/>
      <c r="G17" s="499"/>
      <c r="H17" s="499"/>
      <c r="I17" s="500"/>
      <c r="J17" s="257" t="s">
        <v>434</v>
      </c>
      <c r="K17" s="257">
        <v>7</v>
      </c>
      <c r="L17" s="18" t="str">
        <f>IF(AND(ISBLANK(L18),ISBLANK(L19),ISBLANK(L20)),"",IF(OR(L18="○",L19="○",L20="○"),"○","×"))</f>
        <v/>
      </c>
      <c r="M17" s="476"/>
      <c r="N17" s="477"/>
      <c r="O17" s="477"/>
      <c r="P17" s="478"/>
    </row>
    <row r="18" spans="2:17" ht="14.45" customHeight="1" x14ac:dyDescent="0.15">
      <c r="B18" s="204">
        <f t="shared" si="0"/>
        <v>9</v>
      </c>
      <c r="C18" s="447"/>
      <c r="D18" s="55"/>
      <c r="E18" s="537" t="s">
        <v>403</v>
      </c>
      <c r="F18" s="538"/>
      <c r="G18" s="538"/>
      <c r="H18" s="538"/>
      <c r="I18" s="539"/>
      <c r="J18" s="258" t="s">
        <v>300</v>
      </c>
      <c r="K18" s="300" t="s">
        <v>435</v>
      </c>
      <c r="L18" s="18"/>
      <c r="M18" s="180"/>
      <c r="N18" s="180"/>
      <c r="O18" s="180"/>
      <c r="P18" s="181"/>
    </row>
    <row r="19" spans="2:17" ht="14.45" customHeight="1" x14ac:dyDescent="0.15">
      <c r="B19" s="204">
        <f>B18+1</f>
        <v>10</v>
      </c>
      <c r="C19" s="447"/>
      <c r="D19" s="55"/>
      <c r="E19" s="537" t="s">
        <v>404</v>
      </c>
      <c r="F19" s="538"/>
      <c r="G19" s="538"/>
      <c r="H19" s="538"/>
      <c r="I19" s="539"/>
      <c r="J19" s="301" t="s">
        <v>436</v>
      </c>
      <c r="K19" s="300" t="s">
        <v>437</v>
      </c>
      <c r="L19" s="18"/>
      <c r="M19" s="180"/>
      <c r="N19" s="180"/>
      <c r="O19" s="180"/>
      <c r="P19" s="181"/>
    </row>
    <row r="20" spans="2:17" ht="14.45" customHeight="1" x14ac:dyDescent="0.15">
      <c r="B20" s="204">
        <f t="shared" ref="B20:B49" si="1">B19+1</f>
        <v>11</v>
      </c>
      <c r="C20" s="447"/>
      <c r="D20" s="56"/>
      <c r="E20" s="537" t="s">
        <v>407</v>
      </c>
      <c r="F20" s="538"/>
      <c r="G20" s="538"/>
      <c r="H20" s="538"/>
      <c r="I20" s="539"/>
      <c r="J20" s="292" t="s">
        <v>54</v>
      </c>
      <c r="K20" s="273"/>
      <c r="L20" s="18"/>
      <c r="M20" s="180"/>
      <c r="N20" s="180"/>
      <c r="O20" s="180"/>
      <c r="P20" s="181"/>
    </row>
    <row r="21" spans="2:17" ht="14.45" customHeight="1" x14ac:dyDescent="0.15">
      <c r="B21" s="42">
        <f t="shared" si="1"/>
        <v>12</v>
      </c>
      <c r="C21" s="447"/>
      <c r="D21" s="498" t="s">
        <v>55</v>
      </c>
      <c r="E21" s="499"/>
      <c r="F21" s="499"/>
      <c r="G21" s="499"/>
      <c r="H21" s="499"/>
      <c r="I21" s="500"/>
      <c r="J21" s="257" t="s">
        <v>173</v>
      </c>
      <c r="K21" s="257">
        <v>7</v>
      </c>
      <c r="L21" s="18"/>
      <c r="M21" s="404"/>
      <c r="N21" s="404"/>
      <c r="O21" s="404"/>
      <c r="P21" s="405"/>
    </row>
    <row r="22" spans="2:17" ht="14.45" customHeight="1" x14ac:dyDescent="0.15">
      <c r="B22" s="42">
        <f t="shared" si="1"/>
        <v>13</v>
      </c>
      <c r="C22" s="447"/>
      <c r="D22" s="66" t="s">
        <v>58</v>
      </c>
      <c r="E22" s="133"/>
      <c r="F22" s="133"/>
      <c r="G22" s="133"/>
      <c r="H22" s="133"/>
      <c r="I22" s="134"/>
      <c r="J22" s="257" t="s">
        <v>59</v>
      </c>
      <c r="K22" s="302" t="s">
        <v>438</v>
      </c>
      <c r="L22" s="18"/>
      <c r="M22" s="183" t="s">
        <v>61</v>
      </c>
      <c r="N22" s="453" t="s">
        <v>378</v>
      </c>
      <c r="O22" s="454"/>
      <c r="P22" s="184"/>
    </row>
    <row r="23" spans="2:17" ht="14.45" customHeight="1" thickBot="1" x14ac:dyDescent="0.2">
      <c r="B23" s="42">
        <f t="shared" si="1"/>
        <v>14</v>
      </c>
      <c r="C23" s="447"/>
      <c r="D23" s="530" t="s">
        <v>62</v>
      </c>
      <c r="E23" s="531"/>
      <c r="F23" s="531"/>
      <c r="G23" s="531"/>
      <c r="H23" s="531"/>
      <c r="I23" s="532"/>
      <c r="J23" s="276" t="s">
        <v>177</v>
      </c>
      <c r="K23" s="260" t="s">
        <v>64</v>
      </c>
      <c r="L23" s="19"/>
      <c r="M23" s="479" t="s">
        <v>65</v>
      </c>
      <c r="N23" s="479"/>
      <c r="O23" s="479"/>
      <c r="P23" s="480"/>
    </row>
    <row r="24" spans="2:17" ht="13.5" customHeight="1" x14ac:dyDescent="0.15">
      <c r="B24" s="39">
        <f t="shared" si="1"/>
        <v>15</v>
      </c>
      <c r="C24" s="505" t="s">
        <v>66</v>
      </c>
      <c r="D24" s="506" t="s">
        <v>439</v>
      </c>
      <c r="E24" s="392"/>
      <c r="F24" s="392"/>
      <c r="G24" s="392"/>
      <c r="H24" s="392"/>
      <c r="I24" s="393"/>
      <c r="J24" s="254">
        <v>3</v>
      </c>
      <c r="K24" s="303" t="s">
        <v>440</v>
      </c>
      <c r="L24" s="11"/>
      <c r="M24" s="394"/>
      <c r="N24" s="394"/>
      <c r="O24" s="394"/>
      <c r="P24" s="395"/>
    </row>
    <row r="25" spans="2:17" ht="13.5" customHeight="1" x14ac:dyDescent="0.15">
      <c r="B25" s="42">
        <f t="shared" si="1"/>
        <v>16</v>
      </c>
      <c r="C25" s="458"/>
      <c r="D25" s="399" t="s">
        <v>360</v>
      </c>
      <c r="E25" s="400"/>
      <c r="F25" s="400"/>
      <c r="G25" s="400"/>
      <c r="H25" s="400"/>
      <c r="I25" s="401"/>
      <c r="J25" s="257" t="s">
        <v>73</v>
      </c>
      <c r="K25" s="304" t="s">
        <v>441</v>
      </c>
      <c r="L25" s="9"/>
      <c r="M25" s="404"/>
      <c r="N25" s="404"/>
      <c r="O25" s="404"/>
      <c r="P25" s="405"/>
    </row>
    <row r="26" spans="2:17" ht="13.5" customHeight="1" thickBot="1" x14ac:dyDescent="0.2">
      <c r="B26" s="35">
        <f t="shared" si="1"/>
        <v>17</v>
      </c>
      <c r="C26" s="460"/>
      <c r="D26" s="510" t="s">
        <v>410</v>
      </c>
      <c r="E26" s="511"/>
      <c r="F26" s="511"/>
      <c r="G26" s="511"/>
      <c r="H26" s="511"/>
      <c r="I26" s="512"/>
      <c r="J26" s="259" t="s">
        <v>310</v>
      </c>
      <c r="K26" s="305" t="s">
        <v>431</v>
      </c>
      <c r="L26" s="10"/>
      <c r="M26" s="417"/>
      <c r="N26" s="417"/>
      <c r="O26" s="417"/>
      <c r="P26" s="418"/>
    </row>
    <row r="27" spans="2:17" ht="13.35" customHeight="1" thickBot="1" x14ac:dyDescent="0.2">
      <c r="B27" s="126">
        <f t="shared" si="1"/>
        <v>18</v>
      </c>
      <c r="C27" s="212" t="s">
        <v>80</v>
      </c>
      <c r="D27" s="213" t="s">
        <v>81</v>
      </c>
      <c r="E27" s="139"/>
      <c r="F27" s="139"/>
      <c r="G27" s="139"/>
      <c r="H27" s="139"/>
      <c r="I27" s="140"/>
      <c r="J27" s="278" t="s">
        <v>82</v>
      </c>
      <c r="K27" s="306" t="s">
        <v>442</v>
      </c>
      <c r="L27" s="113"/>
      <c r="M27" s="214"/>
      <c r="N27" s="214"/>
      <c r="O27" s="214"/>
      <c r="P27" s="215"/>
    </row>
    <row r="28" spans="2:17" ht="14.45" customHeight="1" x14ac:dyDescent="0.15">
      <c r="B28" s="39">
        <f t="shared" si="1"/>
        <v>19</v>
      </c>
      <c r="C28" s="461" t="s">
        <v>313</v>
      </c>
      <c r="D28" s="506" t="s">
        <v>314</v>
      </c>
      <c r="E28" s="392"/>
      <c r="F28" s="392"/>
      <c r="G28" s="392"/>
      <c r="H28" s="392"/>
      <c r="I28" s="393"/>
      <c r="J28" s="275">
        <v>4</v>
      </c>
      <c r="K28" s="275" t="s">
        <v>443</v>
      </c>
      <c r="L28" s="17"/>
      <c r="M28" s="394"/>
      <c r="N28" s="394"/>
      <c r="O28" s="394"/>
      <c r="P28" s="395"/>
    </row>
    <row r="29" spans="2:17" ht="14.45" customHeight="1" x14ac:dyDescent="0.15">
      <c r="B29" s="42">
        <f t="shared" si="1"/>
        <v>20</v>
      </c>
      <c r="C29" s="462"/>
      <c r="D29" s="516" t="s">
        <v>316</v>
      </c>
      <c r="E29" s="517"/>
      <c r="F29" s="517"/>
      <c r="G29" s="517"/>
      <c r="H29" s="517"/>
      <c r="I29" s="518"/>
      <c r="J29" s="284" t="s">
        <v>444</v>
      </c>
      <c r="K29" s="296" t="s">
        <v>445</v>
      </c>
      <c r="L29" s="18"/>
      <c r="M29" s="404"/>
      <c r="N29" s="404"/>
      <c r="O29" s="404"/>
      <c r="P29" s="405"/>
    </row>
    <row r="30" spans="2:17" ht="14.45" customHeight="1" x14ac:dyDescent="0.15">
      <c r="B30" s="42">
        <f t="shared" si="1"/>
        <v>21</v>
      </c>
      <c r="C30" s="462"/>
      <c r="D30" s="399" t="s">
        <v>319</v>
      </c>
      <c r="E30" s="400"/>
      <c r="F30" s="400"/>
      <c r="G30" s="400"/>
      <c r="H30" s="400"/>
      <c r="I30" s="401"/>
      <c r="J30" s="262" t="s">
        <v>386</v>
      </c>
      <c r="K30" s="277" t="s">
        <v>445</v>
      </c>
      <c r="L30" s="26"/>
      <c r="M30" s="404"/>
      <c r="N30" s="404"/>
      <c r="O30" s="404"/>
      <c r="P30" s="405"/>
      <c r="Q30" s="15"/>
    </row>
    <row r="31" spans="2:17" ht="14.45" customHeight="1" x14ac:dyDescent="0.15">
      <c r="B31" s="42">
        <f t="shared" si="1"/>
        <v>22</v>
      </c>
      <c r="C31" s="462"/>
      <c r="D31" s="481" t="s">
        <v>321</v>
      </c>
      <c r="E31" s="482"/>
      <c r="F31" s="399" t="s">
        <v>322</v>
      </c>
      <c r="G31" s="400"/>
      <c r="H31" s="400"/>
      <c r="I31" s="401"/>
      <c r="J31" s="262" t="s">
        <v>387</v>
      </c>
      <c r="K31" s="307" t="s">
        <v>445</v>
      </c>
      <c r="L31" s="18"/>
      <c r="M31" s="404"/>
      <c r="N31" s="404"/>
      <c r="O31" s="404"/>
      <c r="P31" s="405"/>
    </row>
    <row r="32" spans="2:17" ht="14.45" customHeight="1" x14ac:dyDescent="0.15">
      <c r="B32" s="42">
        <f t="shared" si="1"/>
        <v>23</v>
      </c>
      <c r="C32" s="462"/>
      <c r="D32" s="483"/>
      <c r="E32" s="484"/>
      <c r="F32" s="399" t="s">
        <v>323</v>
      </c>
      <c r="G32" s="400"/>
      <c r="H32" s="400"/>
      <c r="I32" s="401"/>
      <c r="J32" s="262" t="s">
        <v>387</v>
      </c>
      <c r="K32" s="262">
        <v>117</v>
      </c>
      <c r="L32" s="18"/>
      <c r="M32" s="404"/>
      <c r="N32" s="404"/>
      <c r="O32" s="404"/>
      <c r="P32" s="405"/>
    </row>
    <row r="33" spans="2:18" ht="14.45" customHeight="1" x14ac:dyDescent="0.15">
      <c r="B33" s="42">
        <f t="shared" si="1"/>
        <v>24</v>
      </c>
      <c r="C33" s="462"/>
      <c r="D33" s="483"/>
      <c r="E33" s="484"/>
      <c r="F33" s="399" t="s">
        <v>325</v>
      </c>
      <c r="G33" s="400"/>
      <c r="H33" s="400"/>
      <c r="I33" s="401"/>
      <c r="J33" s="262" t="s">
        <v>389</v>
      </c>
      <c r="K33" s="262">
        <v>117</v>
      </c>
      <c r="L33" s="18"/>
      <c r="M33" s="404"/>
      <c r="N33" s="404"/>
      <c r="O33" s="404"/>
      <c r="P33" s="405"/>
    </row>
    <row r="34" spans="2:18" ht="14.45" customHeight="1" thickBot="1" x14ac:dyDescent="0.2">
      <c r="B34" s="35">
        <f t="shared" si="1"/>
        <v>25</v>
      </c>
      <c r="C34" s="463"/>
      <c r="D34" s="488"/>
      <c r="E34" s="489"/>
      <c r="F34" s="510" t="s">
        <v>327</v>
      </c>
      <c r="G34" s="511"/>
      <c r="H34" s="511"/>
      <c r="I34" s="512"/>
      <c r="J34" s="269" t="s">
        <v>390</v>
      </c>
      <c r="K34" s="269">
        <v>117</v>
      </c>
      <c r="L34" s="10"/>
      <c r="M34" s="417"/>
      <c r="N34" s="417"/>
      <c r="O34" s="417"/>
      <c r="P34" s="418"/>
    </row>
    <row r="35" spans="2:18" ht="14.45" customHeight="1" x14ac:dyDescent="0.15">
      <c r="B35" s="39">
        <f t="shared" si="1"/>
        <v>26</v>
      </c>
      <c r="C35" s="461" t="s">
        <v>328</v>
      </c>
      <c r="D35" s="75" t="s">
        <v>329</v>
      </c>
      <c r="E35" s="246"/>
      <c r="F35" s="242"/>
      <c r="G35" s="242"/>
      <c r="H35" s="242"/>
      <c r="I35" s="243"/>
      <c r="J35" s="284">
        <v>5</v>
      </c>
      <c r="K35" s="284" t="s">
        <v>446</v>
      </c>
      <c r="L35" s="250"/>
      <c r="M35" s="244"/>
      <c r="N35" s="244"/>
      <c r="O35" s="244"/>
      <c r="P35" s="245"/>
    </row>
    <row r="36" spans="2:18" ht="14.45" customHeight="1" x14ac:dyDescent="0.15">
      <c r="B36" s="42">
        <f t="shared" si="1"/>
        <v>27</v>
      </c>
      <c r="C36" s="462"/>
      <c r="D36" s="399" t="s">
        <v>331</v>
      </c>
      <c r="E36" s="400"/>
      <c r="F36" s="400"/>
      <c r="G36" s="400"/>
      <c r="H36" s="400"/>
      <c r="I36" s="401"/>
      <c r="J36" s="262">
        <v>5</v>
      </c>
      <c r="K36" s="277" t="s">
        <v>447</v>
      </c>
      <c r="L36" s="18"/>
      <c r="M36" s="404"/>
      <c r="N36" s="404"/>
      <c r="O36" s="404"/>
      <c r="P36" s="405"/>
    </row>
    <row r="37" spans="2:18" s="15" customFormat="1" ht="14.45" customHeight="1" x14ac:dyDescent="0.15">
      <c r="B37" s="42">
        <f t="shared" si="1"/>
        <v>28</v>
      </c>
      <c r="C37" s="462"/>
      <c r="D37" s="399" t="s">
        <v>333</v>
      </c>
      <c r="E37" s="400"/>
      <c r="F37" s="400"/>
      <c r="G37" s="400"/>
      <c r="H37" s="400"/>
      <c r="I37" s="401"/>
      <c r="J37" s="262" t="s">
        <v>334</v>
      </c>
      <c r="K37" s="277" t="s">
        <v>447</v>
      </c>
      <c r="L37" s="26"/>
      <c r="M37" s="404"/>
      <c r="N37" s="404"/>
      <c r="O37" s="404"/>
      <c r="P37" s="405"/>
      <c r="R37"/>
    </row>
    <row r="38" spans="2:18" ht="14.45" customHeight="1" x14ac:dyDescent="0.15">
      <c r="B38" s="42">
        <f t="shared" si="1"/>
        <v>29</v>
      </c>
      <c r="C38" s="462"/>
      <c r="D38" s="545" t="s">
        <v>321</v>
      </c>
      <c r="E38" s="546"/>
      <c r="F38" s="540" t="s">
        <v>335</v>
      </c>
      <c r="G38" s="541"/>
      <c r="H38" s="541"/>
      <c r="I38" s="542"/>
      <c r="J38" s="261" t="s">
        <v>448</v>
      </c>
      <c r="K38" s="297" t="s">
        <v>447</v>
      </c>
      <c r="L38" s="18"/>
      <c r="M38" s="404"/>
      <c r="N38" s="404"/>
      <c r="O38" s="404"/>
      <c r="P38" s="405"/>
    </row>
    <row r="39" spans="2:18" ht="14.45" customHeight="1" x14ac:dyDescent="0.15">
      <c r="B39" s="42">
        <f t="shared" si="1"/>
        <v>30</v>
      </c>
      <c r="C39" s="462"/>
      <c r="D39" s="547"/>
      <c r="E39" s="548"/>
      <c r="F39" s="498" t="s">
        <v>337</v>
      </c>
      <c r="G39" s="499"/>
      <c r="H39" s="499"/>
      <c r="I39" s="500"/>
      <c r="J39" s="262">
        <v>8</v>
      </c>
      <c r="K39" s="262">
        <v>118</v>
      </c>
      <c r="L39" s="18"/>
      <c r="M39" s="404"/>
      <c r="N39" s="404"/>
      <c r="O39" s="404"/>
      <c r="P39" s="405"/>
    </row>
    <row r="40" spans="2:18" ht="14.45" customHeight="1" x14ac:dyDescent="0.15">
      <c r="B40" s="42">
        <f t="shared" si="1"/>
        <v>31</v>
      </c>
      <c r="C40" s="462"/>
      <c r="D40" s="547"/>
      <c r="E40" s="548"/>
      <c r="F40" s="498" t="s">
        <v>338</v>
      </c>
      <c r="G40" s="499"/>
      <c r="H40" s="499"/>
      <c r="I40" s="500"/>
      <c r="J40" s="262">
        <v>10</v>
      </c>
      <c r="K40" s="262">
        <v>118</v>
      </c>
      <c r="L40" s="18"/>
      <c r="M40" s="404"/>
      <c r="N40" s="404"/>
      <c r="O40" s="404"/>
      <c r="P40" s="405"/>
    </row>
    <row r="41" spans="2:18" ht="14.45" customHeight="1" thickBot="1" x14ac:dyDescent="0.2">
      <c r="B41" s="34">
        <f t="shared" si="1"/>
        <v>32</v>
      </c>
      <c r="C41" s="463"/>
      <c r="D41" s="493"/>
      <c r="E41" s="495"/>
      <c r="F41" s="549" t="s">
        <v>339</v>
      </c>
      <c r="G41" s="550"/>
      <c r="H41" s="550"/>
      <c r="I41" s="551"/>
      <c r="J41" s="269">
        <v>9</v>
      </c>
      <c r="K41" s="269">
        <v>118</v>
      </c>
      <c r="L41" s="20"/>
      <c r="M41" s="417"/>
      <c r="N41" s="417"/>
      <c r="O41" s="417"/>
      <c r="P41" s="418"/>
    </row>
    <row r="42" spans="2:18" ht="14.45" customHeight="1" x14ac:dyDescent="0.15">
      <c r="B42" s="39">
        <f t="shared" si="1"/>
        <v>33</v>
      </c>
      <c r="C42" s="461" t="s">
        <v>131</v>
      </c>
      <c r="D42" s="506" t="s">
        <v>340</v>
      </c>
      <c r="E42" s="392"/>
      <c r="F42" s="392"/>
      <c r="G42" s="392"/>
      <c r="H42" s="392"/>
      <c r="I42" s="393"/>
      <c r="J42" s="275" t="s">
        <v>230</v>
      </c>
      <c r="K42" s="275">
        <v>119</v>
      </c>
      <c r="L42" s="17"/>
      <c r="M42" s="394"/>
      <c r="N42" s="394"/>
      <c r="O42" s="394"/>
      <c r="P42" s="395"/>
    </row>
    <row r="43" spans="2:18" ht="14.45" customHeight="1" x14ac:dyDescent="0.15">
      <c r="B43" s="42">
        <f t="shared" si="1"/>
        <v>34</v>
      </c>
      <c r="C43" s="462"/>
      <c r="D43" s="513" t="s">
        <v>342</v>
      </c>
      <c r="E43" s="514"/>
      <c r="F43" s="514"/>
      <c r="G43" s="514"/>
      <c r="H43" s="514"/>
      <c r="I43" s="515"/>
      <c r="J43" s="261" t="s">
        <v>343</v>
      </c>
      <c r="K43" s="297" t="s">
        <v>449</v>
      </c>
      <c r="L43" s="18"/>
      <c r="M43" s="404"/>
      <c r="N43" s="404"/>
      <c r="O43" s="404"/>
      <c r="P43" s="405"/>
    </row>
    <row r="44" spans="2:18" ht="14.45" customHeight="1" x14ac:dyDescent="0.15">
      <c r="B44" s="42">
        <f t="shared" si="1"/>
        <v>35</v>
      </c>
      <c r="C44" s="462"/>
      <c r="D44" s="545" t="s">
        <v>382</v>
      </c>
      <c r="E44" s="546"/>
      <c r="F44" s="540" t="s">
        <v>344</v>
      </c>
      <c r="G44" s="541"/>
      <c r="H44" s="541"/>
      <c r="I44" s="542"/>
      <c r="J44" s="261" t="s">
        <v>230</v>
      </c>
      <c r="K44" s="261">
        <v>119</v>
      </c>
      <c r="L44" s="18"/>
      <c r="M44" s="404"/>
      <c r="N44" s="404"/>
      <c r="O44" s="404"/>
      <c r="P44" s="405"/>
    </row>
    <row r="45" spans="2:18" ht="14.45" customHeight="1" x14ac:dyDescent="0.15">
      <c r="B45" s="42">
        <f t="shared" si="1"/>
        <v>36</v>
      </c>
      <c r="C45" s="462"/>
      <c r="D45" s="547"/>
      <c r="E45" s="548"/>
      <c r="F45" s="498" t="s">
        <v>345</v>
      </c>
      <c r="G45" s="499"/>
      <c r="H45" s="499"/>
      <c r="I45" s="500"/>
      <c r="J45" s="262" t="s">
        <v>230</v>
      </c>
      <c r="K45" s="262">
        <v>119</v>
      </c>
      <c r="L45" s="18"/>
      <c r="M45" s="404"/>
      <c r="N45" s="404"/>
      <c r="O45" s="404"/>
      <c r="P45" s="405"/>
    </row>
    <row r="46" spans="2:18" ht="14.45" customHeight="1" x14ac:dyDescent="0.15">
      <c r="B46" s="42">
        <f t="shared" si="1"/>
        <v>37</v>
      </c>
      <c r="C46" s="462"/>
      <c r="D46" s="552"/>
      <c r="E46" s="553"/>
      <c r="F46" s="498" t="s">
        <v>98</v>
      </c>
      <c r="G46" s="499"/>
      <c r="H46" s="499"/>
      <c r="I46" s="500"/>
      <c r="J46" s="308" t="s">
        <v>450</v>
      </c>
      <c r="K46" s="307" t="s">
        <v>451</v>
      </c>
      <c r="L46" s="18"/>
      <c r="M46" s="404"/>
      <c r="N46" s="404"/>
      <c r="O46" s="404"/>
      <c r="P46" s="405"/>
    </row>
    <row r="47" spans="2:18" ht="14.45" customHeight="1" thickBot="1" x14ac:dyDescent="0.2">
      <c r="B47" s="35">
        <f t="shared" si="1"/>
        <v>38</v>
      </c>
      <c r="C47" s="510" t="s">
        <v>116</v>
      </c>
      <c r="D47" s="511"/>
      <c r="E47" s="511"/>
      <c r="F47" s="511"/>
      <c r="G47" s="511"/>
      <c r="H47" s="511"/>
      <c r="I47" s="512"/>
      <c r="J47" s="269" t="s">
        <v>452</v>
      </c>
      <c r="K47" s="298" t="s">
        <v>451</v>
      </c>
      <c r="L47" s="20"/>
      <c r="M47" s="417"/>
      <c r="N47" s="417"/>
      <c r="O47" s="417"/>
      <c r="P47" s="418"/>
    </row>
    <row r="48" spans="2:18" ht="13.5" customHeight="1" x14ac:dyDescent="0.15">
      <c r="B48" s="39">
        <f t="shared" si="1"/>
        <v>39</v>
      </c>
      <c r="C48" s="554" t="s">
        <v>138</v>
      </c>
      <c r="D48" s="391" t="s">
        <v>373</v>
      </c>
      <c r="E48" s="555"/>
      <c r="F48" s="555"/>
      <c r="G48" s="555"/>
      <c r="H48" s="555"/>
      <c r="I48" s="556"/>
      <c r="J48" s="285" t="s">
        <v>453</v>
      </c>
      <c r="K48" s="285">
        <v>120</v>
      </c>
      <c r="L48" s="127"/>
      <c r="M48" s="381"/>
      <c r="N48" s="382"/>
      <c r="O48" s="382"/>
      <c r="P48" s="384"/>
    </row>
    <row r="49" spans="2:16" ht="13.5" customHeight="1" thickBot="1" x14ac:dyDescent="0.2">
      <c r="B49" s="35">
        <f t="shared" si="1"/>
        <v>40</v>
      </c>
      <c r="C49" s="522"/>
      <c r="D49" s="510" t="s">
        <v>139</v>
      </c>
      <c r="E49" s="511"/>
      <c r="F49" s="511"/>
      <c r="G49" s="511"/>
      <c r="H49" s="511"/>
      <c r="I49" s="512"/>
      <c r="J49" s="269" t="s">
        <v>140</v>
      </c>
      <c r="K49" s="298" t="s">
        <v>454</v>
      </c>
      <c r="L49" s="10"/>
      <c r="M49" s="535"/>
      <c r="N49" s="417"/>
      <c r="O49" s="417"/>
      <c r="P49" s="418"/>
    </row>
    <row r="50" spans="2:16" ht="13.5" x14ac:dyDescent="0.15">
      <c r="B50" s="5" t="s">
        <v>142</v>
      </c>
      <c r="C50" s="5"/>
      <c r="D50" s="5"/>
      <c r="E50" s="5"/>
    </row>
    <row r="51" spans="2:16" ht="13.5" x14ac:dyDescent="0.15">
      <c r="B51" s="5" t="s">
        <v>143</v>
      </c>
      <c r="C51" s="5"/>
      <c r="D51" s="5"/>
      <c r="E51" s="5"/>
    </row>
    <row r="52" spans="2:16" ht="13.5" x14ac:dyDescent="0.15">
      <c r="B52" s="5" t="s">
        <v>144</v>
      </c>
      <c r="C52" s="5"/>
      <c r="D52" s="5"/>
      <c r="E52" s="5"/>
      <c r="O52" s="7" t="s">
        <v>145</v>
      </c>
      <c r="P52" s="102"/>
    </row>
    <row r="53" spans="2:16" ht="13.5" x14ac:dyDescent="0.15">
      <c r="B53" s="5" t="s">
        <v>361</v>
      </c>
      <c r="C53" s="5"/>
      <c r="O53" s="7" t="s">
        <v>147</v>
      </c>
      <c r="P53" s="102"/>
    </row>
    <row r="54" spans="2:16" ht="13.5" x14ac:dyDescent="0.15">
      <c r="B54" s="5" t="s">
        <v>356</v>
      </c>
      <c r="C54" s="5"/>
      <c r="O54" s="7" t="s">
        <v>149</v>
      </c>
      <c r="P54" s="102"/>
    </row>
    <row r="55" spans="2:16" ht="7.35" customHeight="1" x14ac:dyDescent="0.15"/>
  </sheetData>
  <customSheetViews>
    <customSheetView guid="{847BB116-22A5-49F1-AD10-07D8818A6712}" scale="140" showPageBreaks="1" showGridLines="0" fitToPage="1" printArea="1" view="pageBreakPreview" topLeftCell="A11">
      <selection activeCell="K18" sqref="K18"/>
      <pageMargins left="0" right="0" top="0" bottom="0" header="0" footer="0"/>
      <printOptions horizontalCentered="1"/>
      <pageSetup paperSize="9" scale="75" fitToHeight="0" orientation="landscape" cellComments="asDisplayed" r:id="rId1"/>
      <headerFooter>
        <oddHeader>&amp;R&amp;8&lt;様式2&gt;</oddHeader>
      </headerFooter>
    </customSheetView>
    <customSheetView guid="{228D30A7-D673-4F73-80AE-FEC5AF97DD2E}" scale="140" showPageBreaks="1" showGridLines="0" fitToPage="1" printArea="1" view="pageBreakPreview" topLeftCell="A25">
      <selection activeCell="F40" sqref="F40:I40"/>
      <pageMargins left="0" right="0" top="0" bottom="0" header="0" footer="0"/>
      <printOptions horizontalCentered="1"/>
      <pageSetup paperSize="9" scale="75" fitToHeight="0" orientation="landscape" cellComments="asDisplayed" r:id="rId2"/>
      <headerFooter>
        <oddHeader>&amp;R&amp;8&lt;様式2&gt;</oddHeader>
      </headerFooter>
    </customSheetView>
  </customSheetViews>
  <mergeCells count="80">
    <mergeCell ref="C35:C41"/>
    <mergeCell ref="M47:P47"/>
    <mergeCell ref="C48:C49"/>
    <mergeCell ref="D48:I48"/>
    <mergeCell ref="M48:P48"/>
    <mergeCell ref="D49:I49"/>
    <mergeCell ref="M49:P49"/>
    <mergeCell ref="C47:I47"/>
    <mergeCell ref="F44:I44"/>
    <mergeCell ref="M44:P44"/>
    <mergeCell ref="F45:I45"/>
    <mergeCell ref="M45:P45"/>
    <mergeCell ref="F46:I46"/>
    <mergeCell ref="M46:P46"/>
    <mergeCell ref="F40:I40"/>
    <mergeCell ref="M40:P40"/>
    <mergeCell ref="C42:C46"/>
    <mergeCell ref="D42:I42"/>
    <mergeCell ref="M42:P42"/>
    <mergeCell ref="D43:I43"/>
    <mergeCell ref="M43:P43"/>
    <mergeCell ref="D44:E46"/>
    <mergeCell ref="D36:I36"/>
    <mergeCell ref="M36:P36"/>
    <mergeCell ref="D37:I37"/>
    <mergeCell ref="M37:P37"/>
    <mergeCell ref="D38:E41"/>
    <mergeCell ref="F38:I38"/>
    <mergeCell ref="M38:P38"/>
    <mergeCell ref="F39:I39"/>
    <mergeCell ref="M39:P39"/>
    <mergeCell ref="F41:I41"/>
    <mergeCell ref="M41:P41"/>
    <mergeCell ref="C28:C34"/>
    <mergeCell ref="D28:I28"/>
    <mergeCell ref="M28:P28"/>
    <mergeCell ref="D29:I29"/>
    <mergeCell ref="M29:P29"/>
    <mergeCell ref="D30:I30"/>
    <mergeCell ref="M30:P30"/>
    <mergeCell ref="D31:E34"/>
    <mergeCell ref="F31:I31"/>
    <mergeCell ref="M31:P31"/>
    <mergeCell ref="F32:I32"/>
    <mergeCell ref="M32:P32"/>
    <mergeCell ref="F33:I33"/>
    <mergeCell ref="M33:P33"/>
    <mergeCell ref="F34:I34"/>
    <mergeCell ref="M34:P34"/>
    <mergeCell ref="D23:I23"/>
    <mergeCell ref="M23:P23"/>
    <mergeCell ref="C24:C26"/>
    <mergeCell ref="D24:I24"/>
    <mergeCell ref="M24:P24"/>
    <mergeCell ref="D25:I25"/>
    <mergeCell ref="M25:P25"/>
    <mergeCell ref="D26:I26"/>
    <mergeCell ref="M26:P26"/>
    <mergeCell ref="N22:O22"/>
    <mergeCell ref="C10:C23"/>
    <mergeCell ref="D10:I10"/>
    <mergeCell ref="M10:P10"/>
    <mergeCell ref="D14:I14"/>
    <mergeCell ref="D15:I15"/>
    <mergeCell ref="M15:P15"/>
    <mergeCell ref="D16:I16"/>
    <mergeCell ref="M16:P16"/>
    <mergeCell ref="D21:I21"/>
    <mergeCell ref="M21:P21"/>
    <mergeCell ref="D17:I17"/>
    <mergeCell ref="M17:P17"/>
    <mergeCell ref="E18:I18"/>
    <mergeCell ref="E19:I19"/>
    <mergeCell ref="E20:I20"/>
    <mergeCell ref="L2:N2"/>
    <mergeCell ref="L3:N3"/>
    <mergeCell ref="L4:N4"/>
    <mergeCell ref="L5:N5"/>
    <mergeCell ref="C9:I9"/>
    <mergeCell ref="M9:P9"/>
  </mergeCells>
  <phoneticPr fontId="1"/>
  <conditionalFormatting sqref="L11:L13">
    <cfRule type="expression" dxfId="62" priority="1">
      <formula>$L$10&lt;&gt;"○"</formula>
    </cfRule>
  </conditionalFormatting>
  <conditionalFormatting sqref="L15">
    <cfRule type="expression" dxfId="61" priority="4">
      <formula>$L$14&lt;&gt;"×"</formula>
    </cfRule>
  </conditionalFormatting>
  <conditionalFormatting sqref="L17">
    <cfRule type="expression" dxfId="60" priority="2">
      <formula>AND($L18="",$L19="",$L20="")</formula>
    </cfRule>
  </conditionalFormatting>
  <conditionalFormatting sqref="L21">
    <cfRule type="expression" dxfId="59" priority="6">
      <formula>$L$16&lt;&gt;"×"</formula>
    </cfRule>
  </conditionalFormatting>
  <conditionalFormatting sqref="M15:P15">
    <cfRule type="expression" dxfId="58" priority="5">
      <formula>$L$15="○"</formula>
    </cfRule>
  </conditionalFormatting>
  <conditionalFormatting sqref="M23:P23">
    <cfRule type="expression" dxfId="57" priority="7">
      <formula>$L$23="○"</formula>
    </cfRule>
  </conditionalFormatting>
  <conditionalFormatting sqref="N14">
    <cfRule type="expression" dxfId="56" priority="3">
      <formula>OR(AND($L$14="○",$N$14&gt;0,$N$14&lt;10),AND($L$14="×",$N$14&gt;=10))</formula>
    </cfRule>
  </conditionalFormatting>
  <dataValidations count="4">
    <dataValidation type="custom" allowBlank="1" showInputMessage="1" showErrorMessage="1" prompt="半角６文字で入力してください。" sqref="L2:N2" xr:uid="{F4FAD36C-D98F-43D5-9FE9-257EE7F8F9AB}">
      <formula1>L2=ASC(L2)</formula1>
    </dataValidation>
    <dataValidation type="whole" operator="greaterThanOrEqual" allowBlank="1" showInputMessage="1" showErrorMessage="1" sqref="N14" xr:uid="{37F1A775-F5B9-44C2-8488-3BA28065AD75}">
      <formula1>1</formula1>
    </dataValidation>
    <dataValidation type="list" allowBlank="1" showInputMessage="1" showErrorMessage="1" sqref="L10:L16 L18:L49" xr:uid="{9AAAF2D8-E268-4B0A-B450-E9FD26A29420}">
      <formula1>"○,×"</formula1>
    </dataValidation>
    <dataValidation allowBlank="1" showInputMessage="1" showErrorMessage="1" prompt="数式により自動で入力されます。" sqref="L17" xr:uid="{9F65994D-5489-4C83-B8DF-09A625A029C4}"/>
  </dataValidations>
  <printOptions horizontalCentered="1"/>
  <pageMargins left="0.51181102362204722" right="0.51181102362204722" top="0.35433070866141736" bottom="0.15748031496062992" header="0.31496062992125984" footer="0.31496062992125984"/>
  <pageSetup paperSize="9" scale="75" fitToHeight="0" orientation="landscape" cellComments="asDisplayed" r:id="rId3"/>
  <ignoredErrors>
    <ignoredError sqref="K10 K12 K18:K19 K22 K24:K26 K36:K38 K43 K46:K47 K49 K29:K31" numberStoredAsText="1"/>
  </ignoredError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8B4728-5770-43A8-81D6-169D248F96E7}">
  <ds:schemaRef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http://purl.org/dc/elements/1.1/"/>
    <ds:schemaRef ds:uri="fd32c9f7-8932-4d07-b49b-91c8a1e26893"/>
    <ds:schemaRef ds:uri="96f7774a-1fa4-49d3-a956-75b9c85e9b4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02A8969-52B8-47F4-8425-66BF7513CB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B7E374-F67A-46D1-8480-3BA64743AD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水道</vt:lpstr>
      <vt:lpstr>下水道</vt:lpstr>
      <vt:lpstr>工水</vt:lpstr>
      <vt:lpstr>鉄道</vt:lpstr>
      <vt:lpstr>軌道</vt:lpstr>
      <vt:lpstr>自動車運送</vt:lpstr>
      <vt:lpstr>船舶</vt:lpstr>
      <vt:lpstr>電気</vt:lpstr>
      <vt:lpstr>ガス</vt:lpstr>
      <vt:lpstr>港湾</vt:lpstr>
      <vt:lpstr>市場</vt:lpstr>
      <vt:lpstr>と畜場</vt:lpstr>
      <vt:lpstr>観光</vt:lpstr>
      <vt:lpstr>地域開発</vt:lpstr>
      <vt:lpstr>駐車場</vt:lpstr>
      <vt:lpstr>介護サービス</vt:lpstr>
      <vt:lpstr>その他</vt:lpstr>
      <vt:lpstr>ガス!Print_Area</vt:lpstr>
      <vt:lpstr>その他!Print_Area</vt:lpstr>
      <vt:lpstr>と畜場!Print_Area</vt:lpstr>
      <vt:lpstr>下水道!Print_Area</vt:lpstr>
      <vt:lpstr>介護サービス!Print_Area</vt:lpstr>
      <vt:lpstr>観光!Print_Area</vt:lpstr>
      <vt:lpstr>軌道!Print_Area</vt:lpstr>
      <vt:lpstr>工水!Print_Area</vt:lpstr>
      <vt:lpstr>港湾!Print_Area</vt:lpstr>
      <vt:lpstr>市場!Print_Area</vt:lpstr>
      <vt:lpstr>自動車運送!Print_Area</vt:lpstr>
      <vt:lpstr>水道!Print_Area</vt:lpstr>
      <vt:lpstr>船舶!Print_Area</vt:lpstr>
      <vt:lpstr>地域開発!Print_Area</vt:lpstr>
      <vt:lpstr>駐車場!Print_Area</vt:lpstr>
      <vt:lpstr>鉄道!Print_Area</vt:lpstr>
      <vt:lpstr>電気!Print_Area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