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ml.chartshapes+xml" PartName="/xl/drawings/drawing3.xml"/>
  <Override ContentType="application/vnd.openxmlformats-officedocument.drawingml.chartshapes+xml" PartName="/xl/drawings/drawing4.xml"/>
  <Override ContentType="application/vnd.openxmlformats-officedocument.drawingml.chartshapes+xml" PartName="/xl/drawings/drawing5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4/Lib0003/03-1_（検討中）準公営企業室/02_下水道事業係/12_【大分類】調査/【中分類】○年度調査/【小分類】令和７年度調査（R11331廃棄）/04：経営指標/03 作成/02 完成版/第1　経営指標編/04 事業別・類型別使用料等の概況/"/>
    </mc:Choice>
  </mc:AlternateContent>
  <xr:revisionPtr revIDLastSave="9" documentId="13_ncr:1_{B9FCC8CC-EBFF-4538-A5B2-FA76F3F034CC}" xr6:coauthVersionLast="47" xr6:coauthVersionMax="47" xr10:uidLastSave="{1392219A-78FC-4FB6-9EFB-34AF02B7BFB0}"/>
  <bookViews>
    <workbookView xWindow="-105" yWindow="-16200" windowWidth="14610" windowHeight="15585" xr2:uid="{00000000-000D-0000-FFFF-FFFF00000000}"/>
  </bookViews>
  <sheets>
    <sheet name="林集その他・表" sheetId="10" r:id="rId1"/>
    <sheet name="林集その他・グラフ" sheetId="9" r:id="rId2"/>
  </sheets>
  <externalReferences>
    <externalReference r:id="rId3"/>
  </externalReferences>
  <definedNames>
    <definedName name="_xlnm.Print_Area" localSheetId="1">林集その他・グラフ!$A$1:$G$106</definedName>
    <definedName name="指標基本くえり２月９日変更">[1]公共・グラフ!$A$1:$AX$3143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9" l="1"/>
  <c r="E28" i="9"/>
  <c r="D28" i="9"/>
  <c r="C28" i="9"/>
  <c r="B28" i="9"/>
  <c r="F27" i="9"/>
  <c r="E27" i="9"/>
  <c r="D27" i="9"/>
  <c r="C27" i="9"/>
  <c r="B27" i="9"/>
  <c r="F7" i="9"/>
  <c r="E7" i="9"/>
  <c r="D7" i="9"/>
  <c r="C7" i="9"/>
  <c r="B7" i="9"/>
</calcChain>
</file>

<file path=xl/sharedStrings.xml><?xml version="1.0" encoding="utf-8"?>
<sst xmlns="http://schemas.openxmlformats.org/spreadsheetml/2006/main" count="169" uniqueCount="60">
  <si>
    <t>供用開始後年数区分</t>
  </si>
  <si>
    <t>15年～25年</t>
  </si>
  <si>
    <t>5年～15年</t>
  </si>
  <si>
    <t>5年未満</t>
  </si>
  <si>
    <t>合計</t>
  </si>
  <si>
    <t>平均</t>
  </si>
  <si>
    <t>類型区分</t>
  </si>
  <si>
    <t>供用開始後年数区分別事業数</t>
    <phoneticPr fontId="5"/>
  </si>
  <si>
    <t>(単位：事業数）</t>
    <rPh sb="6" eb="7">
      <t>スウ</t>
    </rPh>
    <phoneticPr fontId="5"/>
  </si>
  <si>
    <t>25年以上</t>
    <rPh sb="2" eb="3">
      <t>ネン</t>
    </rPh>
    <rPh sb="3" eb="5">
      <t>イジョウ</t>
    </rPh>
    <phoneticPr fontId="2"/>
  </si>
  <si>
    <t>事業数</t>
    <phoneticPr fontId="5"/>
  </si>
  <si>
    <r>
      <t>一般家庭用使用料20ｍ</t>
    </r>
    <r>
      <rPr>
        <b/>
        <vertAlign val="superscript"/>
        <sz val="9"/>
        <rFont val="ＭＳ Ｐゴシック"/>
        <family val="3"/>
        <charset val="128"/>
      </rPr>
      <t>3</t>
    </r>
    <r>
      <rPr>
        <b/>
        <sz val="9"/>
        <rFont val="ＭＳ Ｐゴシック"/>
        <family val="3"/>
        <charset val="128"/>
      </rPr>
      <t>（円／月）</t>
    </r>
    <rPh sb="0" eb="2">
      <t>イッパン</t>
    </rPh>
    <rPh sb="2" eb="5">
      <t>カテイヨウ</t>
    </rPh>
    <rPh sb="13" eb="14">
      <t>エン</t>
    </rPh>
    <rPh sb="15" eb="16">
      <t>ツキ</t>
    </rPh>
    <phoneticPr fontId="2"/>
  </si>
  <si>
    <t>類型別処理人口１人あたりの費用（汚水分）</t>
    <rPh sb="0" eb="3">
      <t>ルイケイベツ</t>
    </rPh>
    <rPh sb="3" eb="5">
      <t>ショリ</t>
    </rPh>
    <rPh sb="5" eb="7">
      <t>ジンコウ</t>
    </rPh>
    <rPh sb="8" eb="9">
      <t>ニン</t>
    </rPh>
    <rPh sb="13" eb="15">
      <t>ヒヨウ</t>
    </rPh>
    <rPh sb="16" eb="18">
      <t>オスイ</t>
    </rPh>
    <rPh sb="18" eb="19">
      <t>ブン</t>
    </rPh>
    <phoneticPr fontId="2"/>
  </si>
  <si>
    <t>7.5以上</t>
    <rPh sb="3" eb="5">
      <t>イジョウ</t>
    </rPh>
    <phoneticPr fontId="2"/>
  </si>
  <si>
    <t>5～7.5</t>
    <phoneticPr fontId="2"/>
  </si>
  <si>
    <t>2.5～5</t>
    <phoneticPr fontId="2"/>
  </si>
  <si>
    <t>2.5未満</t>
    <rPh sb="3" eb="5">
      <t>ミマン</t>
    </rPh>
    <phoneticPr fontId="2"/>
  </si>
  <si>
    <t>15～25年</t>
    <rPh sb="5" eb="6">
      <t>ネン</t>
    </rPh>
    <phoneticPr fontId="2"/>
  </si>
  <si>
    <t>5～15年</t>
    <rPh sb="4" eb="5">
      <t>ネン</t>
    </rPh>
    <phoneticPr fontId="2"/>
  </si>
  <si>
    <t>5年未満</t>
    <rPh sb="1" eb="2">
      <t>ネン</t>
    </rPh>
    <rPh sb="2" eb="4">
      <t>ミマン</t>
    </rPh>
    <phoneticPr fontId="2"/>
  </si>
  <si>
    <t>林業集落排水施設</t>
  </si>
  <si>
    <t>簡易排水施設</t>
  </si>
  <si>
    <t>小規模集合排水処理施設</t>
  </si>
  <si>
    <t>　　a　</t>
  </si>
  <si>
    <t>　　ｂ</t>
  </si>
  <si>
    <t>　　ｃ　</t>
  </si>
  <si>
    <t>　　ｄ　</t>
  </si>
  <si>
    <t>　　　　　　合　　　　計</t>
  </si>
  <si>
    <t>　供用開始後年数区分</t>
  </si>
  <si>
    <t>供用開始後年数</t>
  </si>
  <si>
    <t>　　計</t>
  </si>
  <si>
    <t>有収水量密度区分</t>
  </si>
  <si>
    <t xml:space="preserve">  供用開始後年数区分</t>
  </si>
  <si>
    <t>項目</t>
  </si>
  <si>
    <t>計・平均</t>
  </si>
  <si>
    <t>（類型別事業数）</t>
    <phoneticPr fontId="5"/>
  </si>
  <si>
    <r>
      <t>7.5千m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/ha～</t>
    </r>
    <rPh sb="3" eb="4">
      <t>セン</t>
    </rPh>
    <phoneticPr fontId="2"/>
  </si>
  <si>
    <r>
      <t>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/ha～7.5千m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</t>
    </r>
    <rPh sb="1" eb="2">
      <t>セン</t>
    </rPh>
    <rPh sb="11" eb="12">
      <t>セン</t>
    </rPh>
    <phoneticPr fontId="2"/>
  </si>
  <si>
    <r>
      <t>2.5千m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/ha～5千m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</t>
    </r>
    <rPh sb="3" eb="4">
      <t>セン</t>
    </rPh>
    <rPh sb="11" eb="12">
      <t>セン</t>
    </rPh>
    <phoneticPr fontId="2"/>
  </si>
  <si>
    <r>
      <t>～2.5千m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/ｈa</t>
    </r>
    <rPh sb="4" eb="5">
      <t>セン</t>
    </rPh>
    <phoneticPr fontId="2"/>
  </si>
  <si>
    <t>事業数</t>
    <phoneticPr fontId="5"/>
  </si>
  <si>
    <r>
      <t>一般家庭用使用料20ｍ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（円／月）</t>
    </r>
    <rPh sb="0" eb="2">
      <t>イッパン</t>
    </rPh>
    <rPh sb="2" eb="5">
      <t>カテイヨウ</t>
    </rPh>
    <rPh sb="13" eb="14">
      <t>エン</t>
    </rPh>
    <rPh sb="15" eb="16">
      <t>ツキ</t>
    </rPh>
    <phoneticPr fontId="2"/>
  </si>
  <si>
    <r>
      <t>※　一般家庭用使用料20ｍ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（円／月）は各団体の単純平均</t>
    </r>
    <rPh sb="2" eb="4">
      <t>イッパン</t>
    </rPh>
    <rPh sb="4" eb="7">
      <t>カテイヨウ</t>
    </rPh>
    <rPh sb="15" eb="16">
      <t>エン</t>
    </rPh>
    <rPh sb="17" eb="18">
      <t>ツキ</t>
    </rPh>
    <rPh sb="20" eb="21">
      <t>カクダンタイ</t>
    </rPh>
    <rPh sb="21" eb="23">
      <t>ダンタイ</t>
    </rPh>
    <rPh sb="24" eb="26">
      <t>タンジュン</t>
    </rPh>
    <rPh sb="26" eb="28">
      <t>ヘイキン</t>
    </rPh>
    <phoneticPr fontId="2"/>
  </si>
  <si>
    <t>-</t>
  </si>
  <si>
    <t>有収水量密度区分</t>
    <rPh sb="3" eb="4">
      <t>リョウ</t>
    </rPh>
    <phoneticPr fontId="5"/>
  </si>
  <si>
    <t>1　　     
25年以上</t>
    <phoneticPr fontId="5"/>
  </si>
  <si>
    <t>2　　   
15年～25年</t>
    <phoneticPr fontId="5"/>
  </si>
  <si>
    <t>3　　   
5年～15年</t>
    <phoneticPr fontId="5"/>
  </si>
  <si>
    <t>4　　　　　
5年未満</t>
    <phoneticPr fontId="5"/>
  </si>
  <si>
    <t xml:space="preserve"> </t>
    <phoneticPr fontId="2"/>
  </si>
  <si>
    <t>（類型別一般家庭用使用料及び経費回収率平均値）</t>
  </si>
  <si>
    <t>経費回収率（％）</t>
  </si>
  <si>
    <t>※　経費回収率は各団体の加重平均</t>
    <rPh sb="9" eb="11">
      <t>ダンタイ</t>
    </rPh>
    <phoneticPr fontId="5"/>
  </si>
  <si>
    <t>供用開始後年数区分別一般家庭用使用料及び経費回収率平均値</t>
  </si>
  <si>
    <t>維持管理費（汚水分）</t>
    <phoneticPr fontId="2"/>
  </si>
  <si>
    <t>資本費（汚水分）</t>
    <phoneticPr fontId="2"/>
  </si>
  <si>
    <t>管理運営費（汚水分）</t>
    <phoneticPr fontId="2"/>
  </si>
  <si>
    <t>維持管理費（汚水分）</t>
    <phoneticPr fontId="2"/>
  </si>
  <si>
    <t>資本費（汚水分）</t>
    <phoneticPr fontId="2"/>
  </si>
  <si>
    <t>管理運営費（汚水分）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</si>
</sst>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¥&quot;* #,##0_ ;_ &quot;¥&quot;* \-#,##0_ ;_ &quot;¥&quot;* &quot;-&quot;_ ;_ @_ "/>
    <numFmt numFmtId="41" formatCode="_ * #,##0_ ;_ * \-#,##0_ ;_ * &quot;-&quot;_ ;_ @_ "/>
    <numFmt numFmtId="176" formatCode="0.0_ "/>
    <numFmt numFmtId="177" formatCode="_ * #,##0_ ;_ * \-#,##0_ ;_ * &quot;-&quot;?_ ;_ @_ "/>
    <numFmt numFmtId="178" formatCode="#,##0;&quot;△ &quot;#,##0"/>
    <numFmt numFmtId="179" formatCode="0.0;&quot;△ &quot;0.0"/>
    <numFmt numFmtId="180" formatCode="#,##0.0"/>
    <numFmt numFmtId="181" formatCode="#,##0;&quot;△ &quot;#,##0;&quot;-&quot;"/>
    <numFmt numFmtId="182" formatCode="#,##0.0;&quot;△ &quot;#,##0.0;\-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vertAlign val="superscript"/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120">
    <xf numFmtId="0" fontId="0" fillId="0" borderId="0" xfId="0"/>
    <xf numFmtId="0" fontId="5" fillId="2" borderId="0" xfId="4" applyFont="1" applyFill="1"/>
    <xf numFmtId="0" fontId="5" fillId="2" borderId="0" xfId="4" applyFont="1" applyFill="1" applyAlignment="1">
      <alignment horizontal="right"/>
    </xf>
    <xf numFmtId="0" fontId="5" fillId="2" borderId="1" xfId="4" applyFont="1" applyFill="1" applyBorder="1"/>
    <xf numFmtId="0" fontId="5" fillId="2" borderId="2" xfId="4" applyFont="1" applyFill="1" applyBorder="1" applyAlignment="1">
      <alignment horizontal="right"/>
    </xf>
    <xf numFmtId="0" fontId="9" fillId="2" borderId="0" xfId="4" applyFont="1" applyFill="1"/>
    <xf numFmtId="0" fontId="1" fillId="2" borderId="0" xfId="4" applyFill="1"/>
    <xf numFmtId="0" fontId="10" fillId="2" borderId="0" xfId="4" applyFont="1" applyFill="1"/>
    <xf numFmtId="0" fontId="1" fillId="2" borderId="3" xfId="4" applyFill="1" applyBorder="1"/>
    <xf numFmtId="41" fontId="5" fillId="2" borderId="3" xfId="4" applyNumberFormat="1" applyFont="1" applyFill="1" applyBorder="1"/>
    <xf numFmtId="41" fontId="5" fillId="2" borderId="2" xfId="4" applyNumberFormat="1" applyFont="1" applyFill="1" applyBorder="1"/>
    <xf numFmtId="0" fontId="5" fillId="2" borderId="3" xfId="4" applyFont="1" applyFill="1" applyBorder="1"/>
    <xf numFmtId="0" fontId="5" fillId="2" borderId="2" xfId="4" applyFont="1" applyFill="1" applyBorder="1"/>
    <xf numFmtId="42" fontId="5" fillId="2" borderId="1" xfId="4" applyNumberFormat="1" applyFont="1" applyFill="1" applyBorder="1"/>
    <xf numFmtId="42" fontId="5" fillId="2" borderId="3" xfId="4" applyNumberFormat="1" applyFont="1" applyFill="1" applyBorder="1"/>
    <xf numFmtId="0" fontId="5" fillId="2" borderId="4" xfId="4" applyFont="1" applyFill="1" applyBorder="1"/>
    <xf numFmtId="0" fontId="5" fillId="2" borderId="5" xfId="4" applyFont="1" applyFill="1" applyBorder="1" applyAlignment="1">
      <alignment horizontal="right"/>
    </xf>
    <xf numFmtId="0" fontId="6" fillId="2" borderId="1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 wrapText="1"/>
    </xf>
    <xf numFmtId="0" fontId="5" fillId="2" borderId="0" xfId="4" applyFont="1" applyFill="1" applyAlignment="1">
      <alignment vertical="center"/>
    </xf>
    <xf numFmtId="0" fontId="1" fillId="2" borderId="0" xfId="4" applyFill="1" applyAlignment="1">
      <alignment vertical="center"/>
    </xf>
    <xf numFmtId="41" fontId="5" fillId="2" borderId="0" xfId="4" applyNumberFormat="1" applyFont="1" applyFill="1"/>
    <xf numFmtId="41" fontId="5" fillId="2" borderId="5" xfId="4" applyNumberFormat="1" applyFont="1" applyFill="1" applyBorder="1"/>
    <xf numFmtId="0" fontId="5" fillId="2" borderId="4" xfId="4" applyFont="1" applyFill="1" applyBorder="1" applyAlignment="1">
      <alignment vertical="center"/>
    </xf>
    <xf numFmtId="0" fontId="5" fillId="2" borderId="5" xfId="4" applyFont="1" applyFill="1" applyBorder="1"/>
    <xf numFmtId="0" fontId="5" fillId="2" borderId="7" xfId="4" applyFont="1" applyFill="1" applyBorder="1"/>
    <xf numFmtId="0" fontId="5" fillId="2" borderId="8" xfId="4" applyFont="1" applyFill="1" applyBorder="1"/>
    <xf numFmtId="0" fontId="5" fillId="2" borderId="9" xfId="4" applyFont="1" applyFill="1" applyBorder="1"/>
    <xf numFmtId="0" fontId="5" fillId="2" borderId="5" xfId="4" applyFont="1" applyFill="1" applyBorder="1" applyAlignment="1">
      <alignment horizontal="right" vertical="top"/>
    </xf>
    <xf numFmtId="0" fontId="5" fillId="2" borderId="4" xfId="4" applyFont="1" applyFill="1" applyBorder="1" applyAlignment="1">
      <alignment wrapText="1"/>
    </xf>
    <xf numFmtId="0" fontId="5" fillId="2" borderId="10" xfId="4" applyFont="1" applyFill="1" applyBorder="1" applyAlignment="1">
      <alignment horizontal="left" vertical="top" wrapText="1"/>
    </xf>
    <xf numFmtId="0" fontId="1" fillId="2" borderId="11" xfId="4" applyFill="1" applyBorder="1"/>
    <xf numFmtId="0" fontId="1" fillId="2" borderId="12" xfId="4" applyFill="1" applyBorder="1"/>
    <xf numFmtId="177" fontId="0" fillId="2" borderId="10" xfId="0" applyNumberFormat="1" applyFill="1" applyBorder="1" applyAlignment="1">
      <alignment horizontal="right"/>
    </xf>
    <xf numFmtId="0" fontId="5" fillId="2" borderId="0" xfId="3" applyFont="1" applyFill="1" applyAlignment="1">
      <alignment vertical="center"/>
    </xf>
    <xf numFmtId="0" fontId="5" fillId="2" borderId="0" xfId="3" applyFont="1" applyFill="1" applyAlignment="1">
      <alignment horizontal="right" vertical="center"/>
    </xf>
    <xf numFmtId="0" fontId="6" fillId="2" borderId="11" xfId="3" applyFont="1" applyFill="1" applyBorder="1" applyAlignment="1">
      <alignment horizontal="center" vertical="center"/>
    </xf>
    <xf numFmtId="42" fontId="5" fillId="2" borderId="2" xfId="4" applyNumberFormat="1" applyFont="1" applyFill="1" applyBorder="1"/>
    <xf numFmtId="0" fontId="5" fillId="2" borderId="11" xfId="4" applyFont="1" applyFill="1" applyBorder="1"/>
    <xf numFmtId="0" fontId="12" fillId="2" borderId="12" xfId="4" applyFont="1" applyFill="1" applyBorder="1" applyAlignment="1">
      <alignment vertical="top" wrapText="1"/>
    </xf>
    <xf numFmtId="0" fontId="5" fillId="2" borderId="10" xfId="4" applyFont="1" applyFill="1" applyBorder="1" applyAlignment="1">
      <alignment vertical="center"/>
    </xf>
    <xf numFmtId="0" fontId="5" fillId="2" borderId="12" xfId="4" applyFont="1" applyFill="1" applyBorder="1"/>
    <xf numFmtId="0" fontId="1" fillId="2" borderId="1" xfId="4" applyFill="1" applyBorder="1"/>
    <xf numFmtId="0" fontId="14" fillId="2" borderId="2" xfId="4" applyFont="1" applyFill="1" applyBorder="1" applyAlignment="1">
      <alignment horizontal="left" wrapText="1"/>
    </xf>
    <xf numFmtId="0" fontId="1" fillId="2" borderId="7" xfId="4" applyFill="1" applyBorder="1"/>
    <xf numFmtId="0" fontId="14" fillId="2" borderId="9" xfId="4" applyFont="1" applyFill="1" applyBorder="1" applyAlignment="1">
      <alignment horizontal="left"/>
    </xf>
    <xf numFmtId="41" fontId="1" fillId="2" borderId="0" xfId="4" applyNumberFormat="1" applyFill="1"/>
    <xf numFmtId="0" fontId="14" fillId="2" borderId="10" xfId="4" applyFont="1" applyFill="1" applyBorder="1" applyAlignment="1">
      <alignment horizontal="left"/>
    </xf>
    <xf numFmtId="0" fontId="1" fillId="2" borderId="0" xfId="4" applyFill="1" applyAlignment="1">
      <alignment horizontal="left"/>
    </xf>
    <xf numFmtId="0" fontId="3" fillId="2" borderId="0" xfId="3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1" fillId="2" borderId="0" xfId="3" applyFill="1" applyAlignment="1">
      <alignment vertical="center"/>
    </xf>
    <xf numFmtId="0" fontId="1" fillId="2" borderId="0" xfId="0" applyFont="1" applyFill="1"/>
    <xf numFmtId="0" fontId="7" fillId="2" borderId="11" xfId="3" applyFont="1" applyFill="1" applyBorder="1" applyAlignment="1">
      <alignment horizontal="center" vertical="center"/>
    </xf>
    <xf numFmtId="41" fontId="7" fillId="2" borderId="10" xfId="3" applyNumberFormat="1" applyFont="1" applyFill="1" applyBorder="1" applyAlignment="1">
      <alignment horizontal="right" vertical="center"/>
    </xf>
    <xf numFmtId="41" fontId="5" fillId="2" borderId="0" xfId="3" applyNumberFormat="1" applyFont="1" applyFill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1" fontId="0" fillId="2" borderId="11" xfId="0" applyNumberFormat="1" applyFill="1" applyBorder="1" applyAlignment="1">
      <alignment horizontal="right"/>
    </xf>
    <xf numFmtId="41" fontId="0" fillId="2" borderId="10" xfId="0" applyNumberFormat="1" applyFill="1" applyBorder="1" applyAlignment="1">
      <alignment horizontal="right"/>
    </xf>
    <xf numFmtId="41" fontId="0" fillId="2" borderId="12" xfId="0" applyNumberFormat="1" applyFill="1" applyBorder="1" applyAlignment="1">
      <alignment horizontal="right"/>
    </xf>
    <xf numFmtId="41" fontId="0" fillId="2" borderId="13" xfId="0" applyNumberFormat="1" applyFill="1" applyBorder="1" applyAlignment="1">
      <alignment horizontal="right"/>
    </xf>
    <xf numFmtId="176" fontId="7" fillId="2" borderId="10" xfId="3" applyNumberFormat="1" applyFont="1" applyFill="1" applyBorder="1" applyAlignment="1">
      <alignment horizontal="right" vertical="center"/>
    </xf>
    <xf numFmtId="176" fontId="7" fillId="2" borderId="10" xfId="2" applyNumberFormat="1" applyFont="1" applyFill="1" applyBorder="1" applyAlignment="1">
      <alignment vertical="center"/>
    </xf>
    <xf numFmtId="3" fontId="7" fillId="2" borderId="10" xfId="2" applyNumberFormat="1" applyFont="1" applyFill="1" applyBorder="1" applyAlignment="1">
      <alignment vertical="center"/>
    </xf>
    <xf numFmtId="180" fontId="7" fillId="2" borderId="10" xfId="2" applyNumberFormat="1" applyFont="1" applyFill="1" applyBorder="1" applyAlignment="1">
      <alignment vertical="center"/>
    </xf>
    <xf numFmtId="3" fontId="7" fillId="2" borderId="10" xfId="3" applyNumberFormat="1" applyFont="1" applyFill="1" applyBorder="1" applyAlignment="1">
      <alignment horizontal="right" vertical="center"/>
    </xf>
    <xf numFmtId="0" fontId="0" fillId="2" borderId="0" xfId="0" applyFill="1"/>
    <xf numFmtId="3" fontId="1" fillId="0" borderId="14" xfId="1" applyNumberFormat="1" applyFont="1" applyFill="1" applyBorder="1"/>
    <xf numFmtId="3" fontId="1" fillId="0" borderId="15" xfId="1" applyNumberFormat="1" applyFont="1" applyFill="1" applyBorder="1"/>
    <xf numFmtId="3" fontId="1" fillId="0" borderId="16" xfId="1" applyNumberFormat="1" applyFont="1" applyFill="1" applyBorder="1"/>
    <xf numFmtId="3" fontId="1" fillId="0" borderId="17" xfId="1" applyNumberFormat="1" applyFont="1" applyFill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0" fontId="5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0" xfId="0" applyFont="1"/>
    <xf numFmtId="3" fontId="1" fillId="0" borderId="0" xfId="0" applyNumberFormat="1" applyFont="1"/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3" fontId="1" fillId="0" borderId="16" xfId="1" applyNumberFormat="1" applyFont="1" applyFill="1" applyBorder="1" applyAlignment="1">
      <alignment horizontal="right"/>
    </xf>
    <xf numFmtId="3" fontId="1" fillId="0" borderId="17" xfId="1" applyNumberFormat="1" applyFont="1" applyFill="1" applyBorder="1" applyAlignment="1">
      <alignment horizontal="right"/>
    </xf>
    <xf numFmtId="178" fontId="0" fillId="2" borderId="1" xfId="0" applyNumberFormat="1" applyFill="1" applyBorder="1"/>
    <xf numFmtId="178" fontId="0" fillId="2" borderId="3" xfId="0" applyNumberFormat="1" applyFill="1" applyBorder="1"/>
    <xf numFmtId="178" fontId="0" fillId="2" borderId="2" xfId="0" applyNumberFormat="1" applyFill="1" applyBorder="1"/>
    <xf numFmtId="179" fontId="0" fillId="2" borderId="7" xfId="0" applyNumberFormat="1" applyFill="1" applyBorder="1"/>
    <xf numFmtId="179" fontId="0" fillId="2" borderId="8" xfId="0" applyNumberFormat="1" applyFill="1" applyBorder="1"/>
    <xf numFmtId="179" fontId="0" fillId="2" borderId="9" xfId="0" applyNumberFormat="1" applyFill="1" applyBorder="1"/>
    <xf numFmtId="181" fontId="1" fillId="2" borderId="6" xfId="5" applyNumberFormat="1" applyFill="1" applyBorder="1" applyAlignment="1">
      <alignment horizontal="right"/>
    </xf>
    <xf numFmtId="181" fontId="1" fillId="2" borderId="6" xfId="6" applyNumberFormat="1" applyFill="1" applyBorder="1" applyAlignment="1">
      <alignment horizontal="right"/>
    </xf>
    <xf numFmtId="181" fontId="1" fillId="2" borderId="21" xfId="5" applyNumberFormat="1" applyFill="1" applyBorder="1" applyAlignment="1">
      <alignment horizontal="right"/>
    </xf>
    <xf numFmtId="182" fontId="1" fillId="2" borderId="22" xfId="5" applyNumberFormat="1" applyFill="1" applyBorder="1" applyAlignment="1">
      <alignment horizontal="right"/>
    </xf>
    <xf numFmtId="41" fontId="1" fillId="2" borderId="10" xfId="6" applyNumberFormat="1" applyFill="1" applyBorder="1" applyAlignment="1">
      <alignment horizontal="right"/>
    </xf>
    <xf numFmtId="3" fontId="1" fillId="2" borderId="10" xfId="5" applyNumberFormat="1" applyFill="1" applyBorder="1"/>
    <xf numFmtId="3" fontId="1" fillId="2" borderId="10" xfId="7" applyNumberFormat="1" applyFont="1" applyFill="1" applyBorder="1"/>
    <xf numFmtId="181" fontId="1" fillId="2" borderId="10" xfId="6" applyNumberFormat="1" applyFill="1" applyBorder="1" applyAlignment="1">
      <alignment horizontal="right"/>
    </xf>
    <xf numFmtId="176" fontId="1" fillId="2" borderId="10" xfId="5" applyNumberFormat="1" applyFill="1" applyBorder="1" applyAlignment="1">
      <alignment horizontal="right"/>
    </xf>
    <xf numFmtId="176" fontId="1" fillId="2" borderId="10" xfId="6" applyNumberFormat="1" applyFill="1" applyBorder="1"/>
    <xf numFmtId="180" fontId="1" fillId="2" borderId="10" xfId="6" applyNumberFormat="1" applyFill="1" applyBorder="1"/>
    <xf numFmtId="3" fontId="1" fillId="0" borderId="25" xfId="1" applyNumberFormat="1" applyFont="1" applyFill="1" applyBorder="1"/>
    <xf numFmtId="3" fontId="1" fillId="0" borderId="26" xfId="1" applyNumberFormat="1" applyFont="1" applyFill="1" applyBorder="1"/>
    <xf numFmtId="3" fontId="1" fillId="0" borderId="27" xfId="1" applyNumberFormat="1" applyFont="1" applyFill="1" applyBorder="1"/>
    <xf numFmtId="181" fontId="1" fillId="2" borderId="14" xfId="6" applyNumberFormat="1" applyFill="1" applyBorder="1" applyAlignment="1">
      <alignment horizontal="right"/>
    </xf>
    <xf numFmtId="38" fontId="7" fillId="2" borderId="10" xfId="1" applyFont="1" applyFill="1" applyBorder="1" applyAlignment="1">
      <alignment horizontal="right" vertical="center"/>
    </xf>
    <xf numFmtId="0" fontId="5" fillId="2" borderId="11" xfId="4" applyFont="1" applyFill="1" applyBorder="1" applyAlignment="1">
      <alignment horizontal="center" vertical="center"/>
    </xf>
    <xf numFmtId="0" fontId="5" fillId="2" borderId="13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/>
    </xf>
    <xf numFmtId="0" fontId="5" fillId="2" borderId="6" xfId="4" applyFont="1" applyFill="1" applyBorder="1" applyAlignment="1">
      <alignment vertical="center"/>
    </xf>
    <xf numFmtId="0" fontId="5" fillId="2" borderId="21" xfId="4" applyFont="1" applyFill="1" applyBorder="1" applyAlignment="1">
      <alignment vertical="center"/>
    </xf>
    <xf numFmtId="0" fontId="1" fillId="2" borderId="1" xfId="4" applyFill="1" applyBorder="1" applyAlignment="1">
      <alignment horizontal="center" vertical="center"/>
    </xf>
    <xf numFmtId="0" fontId="1" fillId="2" borderId="7" xfId="4" applyFill="1" applyBorder="1" applyAlignment="1">
      <alignment horizontal="center" vertical="center"/>
    </xf>
    <xf numFmtId="0" fontId="5" fillId="2" borderId="1" xfId="4" applyFont="1" applyFill="1" applyBorder="1"/>
    <xf numFmtId="0" fontId="5" fillId="2" borderId="3" xfId="4" applyFont="1" applyFill="1" applyBorder="1"/>
    <xf numFmtId="0" fontId="5" fillId="2" borderId="2" xfId="4" applyFont="1" applyFill="1" applyBorder="1"/>
    <xf numFmtId="0" fontId="5" fillId="2" borderId="4" xfId="4" applyFont="1" applyFill="1" applyBorder="1"/>
    <xf numFmtId="0" fontId="5" fillId="2" borderId="0" xfId="4" applyFont="1" applyFill="1"/>
    <xf numFmtId="0" fontId="5" fillId="2" borderId="5" xfId="4" applyFont="1" applyFill="1" applyBorder="1"/>
    <xf numFmtId="0" fontId="14" fillId="2" borderId="11" xfId="4" applyFont="1" applyFill="1" applyBorder="1" applyAlignment="1">
      <alignment horizontal="center" wrapText="1"/>
    </xf>
    <xf numFmtId="0" fontId="14" fillId="2" borderId="12" xfId="4" applyFont="1" applyFill="1" applyBorder="1" applyAlignment="1">
      <alignment horizontal="center" wrapText="1"/>
    </xf>
  </cellXfs>
  <cellStyles count="8">
    <cellStyle name="桁区切り" xfId="1" builtinId="6"/>
    <cellStyle name="桁区切り_漁集（４・５・７）" xfId="7" xr:uid="{D37A03DD-DE54-4E25-B31F-73EFD8DA1057}"/>
    <cellStyle name="桁区切り_公共（４・５・７）" xfId="2" xr:uid="{00000000-0005-0000-0000-000001000000}"/>
    <cellStyle name="標準" xfId="0" builtinId="0"/>
    <cellStyle name="標準_漁集（４・５・７）" xfId="6" xr:uid="{99CF6B71-AF56-4C43-8DF1-4BDF00F7A974}"/>
    <cellStyle name="標準_公共（４・５・７）" xfId="3" xr:uid="{00000000-0005-0000-0000-000003000000}"/>
    <cellStyle name="標準_農集（４・５・７）" xfId="5" xr:uid="{F4352826-BB65-46BD-AE12-38FC5244D002}"/>
    <cellStyle name="標準_林集・簡易・小排（４～７）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charts/_rels/chart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Relationship Id="rId3" Target="../media/image3.png" Type="http://schemas.openxmlformats.org/officeDocument/2006/relationships/image"/></Relationships>
</file>

<file path=xl/charts/_rels/chart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81836524483194"/>
          <c:y val="0.20532319391634982"/>
          <c:w val="0.38843014393214093"/>
          <c:h val="0.71482889733840305"/>
        </c:manualLayout>
      </c:layout>
      <c:pieChart>
        <c:varyColors val="1"/>
        <c:ser>
          <c:idx val="0"/>
          <c:order val="0"/>
          <c:tx>
            <c:strRef>
              <c:f>林集その他・グラフ!$A$7</c:f>
              <c:strCache>
                <c:ptCount val="1"/>
                <c:pt idx="0">
                  <c:v>事業数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91B-4EE9-9F54-92527747D49A}"/>
              </c:ext>
            </c:extLst>
          </c:dPt>
          <c:dPt>
            <c:idx val="1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1B-4EE9-9F54-92527747D49A}"/>
              </c:ext>
            </c:extLst>
          </c:dPt>
          <c:dPt>
            <c:idx val="2"/>
            <c:bubble3D val="0"/>
            <c:spPr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91B-4EE9-9F54-92527747D49A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1B-4EE9-9F54-92527747D49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林集その他・グラフ!$B$6:$E$6</c:f>
              <c:strCache>
                <c:ptCount val="4"/>
                <c:pt idx="0">
                  <c:v>25年以上</c:v>
                </c:pt>
                <c:pt idx="1">
                  <c:v>15年～25年</c:v>
                </c:pt>
                <c:pt idx="2">
                  <c:v>5年～15年</c:v>
                </c:pt>
                <c:pt idx="3">
                  <c:v>5年未満</c:v>
                </c:pt>
              </c:strCache>
            </c:strRef>
          </c:cat>
          <c:val>
            <c:numRef>
              <c:f>林集その他・グラフ!$B$7:$E$7</c:f>
              <c:numCache>
                <c:formatCode>_(* #,##0_);_(* \(#,##0\);_(* "-"_);_(@_)</c:formatCode>
                <c:ptCount val="4"/>
                <c:pt idx="0">
                  <c:v>88</c:v>
                </c:pt>
                <c:pt idx="1">
                  <c:v>36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1B-4EE9-9F54-92527747D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34586466165408"/>
          <c:y val="0.25196933060532789"/>
          <c:w val="0.21353383458646613"/>
          <c:h val="0.532809638952611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一般家庭用使用料２０ｍ</a:t>
            </a:r>
            <a:r>
              <a:rPr lang="ja-JP" altLang="en-US" sz="1200" b="0" i="0" u="none" strike="noStrike" baseline="30000">
                <a:solidFill>
                  <a:srgbClr val="000000"/>
                </a:solidFill>
                <a:latin typeface="ＭＳ Ｐゴシック"/>
                <a:ea typeface="ＭＳ Ｐゴシック"/>
              </a:rPr>
              <a:t>3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と経費回収率</a:t>
            </a:r>
          </a:p>
        </c:rich>
      </c:tx>
      <c:layout>
        <c:manualLayout>
          <c:xMode val="edge"/>
          <c:yMode val="edge"/>
          <c:x val="0.2870091705057175"/>
          <c:y val="3.03738246311444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33534743202417"/>
          <c:y val="0.15654205607476634"/>
          <c:w val="0.74773413897280971"/>
          <c:h val="0.628504672897196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林集その他・グラフ!$A$27</c:f>
              <c:strCache>
                <c:ptCount val="1"/>
                <c:pt idx="0">
                  <c:v>一般家庭用使用料20ｍ3（円／月）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Mode val="edge"/>
                  <c:yMode val="edge"/>
                  <c:x val="0.17673716012084592"/>
                  <c:y val="0.168224299065420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7F-4740-87ED-BC5C7390E88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林集その他・グラフ!$B$26:$E$26</c:f>
              <c:strCache>
                <c:ptCount val="4"/>
                <c:pt idx="0">
                  <c:v>25年以上</c:v>
                </c:pt>
                <c:pt idx="1">
                  <c:v>15年～25年</c:v>
                </c:pt>
                <c:pt idx="2">
                  <c:v>5年～15年</c:v>
                </c:pt>
                <c:pt idx="3">
                  <c:v>5年未満</c:v>
                </c:pt>
              </c:strCache>
            </c:strRef>
          </c:cat>
          <c:val>
            <c:numRef>
              <c:f>林集その他・グラフ!$B$27:$E$27</c:f>
              <c:numCache>
                <c:formatCode>#,##0</c:formatCode>
                <c:ptCount val="4"/>
                <c:pt idx="0" formatCode="#,##0_);[Red]\(#,##0\)">
                  <c:v>3457</c:v>
                </c:pt>
                <c:pt idx="1">
                  <c:v>3665</c:v>
                </c:pt>
                <c:pt idx="2">
                  <c:v>3387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7F-4740-87ED-BC5C7390E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6861760"/>
        <c:axId val="1"/>
      </c:barChart>
      <c:lineChart>
        <c:grouping val="standard"/>
        <c:varyColors val="0"/>
        <c:ser>
          <c:idx val="0"/>
          <c:order val="1"/>
          <c:tx>
            <c:strRef>
              <c:f>林集その他・グラフ!$A$28</c:f>
              <c:strCache>
                <c:ptCount val="1"/>
                <c:pt idx="0">
                  <c:v>経費回収率（％）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98-4EBC-8BCC-E5E3F1004D1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林集その他・グラフ!$B$26:$E$26</c:f>
              <c:strCache>
                <c:ptCount val="4"/>
                <c:pt idx="0">
                  <c:v>25年以上</c:v>
                </c:pt>
                <c:pt idx="1">
                  <c:v>15年～25年</c:v>
                </c:pt>
                <c:pt idx="2">
                  <c:v>5年～15年</c:v>
                </c:pt>
                <c:pt idx="3">
                  <c:v>5年未満</c:v>
                </c:pt>
              </c:strCache>
            </c:strRef>
          </c:cat>
          <c:val>
            <c:numRef>
              <c:f>林集その他・グラフ!$B$28:$E$28</c:f>
              <c:numCache>
                <c:formatCode>0.0_ </c:formatCode>
                <c:ptCount val="4"/>
                <c:pt idx="0">
                  <c:v>30</c:v>
                </c:pt>
                <c:pt idx="1">
                  <c:v>30.3</c:v>
                </c:pt>
                <c:pt idx="2">
                  <c:v>53.2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7F-4740-87ED-BC5C7390E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968617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供用開始後年数</a:t>
                </a:r>
              </a:p>
            </c:rich>
          </c:tx>
          <c:layout>
            <c:manualLayout>
              <c:xMode val="edge"/>
              <c:yMode val="edge"/>
              <c:x val="0.38972816926973036"/>
              <c:y val="0.864485895573733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経費回収率</a:t>
                </a:r>
              </a:p>
            </c:rich>
          </c:tx>
          <c:layout>
            <c:manualLayout>
              <c:xMode val="edge"/>
              <c:yMode val="edge"/>
              <c:x val="2.1148171516979699E-2"/>
              <c:y val="0.31308411691257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6861760"/>
        <c:crosses val="autoZero"/>
        <c:crossBetween val="between"/>
      </c:valAx>
      <c:catAx>
        <c:axId val="3"/>
        <c:scaling>
          <c:orientation val="maxMin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一般家庭用使用料</a:t>
                </a:r>
              </a:p>
            </c:rich>
          </c:tx>
          <c:layout>
            <c:manualLayout>
              <c:xMode val="edge"/>
              <c:yMode val="edge"/>
              <c:x val="0.95166166797756202"/>
              <c:y val="0.27803735698086285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172355376543904"/>
          <c:y val="0.93365950615396387"/>
          <c:w val="0.695939047684901"/>
          <c:h val="5.663455902963587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有収水量密度区分別</a:t>
            </a:r>
          </a:p>
        </c:rich>
      </c:tx>
      <c:layout>
        <c:manualLayout>
          <c:xMode val="edge"/>
          <c:yMode val="edge"/>
          <c:x val="0.38855447559745065"/>
          <c:y val="3.5830421859519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98804151276113"/>
          <c:y val="0.14006536935274796"/>
          <c:w val="0.68373544255300689"/>
          <c:h val="0.71335618344771645"/>
        </c:manualLayout>
      </c:layout>
      <c:lineChart>
        <c:grouping val="standard"/>
        <c:varyColors val="0"/>
        <c:ser>
          <c:idx val="0"/>
          <c:order val="0"/>
          <c:tx>
            <c:strRef>
              <c:f>林集その他・グラフ!$M$66</c:f>
              <c:strCache>
                <c:ptCount val="1"/>
                <c:pt idx="0">
                  <c:v>維持管理費（汚水分）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林集その他・グラフ!$L$67:$L$70</c:f>
              <c:strCache>
                <c:ptCount val="4"/>
                <c:pt idx="0">
                  <c:v>7.5以上</c:v>
                </c:pt>
                <c:pt idx="1">
                  <c:v>5～7.5</c:v>
                </c:pt>
                <c:pt idx="2">
                  <c:v>2.5～5</c:v>
                </c:pt>
                <c:pt idx="3">
                  <c:v>2.5未満</c:v>
                </c:pt>
              </c:strCache>
            </c:strRef>
          </c:cat>
          <c:val>
            <c:numRef>
              <c:f>林集その他・グラフ!$M$67:$M$70</c:f>
              <c:numCache>
                <c:formatCode>#,##0</c:formatCode>
                <c:ptCount val="4"/>
                <c:pt idx="0">
                  <c:v>126880</c:v>
                </c:pt>
                <c:pt idx="1">
                  <c:v>45639.639639639638</c:v>
                </c:pt>
                <c:pt idx="2">
                  <c:v>40455.065359477128</c:v>
                </c:pt>
                <c:pt idx="3">
                  <c:v>42900.826446280997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5-44ED-B0E0-EC56E125EE1D}"/>
            </c:ext>
          </c:extLst>
        </c:ser>
        <c:ser>
          <c:idx val="1"/>
          <c:order val="1"/>
          <c:tx>
            <c:strRef>
              <c:f>林集その他・グラフ!$N$66</c:f>
              <c:strCache>
                <c:ptCount val="1"/>
                <c:pt idx="0">
                  <c:v>資本費（汚水分）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林集その他・グラフ!$L$67:$L$70</c:f>
              <c:strCache>
                <c:ptCount val="4"/>
                <c:pt idx="0">
                  <c:v>7.5以上</c:v>
                </c:pt>
                <c:pt idx="1">
                  <c:v>5～7.5</c:v>
                </c:pt>
                <c:pt idx="2">
                  <c:v>2.5～5</c:v>
                </c:pt>
                <c:pt idx="3">
                  <c:v>2.5未満</c:v>
                </c:pt>
              </c:strCache>
            </c:strRef>
          </c:cat>
          <c:val>
            <c:numRef>
              <c:f>林集その他・グラフ!$N$67:$N$70</c:f>
              <c:numCache>
                <c:formatCode>#,##0;"△ "#,##0;"-"</c:formatCode>
                <c:ptCount val="4"/>
                <c:pt idx="0" formatCode="#,##0">
                  <c:v>175786.66666666666</c:v>
                </c:pt>
                <c:pt idx="1">
                  <c:v>48608.108108108107</c:v>
                </c:pt>
                <c:pt idx="2" formatCode="#,##0">
                  <c:v>4659.3137254901958</c:v>
                </c:pt>
                <c:pt idx="3" formatCode="#,##0">
                  <c:v>7590.9870575393734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5-44ED-B0E0-EC56E125EE1D}"/>
            </c:ext>
          </c:extLst>
        </c:ser>
        <c:ser>
          <c:idx val="2"/>
          <c:order val="2"/>
          <c:tx>
            <c:strRef>
              <c:f>林集その他・グラフ!$O$66</c:f>
              <c:strCache>
                <c:ptCount val="1"/>
                <c:pt idx="0">
                  <c:v>管理運営費（汚水分）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林集その他・グラフ!$L$67:$L$70</c:f>
              <c:strCache>
                <c:ptCount val="4"/>
                <c:pt idx="0">
                  <c:v>7.5以上</c:v>
                </c:pt>
                <c:pt idx="1">
                  <c:v>5～7.5</c:v>
                </c:pt>
                <c:pt idx="2">
                  <c:v>2.5～5</c:v>
                </c:pt>
                <c:pt idx="3">
                  <c:v>2.5未満</c:v>
                </c:pt>
              </c:strCache>
            </c:strRef>
          </c:cat>
          <c:val>
            <c:numRef>
              <c:f>林集その他・グラフ!$O$67:$O$70</c:f>
              <c:numCache>
                <c:formatCode>#,##0</c:formatCode>
                <c:ptCount val="4"/>
                <c:pt idx="0">
                  <c:v>302666.66666666669</c:v>
                </c:pt>
                <c:pt idx="1">
                  <c:v>94247.747747747751</c:v>
                </c:pt>
                <c:pt idx="2">
                  <c:v>45114.379084967317</c:v>
                </c:pt>
                <c:pt idx="3">
                  <c:v>50491.813503820369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D5-44ED-B0E0-EC56E125E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864712"/>
        <c:axId val="1"/>
      </c:lineChart>
      <c:catAx>
        <c:axId val="596864712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費　　用</a:t>
                </a:r>
              </a:p>
            </c:rich>
          </c:tx>
          <c:layout>
            <c:manualLayout>
              <c:xMode val="edge"/>
              <c:yMode val="edge"/>
              <c:x val="8.6277824253348399E-4"/>
              <c:y val="0.3680791225600110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6864712"/>
        <c:crosses val="autoZero"/>
        <c:crossBetween val="between"/>
        <c:majorUnit val="20000"/>
      </c:valAx>
      <c:spPr>
        <a:solidFill>
          <a:srgbClr val="FFFF99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599227259790774"/>
          <c:y val="0.28256140167909471"/>
          <c:w val="0.17305603228950162"/>
          <c:h val="0.518764839825485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供用開始後年数区分別</a:t>
            </a:r>
          </a:p>
        </c:rich>
      </c:tx>
      <c:layout>
        <c:manualLayout>
          <c:xMode val="edge"/>
          <c:yMode val="edge"/>
          <c:x val="0.3770744271675151"/>
          <c:y val="3.50878255602665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1887213493374"/>
          <c:y val="0.13157932308606052"/>
          <c:w val="0.68929211634514687"/>
          <c:h val="0.69590841987738683"/>
        </c:manualLayout>
      </c:layout>
      <c:lineChart>
        <c:grouping val="standard"/>
        <c:varyColors val="0"/>
        <c:ser>
          <c:idx val="0"/>
          <c:order val="0"/>
          <c:tx>
            <c:strRef>
              <c:f>林集その他・グラフ!$M$72</c:f>
              <c:strCache>
                <c:ptCount val="1"/>
                <c:pt idx="0">
                  <c:v>維持管理費（汚水分）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林集その他・グラフ!$L$73:$L$76</c:f>
              <c:strCache>
                <c:ptCount val="4"/>
                <c:pt idx="0">
                  <c:v>25年以上</c:v>
                </c:pt>
                <c:pt idx="1">
                  <c:v>15～25年</c:v>
                </c:pt>
                <c:pt idx="2">
                  <c:v>5～15年</c:v>
                </c:pt>
                <c:pt idx="3">
                  <c:v>5年未満</c:v>
                </c:pt>
              </c:strCache>
            </c:strRef>
          </c:cat>
          <c:val>
            <c:numRef>
              <c:f>林集その他・グラフ!$M$73:$M$76</c:f>
              <c:numCache>
                <c:formatCode>#,##0</c:formatCode>
                <c:ptCount val="4"/>
                <c:pt idx="0">
                  <c:v>43554.225352112677</c:v>
                </c:pt>
                <c:pt idx="1">
                  <c:v>43825.785582255085</c:v>
                </c:pt>
                <c:pt idx="2">
                  <c:v>22900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1-43F0-B9ED-BE2B74D5C924}"/>
            </c:ext>
          </c:extLst>
        </c:ser>
        <c:ser>
          <c:idx val="1"/>
          <c:order val="1"/>
          <c:tx>
            <c:strRef>
              <c:f>林集その他・グラフ!$N$72</c:f>
              <c:strCache>
                <c:ptCount val="1"/>
                <c:pt idx="0">
                  <c:v>資本費（汚水分）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林集その他・グラフ!$L$73:$L$76</c:f>
              <c:strCache>
                <c:ptCount val="4"/>
                <c:pt idx="0">
                  <c:v>25年以上</c:v>
                </c:pt>
                <c:pt idx="1">
                  <c:v>15～25年</c:v>
                </c:pt>
                <c:pt idx="2">
                  <c:v>5～15年</c:v>
                </c:pt>
                <c:pt idx="3">
                  <c:v>5年未満</c:v>
                </c:pt>
              </c:strCache>
            </c:strRef>
          </c:cat>
          <c:val>
            <c:numRef>
              <c:f>林集その他・グラフ!$N$73:$N$76</c:f>
              <c:numCache>
                <c:formatCode>#,##0</c:formatCode>
                <c:ptCount val="4"/>
                <c:pt idx="0">
                  <c:v>12766.37323943662</c:v>
                </c:pt>
                <c:pt idx="1">
                  <c:v>2701.4787430683919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1-43F0-B9ED-BE2B74D5C924}"/>
            </c:ext>
          </c:extLst>
        </c:ser>
        <c:ser>
          <c:idx val="2"/>
          <c:order val="2"/>
          <c:tx>
            <c:strRef>
              <c:f>林集その他・グラフ!$O$72</c:f>
              <c:strCache>
                <c:ptCount val="1"/>
                <c:pt idx="0">
                  <c:v>管理運営費（汚水分）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林集その他・グラフ!$L$73:$L$76</c:f>
              <c:strCache>
                <c:ptCount val="4"/>
                <c:pt idx="0">
                  <c:v>25年以上</c:v>
                </c:pt>
                <c:pt idx="1">
                  <c:v>15～25年</c:v>
                </c:pt>
                <c:pt idx="2">
                  <c:v>5～15年</c:v>
                </c:pt>
                <c:pt idx="3">
                  <c:v>5年未満</c:v>
                </c:pt>
              </c:strCache>
            </c:strRef>
          </c:cat>
          <c:val>
            <c:numRef>
              <c:f>林集その他・グラフ!$O$73:$O$76</c:f>
              <c:numCache>
                <c:formatCode>#,##0</c:formatCode>
                <c:ptCount val="4"/>
                <c:pt idx="0">
                  <c:v>56320.5985915493</c:v>
                </c:pt>
                <c:pt idx="1">
                  <c:v>46527.264325323471</c:v>
                </c:pt>
                <c:pt idx="2">
                  <c:v>22900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51-43F0-B9ED-BE2B74D5C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867992"/>
        <c:axId val="1"/>
      </c:lineChart>
      <c:catAx>
        <c:axId val="596867992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費　　用</a:t>
                </a:r>
              </a:p>
            </c:rich>
          </c:tx>
          <c:layout>
            <c:manualLayout>
              <c:xMode val="edge"/>
              <c:yMode val="edge"/>
              <c:x val="7.5415957198544476E-3"/>
              <c:y val="0.3304102776626605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6867992"/>
        <c:crosses val="autoZero"/>
        <c:crossBetween val="between"/>
        <c:majorUnit val="20000"/>
      </c:valAx>
      <c:spPr>
        <a:solidFill>
          <a:srgbClr val="FFFF99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77833478828318"/>
          <c:y val="0.26720647773279355"/>
          <c:w val="0.17343595771714049"/>
          <c:h val="0.483805668016194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2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</xdr:row>
      <xdr:rowOff>31750</xdr:rowOff>
    </xdr:from>
    <xdr:to>
      <xdr:col>2</xdr:col>
      <xdr:colOff>0</xdr:colOff>
      <xdr:row>10</xdr:row>
      <xdr:rowOff>0</xdr:rowOff>
    </xdr:to>
    <xdr:sp macro="" textlink="">
      <xdr:nvSpPr>
        <xdr:cNvPr id="6375" name="Line 1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>
          <a:spLocks noChangeShapeType="1"/>
        </xdr:cNvSpPr>
      </xdr:nvSpPr>
      <xdr:spPr bwMode="auto">
        <a:xfrm>
          <a:off x="6350" y="1130300"/>
          <a:ext cx="1873250" cy="1682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5</xdr:row>
      <xdr:rowOff>12700</xdr:rowOff>
    </xdr:from>
    <xdr:to>
      <xdr:col>2</xdr:col>
      <xdr:colOff>25400</xdr:colOff>
      <xdr:row>8</xdr:row>
      <xdr:rowOff>0</xdr:rowOff>
    </xdr:to>
    <xdr:sp macro="" textlink="">
      <xdr:nvSpPr>
        <xdr:cNvPr id="6376" name="Line 2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>
          <a:spLocks noChangeShapeType="1"/>
        </xdr:cNvSpPr>
      </xdr:nvSpPr>
      <xdr:spPr bwMode="auto">
        <a:xfrm>
          <a:off x="6350" y="1111250"/>
          <a:ext cx="18986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19</xdr:row>
      <xdr:rowOff>31750</xdr:rowOff>
    </xdr:from>
    <xdr:to>
      <xdr:col>2</xdr:col>
      <xdr:colOff>0</xdr:colOff>
      <xdr:row>24</xdr:row>
      <xdr:rowOff>0</xdr:rowOff>
    </xdr:to>
    <xdr:sp macro="" textlink="">
      <xdr:nvSpPr>
        <xdr:cNvPr id="6377" name="Line 3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>
          <a:spLocks noChangeShapeType="1"/>
        </xdr:cNvSpPr>
      </xdr:nvSpPr>
      <xdr:spPr bwMode="auto">
        <a:xfrm>
          <a:off x="6350" y="4610100"/>
          <a:ext cx="1873250" cy="1720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19</xdr:row>
      <xdr:rowOff>12700</xdr:rowOff>
    </xdr:from>
    <xdr:to>
      <xdr:col>2</xdr:col>
      <xdr:colOff>6350</xdr:colOff>
      <xdr:row>22</xdr:row>
      <xdr:rowOff>0</xdr:rowOff>
    </xdr:to>
    <xdr:sp macro="" textlink="">
      <xdr:nvSpPr>
        <xdr:cNvPr id="6378" name="Line 4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>
          <a:spLocks noChangeShapeType="1"/>
        </xdr:cNvSpPr>
      </xdr:nvSpPr>
      <xdr:spPr bwMode="auto">
        <a:xfrm>
          <a:off x="6350" y="4591050"/>
          <a:ext cx="1879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22</xdr:row>
      <xdr:rowOff>6350</xdr:rowOff>
    </xdr:from>
    <xdr:to>
      <xdr:col>21</xdr:col>
      <xdr:colOff>615950</xdr:colOff>
      <xdr:row>23</xdr:row>
      <xdr:rowOff>6350</xdr:rowOff>
    </xdr:to>
    <xdr:sp macro="" textlink="">
      <xdr:nvSpPr>
        <xdr:cNvPr id="6379" name="Line 5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>
          <a:spLocks noChangeShapeType="1"/>
        </xdr:cNvSpPr>
      </xdr:nvSpPr>
      <xdr:spPr bwMode="auto">
        <a:xfrm>
          <a:off x="10909300" y="5092700"/>
          <a:ext cx="1003300" cy="59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939800</xdr:colOff>
      <xdr:row>7</xdr:row>
      <xdr:rowOff>44450</xdr:rowOff>
    </xdr:from>
    <xdr:to>
      <xdr:col>6</xdr:col>
      <xdr:colOff>6350</xdr:colOff>
      <xdr:row>21</xdr:row>
      <xdr:rowOff>152400</xdr:rowOff>
    </xdr:to>
    <xdr:graphicFrame macro="">
      <xdr:nvGraphicFramePr>
        <xdr:cNvPr id="1209" name="Chart 1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69850</xdr:colOff>
      <xdr:row>28</xdr:row>
      <xdr:rowOff>50800</xdr:rowOff>
    </xdr:from>
    <xdr:to>
      <xdr:col>6</xdr:col>
      <xdr:colOff>698500</xdr:colOff>
      <xdr:row>52</xdr:row>
      <xdr:rowOff>12700</xdr:rowOff>
    </xdr:to>
    <xdr:graphicFrame macro="">
      <xdr:nvGraphicFramePr>
        <xdr:cNvPr id="1210" name="Chart 2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63</xdr:row>
      <xdr:rowOff>6350</xdr:rowOff>
    </xdr:from>
    <xdr:to>
      <xdr:col>6</xdr:col>
      <xdr:colOff>698500</xdr:colOff>
      <xdr:row>80</xdr:row>
      <xdr:rowOff>12700</xdr:rowOff>
    </xdr:to>
    <xdr:graphicFrame macro="">
      <xdr:nvGraphicFramePr>
        <xdr:cNvPr id="1211" name="Chart 3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86</xdr:row>
      <xdr:rowOff>6350</xdr:rowOff>
    </xdr:from>
    <xdr:to>
      <xdr:col>6</xdr:col>
      <xdr:colOff>685800</xdr:colOff>
      <xdr:row>105</xdr:row>
      <xdr:rowOff>6350</xdr:rowOff>
    </xdr:to>
    <xdr:graphicFrame macro="">
      <xdr:nvGraphicFramePr>
        <xdr:cNvPr id="1212" name="Chart 4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0.04818</cdr:x>
      <cdr:y>0.0766</cdr:y>
    </cdr:from>
    <cdr:to>
      <cdr:x>0.11171</cdr:x>
      <cdr:y>0.13496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4901" y="320191"/>
          <a:ext cx="466487" cy="243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  <cdr:relSizeAnchor xmlns:cdr="http://schemas.openxmlformats.org/drawingml/2006/chartDrawing">
    <cdr:from>
      <cdr:x>0.86565</cdr:x>
      <cdr:y>0.0766</cdr:y>
    </cdr:from>
    <cdr:to>
      <cdr:x>0.9836</cdr:x>
      <cdr:y>0.12325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1646" y="320191"/>
          <a:ext cx="853671" cy="194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（円／月）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0.05578</cdr:x>
      <cdr:y>0.05131</cdr:y>
    </cdr:from>
    <cdr:to>
      <cdr:x>0.11145</cdr:x>
      <cdr:y>0.1159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92" y="156532"/>
          <a:ext cx="413326" cy="1951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（円）</a:t>
          </a:r>
        </a:p>
      </cdr:txBody>
    </cdr:sp>
  </cdr:relSizeAnchor>
  <cdr:relSizeAnchor xmlns:cdr="http://schemas.openxmlformats.org/drawingml/2006/chartDrawing">
    <cdr:from>
      <cdr:x>0.78121</cdr:x>
      <cdr:y>0.92931</cdr:y>
    </cdr:from>
    <cdr:to>
      <cdr:x>0.92649</cdr:x>
      <cdr:y>0.98353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31160" y="2694816"/>
          <a:ext cx="931152" cy="1944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千ｍ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／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ha)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0.05678</cdr:x>
      <cdr:y>0.0347</cdr:y>
    </cdr:from>
    <cdr:to>
      <cdr:x>0.1239</cdr:x>
      <cdr:y>0.10778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3240" y="106681"/>
          <a:ext cx="403520" cy="217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（円）</a:t>
          </a:r>
        </a:p>
      </cdr:txBody>
    </cdr:sp>
  </cdr:relSizeAnchor>
</c:userShapes>
</file>

<file path=xl/externalLinks/_rels/externalLink1.xml.rels><?xml version="1.0" encoding="UTF-8" standalone="yes"?><Relationships xmlns="http://schemas.openxmlformats.org/package/2006/relationships"><Relationship Id="rId1" Target="/ko2-jyun/&#28310;&#20844;&#23460;/&#19979;&#27700;&#36947;&#20418;/&#22823;&#26449;/H12%20Date/H12&#32076;&#21942;&#25351;&#27161;&#12539;&#27010;&#35201;/H12&#32076;&#21942;&#25351;&#27161;/excel/&#20803;&#12487;&#12540;&#12479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元データ"/>
      <sheetName val="公共・グラフ"/>
      <sheetName val="全事業"/>
      <sheetName val="公共"/>
      <sheetName val="特環"/>
      <sheetName val="農集"/>
      <sheetName val="漁集"/>
      <sheetName val="林集・簡排・小排"/>
      <sheetName val="２月９日変更生データ（滝川等３事業除く、３１４２）"/>
      <sheetName val="④林集"/>
      <sheetName val="④簡易"/>
      <sheetName val="④小排"/>
    </sheetNames>
    <sheetDataSet>
      <sheetData sheetId="0"/>
      <sheetData sheetId="1">
        <row r="1">
          <cell r="A1" t="str">
            <v>全事業計</v>
          </cell>
        </row>
        <row r="3">
          <cell r="A3" t="str">
            <v>供用開始後年数区分別事業数</v>
          </cell>
          <cell r="G3" t="str">
            <v>(単位：事業数）</v>
          </cell>
        </row>
        <row r="4">
          <cell r="A4" t="str">
            <v>供用開始後年数区分</v>
          </cell>
          <cell r="B4" t="str">
            <v>政令市等</v>
          </cell>
          <cell r="C4" t="str">
            <v>25年以上</v>
          </cell>
          <cell r="D4" t="str">
            <v>15年～25年</v>
          </cell>
          <cell r="E4" t="str">
            <v>5年～15年</v>
          </cell>
          <cell r="F4" t="str">
            <v>5年未満</v>
          </cell>
          <cell r="G4" t="str">
            <v>合計</v>
          </cell>
        </row>
        <row r="5">
          <cell r="A5" t="str">
            <v>事業数</v>
          </cell>
          <cell r="B5">
            <v>13</v>
          </cell>
          <cell r="C5">
            <v>233</v>
          </cell>
          <cell r="D5">
            <v>471</v>
          </cell>
          <cell r="E5">
            <v>1682</v>
          </cell>
          <cell r="F5">
            <v>1037</v>
          </cell>
          <cell r="G5">
            <v>3436</v>
          </cell>
        </row>
        <row r="23">
          <cell r="A23" t="str">
            <v>供用開始後年数区分別一般家庭用使用料及び使用料回収率平均値</v>
          </cell>
        </row>
        <row r="24">
          <cell r="A24" t="str">
            <v>供用開始後年数区分</v>
          </cell>
          <cell r="B24" t="str">
            <v>政令市等</v>
          </cell>
          <cell r="C24" t="str">
            <v>25年以上</v>
          </cell>
          <cell r="D24" t="str">
            <v>15年～25年</v>
          </cell>
          <cell r="E24" t="str">
            <v>5年～15年</v>
          </cell>
          <cell r="F24" t="str">
            <v>5年未満</v>
          </cell>
          <cell r="G24" t="str">
            <v>平均</v>
          </cell>
        </row>
        <row r="25">
          <cell r="A25" t="str">
            <v>一般家庭用使用料20ｍ3（円／月）</v>
          </cell>
          <cell r="B25">
            <v>1725.8461538461538</v>
          </cell>
          <cell r="C25">
            <v>1905.4506437768241</v>
          </cell>
          <cell r="D25">
            <v>2311.5222929936308</v>
          </cell>
          <cell r="E25">
            <v>2679.8543400713438</v>
          </cell>
          <cell r="F25">
            <v>3046.1793635486983</v>
          </cell>
          <cell r="G25">
            <v>2683.7997671711291</v>
          </cell>
        </row>
        <row r="26">
          <cell r="A26" t="str">
            <v>使用料回収率（％）</v>
          </cell>
          <cell r="B26">
            <v>91.419443194346442</v>
          </cell>
          <cell r="C26">
            <v>62.188555387558395</v>
          </cell>
          <cell r="D26">
            <v>44.080477415177477</v>
          </cell>
          <cell r="E26">
            <v>31.083249050209549</v>
          </cell>
          <cell r="F26">
            <v>17.128864193386558</v>
          </cell>
          <cell r="G26">
            <v>60.338870724641765</v>
          </cell>
        </row>
        <row r="55">
          <cell r="A55" t="str">
            <v>全事業計</v>
          </cell>
        </row>
        <row r="56">
          <cell r="A56" t="str">
            <v>類型別処理人口１人あたりの費用（汚水分）</v>
          </cell>
          <cell r="I56" t="str">
            <v>類型区分</v>
          </cell>
          <cell r="J56" t="str">
            <v>維持管理費　　　（汚水分）</v>
          </cell>
          <cell r="K56" t="str">
            <v>資本費　　　　　　　　　　　　（汚水分）</v>
          </cell>
          <cell r="L56" t="str">
            <v>管理運営費　　　（汚水分）</v>
          </cell>
        </row>
        <row r="57">
          <cell r="I57" t="str">
            <v>公共計</v>
          </cell>
          <cell r="J57">
            <v>8503.975772266871</v>
          </cell>
          <cell r="K57">
            <v>15166.918231622036</v>
          </cell>
          <cell r="L57">
            <v>23670.894003888909</v>
          </cell>
        </row>
        <row r="58">
          <cell r="I58" t="str">
            <v>特環計</v>
          </cell>
          <cell r="J58">
            <v>13548.328619732207</v>
          </cell>
          <cell r="K58">
            <v>28414.536171688746</v>
          </cell>
          <cell r="L58">
            <v>41962.864791420958</v>
          </cell>
        </row>
        <row r="59">
          <cell r="I59" t="str">
            <v>農集計</v>
          </cell>
          <cell r="J59">
            <v>11932.104865832176</v>
          </cell>
          <cell r="K59">
            <v>19963.300048335946</v>
          </cell>
          <cell r="L59">
            <v>31895.404914168124</v>
          </cell>
        </row>
        <row r="60">
          <cell r="I60" t="str">
            <v>漁集計</v>
          </cell>
          <cell r="J60">
            <v>17054.080053536323</v>
          </cell>
          <cell r="K60">
            <v>15289.378476724247</v>
          </cell>
          <cell r="L60">
            <v>32343.45853026057</v>
          </cell>
        </row>
        <row r="61">
          <cell r="I61" t="str">
            <v>林集その他計</v>
          </cell>
          <cell r="J61">
            <v>21028.904227782572</v>
          </cell>
          <cell r="K61">
            <v>26558.527466206499</v>
          </cell>
          <cell r="L61">
            <v>47587.43169398907</v>
          </cell>
        </row>
        <row r="62">
          <cell r="I62" t="str">
            <v>類型区分</v>
          </cell>
          <cell r="J62" t="str">
            <v>維持管理費　　　（汚水分）</v>
          </cell>
          <cell r="K62" t="str">
            <v>資本費　　　　　　　　　　　　（汚水分）</v>
          </cell>
          <cell r="L62" t="str">
            <v>管理運営費　　　（汚水分）</v>
          </cell>
        </row>
        <row r="63">
          <cell r="I63" t="str">
            <v>政令市等</v>
          </cell>
          <cell r="J63">
            <v>7774.5757681892355</v>
          </cell>
          <cell r="K63">
            <v>11745.7678696273</v>
          </cell>
          <cell r="L63">
            <v>19520.343637816535</v>
          </cell>
        </row>
        <row r="64">
          <cell r="I64" t="str">
            <v>7.5以上</v>
          </cell>
          <cell r="J64">
            <v>8066.0538898492414</v>
          </cell>
          <cell r="K64">
            <v>13201.054998073043</v>
          </cell>
          <cell r="L64">
            <v>21267.108887922284</v>
          </cell>
        </row>
        <row r="65">
          <cell r="I65" t="str">
            <v>5～7.5</v>
          </cell>
          <cell r="J65">
            <v>9371.5998317002104</v>
          </cell>
          <cell r="K65">
            <v>18746.952411704504</v>
          </cell>
          <cell r="L65">
            <v>28118.552243404716</v>
          </cell>
        </row>
        <row r="66">
          <cell r="I66" t="str">
            <v>2.5～5</v>
          </cell>
          <cell r="J66">
            <v>10259.874242986181</v>
          </cell>
          <cell r="K66">
            <v>22471.968893635552</v>
          </cell>
          <cell r="L66">
            <v>32731.843136621734</v>
          </cell>
        </row>
        <row r="67">
          <cell r="I67" t="str">
            <v>2.5未満</v>
          </cell>
          <cell r="J67">
            <v>11957.366483651958</v>
          </cell>
          <cell r="K67">
            <v>24677.967740023207</v>
          </cell>
          <cell r="L67">
            <v>36635.334223675163</v>
          </cell>
        </row>
        <row r="68">
          <cell r="I68" t="str">
            <v>類型区分</v>
          </cell>
          <cell r="J68" t="str">
            <v>維持管理費　　　（汚水分）</v>
          </cell>
          <cell r="K68" t="str">
            <v>資本費　　　　　　　　　　　　（汚水分）</v>
          </cell>
          <cell r="L68" t="str">
            <v>管理運営費　　　（汚水分）</v>
          </cell>
        </row>
        <row r="69">
          <cell r="I69" t="str">
            <v>政令市等</v>
          </cell>
          <cell r="J69">
            <v>7774.5757681892355</v>
          </cell>
          <cell r="K69">
            <v>11745.7678696273</v>
          </cell>
          <cell r="L69">
            <v>19520.343637816535</v>
          </cell>
        </row>
        <row r="70">
          <cell r="I70" t="str">
            <v>25年以上</v>
          </cell>
          <cell r="J70">
            <v>8244.4225867885543</v>
          </cell>
          <cell r="K70">
            <v>14200.481022788588</v>
          </cell>
          <cell r="L70">
            <v>22444.903609577144</v>
          </cell>
        </row>
        <row r="71">
          <cell r="I71" t="str">
            <v>15～25年</v>
          </cell>
          <cell r="J71">
            <v>9627.4344470425676</v>
          </cell>
          <cell r="K71">
            <v>20614.976418538699</v>
          </cell>
          <cell r="L71">
            <v>30242.410865581267</v>
          </cell>
        </row>
        <row r="72">
          <cell r="I72" t="str">
            <v>5～15年</v>
          </cell>
          <cell r="J72">
            <v>11281.009661670358</v>
          </cell>
          <cell r="K72">
            <v>24062.403875571243</v>
          </cell>
          <cell r="L72">
            <v>35343.413537241606</v>
          </cell>
        </row>
        <row r="73">
          <cell r="I73" t="str">
            <v>5年未満</v>
          </cell>
          <cell r="J73">
            <v>12944.909576955479</v>
          </cell>
          <cell r="K73">
            <v>23291.692475828906</v>
          </cell>
          <cell r="L73">
            <v>36236.602052784387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8"/>
  <sheetViews>
    <sheetView tabSelected="1" zoomScale="70" zoomScaleNormal="70" zoomScaleSheetLayoutView="100" workbookViewId="0"/>
  </sheetViews>
  <sheetFormatPr defaultColWidth="9" defaultRowHeight="13" x14ac:dyDescent="0.2"/>
  <cols>
    <col min="1" max="1" width="9" style="6"/>
    <col min="2" max="2" width="17.90625" style="6" customWidth="1"/>
    <col min="3" max="26" width="7.08984375" style="6" customWidth="1"/>
    <col min="27" max="27" width="7.90625" style="6" customWidth="1"/>
    <col min="28" max="16384" width="9" style="6"/>
  </cols>
  <sheetData>
    <row r="1" spans="1:27" ht="19" x14ac:dyDescent="0.3">
      <c r="A1" s="5" t="s">
        <v>20</v>
      </c>
      <c r="C1" s="7"/>
    </row>
    <row r="2" spans="1:27" ht="19" x14ac:dyDescent="0.3">
      <c r="A2" s="5" t="s">
        <v>21</v>
      </c>
      <c r="C2" s="7"/>
      <c r="F2" s="7"/>
    </row>
    <row r="3" spans="1:27" ht="19" x14ac:dyDescent="0.3">
      <c r="A3" s="5" t="s">
        <v>22</v>
      </c>
      <c r="C3" s="7"/>
      <c r="F3" s="7"/>
    </row>
    <row r="5" spans="1:27" ht="16.5" x14ac:dyDescent="0.25">
      <c r="A5" s="7" t="s">
        <v>35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2" t="s">
        <v>8</v>
      </c>
    </row>
    <row r="6" spans="1:27" x14ac:dyDescent="0.2">
      <c r="A6" s="3"/>
      <c r="B6" s="4" t="s">
        <v>44</v>
      </c>
      <c r="C6" s="3" t="s">
        <v>23</v>
      </c>
      <c r="D6" s="8"/>
      <c r="E6" s="8"/>
      <c r="F6" s="9"/>
      <c r="G6" s="10"/>
      <c r="H6" s="3" t="s">
        <v>24</v>
      </c>
      <c r="I6" s="11"/>
      <c r="J6" s="11"/>
      <c r="K6" s="11"/>
      <c r="L6" s="12"/>
      <c r="M6" s="3" t="s">
        <v>25</v>
      </c>
      <c r="N6" s="11"/>
      <c r="O6" s="11"/>
      <c r="P6" s="11"/>
      <c r="Q6" s="12"/>
      <c r="R6" s="13" t="s">
        <v>26</v>
      </c>
      <c r="S6" s="14"/>
      <c r="T6" s="14"/>
      <c r="U6" s="11"/>
      <c r="V6" s="12"/>
      <c r="W6" s="112"/>
      <c r="X6" s="113"/>
      <c r="Y6" s="113"/>
      <c r="Z6" s="113"/>
      <c r="AA6" s="114"/>
    </row>
    <row r="7" spans="1:27" ht="14" x14ac:dyDescent="0.2">
      <c r="A7" s="15"/>
      <c r="B7" s="16"/>
      <c r="C7" s="15"/>
      <c r="D7" s="19" t="s">
        <v>36</v>
      </c>
      <c r="E7" s="20"/>
      <c r="F7" s="21"/>
      <c r="G7" s="22"/>
      <c r="H7" s="23"/>
      <c r="I7" s="19" t="s">
        <v>37</v>
      </c>
      <c r="J7" s="19"/>
      <c r="K7" s="1"/>
      <c r="L7" s="24"/>
      <c r="M7" s="23"/>
      <c r="N7" s="19" t="s">
        <v>38</v>
      </c>
      <c r="O7" s="19"/>
      <c r="P7" s="1"/>
      <c r="Q7" s="24"/>
      <c r="R7" s="23"/>
      <c r="S7" s="19" t="s">
        <v>39</v>
      </c>
      <c r="T7" s="19"/>
      <c r="U7" s="1"/>
      <c r="V7" s="24"/>
      <c r="W7" s="115" t="s">
        <v>27</v>
      </c>
      <c r="X7" s="116"/>
      <c r="Y7" s="116"/>
      <c r="Z7" s="116"/>
      <c r="AA7" s="117"/>
    </row>
    <row r="8" spans="1:27" x14ac:dyDescent="0.2">
      <c r="A8" s="15"/>
      <c r="B8" s="16"/>
      <c r="C8" s="25"/>
      <c r="D8" s="26"/>
      <c r="E8" s="26"/>
      <c r="F8" s="26"/>
      <c r="G8" s="27"/>
      <c r="H8" s="25"/>
      <c r="I8" s="26"/>
      <c r="J8" s="26"/>
      <c r="K8" s="26"/>
      <c r="L8" s="27"/>
      <c r="M8" s="25"/>
      <c r="N8" s="26"/>
      <c r="O8" s="26"/>
      <c r="P8" s="26"/>
      <c r="Q8" s="27"/>
      <c r="R8" s="25"/>
      <c r="S8" s="26"/>
      <c r="T8" s="26"/>
      <c r="U8" s="26"/>
      <c r="V8" s="27"/>
      <c r="W8" s="25"/>
      <c r="X8" s="26"/>
      <c r="Y8" s="26"/>
      <c r="Z8" s="26"/>
      <c r="AA8" s="27"/>
    </row>
    <row r="9" spans="1:27" ht="48" customHeight="1" x14ac:dyDescent="0.2">
      <c r="A9" s="15"/>
      <c r="B9" s="28" t="s">
        <v>28</v>
      </c>
      <c r="C9" s="105" t="s">
        <v>29</v>
      </c>
      <c r="D9" s="106"/>
      <c r="E9" s="106"/>
      <c r="F9" s="107"/>
      <c r="G9" s="108" t="s">
        <v>30</v>
      </c>
      <c r="H9" s="105" t="s">
        <v>29</v>
      </c>
      <c r="I9" s="106"/>
      <c r="J9" s="106"/>
      <c r="K9" s="107"/>
      <c r="L9" s="108" t="s">
        <v>30</v>
      </c>
      <c r="M9" s="105" t="s">
        <v>29</v>
      </c>
      <c r="N9" s="106"/>
      <c r="O9" s="106"/>
      <c r="P9" s="107"/>
      <c r="Q9" s="108" t="s">
        <v>30</v>
      </c>
      <c r="R9" s="105" t="s">
        <v>29</v>
      </c>
      <c r="S9" s="106"/>
      <c r="T9" s="106"/>
      <c r="U9" s="107"/>
      <c r="V9" s="108" t="s">
        <v>30</v>
      </c>
      <c r="W9" s="105" t="s">
        <v>29</v>
      </c>
      <c r="X9" s="106"/>
      <c r="Y9" s="106"/>
      <c r="Z9" s="107"/>
      <c r="AA9" s="108" t="s">
        <v>30</v>
      </c>
    </row>
    <row r="10" spans="1:27" ht="47.25" customHeight="1" x14ac:dyDescent="0.2">
      <c r="A10" s="29"/>
      <c r="B10" s="24"/>
      <c r="C10" s="30" t="s">
        <v>45</v>
      </c>
      <c r="D10" s="30" t="s">
        <v>46</v>
      </c>
      <c r="E10" s="30" t="s">
        <v>47</v>
      </c>
      <c r="F10" s="30" t="s">
        <v>48</v>
      </c>
      <c r="G10" s="109"/>
      <c r="H10" s="30" t="s">
        <v>45</v>
      </c>
      <c r="I10" s="30" t="s">
        <v>46</v>
      </c>
      <c r="J10" s="30" t="s">
        <v>47</v>
      </c>
      <c r="K10" s="30" t="s">
        <v>48</v>
      </c>
      <c r="L10" s="109"/>
      <c r="M10" s="30" t="s">
        <v>45</v>
      </c>
      <c r="N10" s="30" t="s">
        <v>46</v>
      </c>
      <c r="O10" s="30" t="s">
        <v>47</v>
      </c>
      <c r="P10" s="30" t="s">
        <v>48</v>
      </c>
      <c r="Q10" s="109"/>
      <c r="R10" s="30" t="s">
        <v>45</v>
      </c>
      <c r="S10" s="30" t="s">
        <v>46</v>
      </c>
      <c r="T10" s="30" t="s">
        <v>47</v>
      </c>
      <c r="U10" s="30" t="s">
        <v>48</v>
      </c>
      <c r="V10" s="109"/>
      <c r="W10" s="30" t="s">
        <v>45</v>
      </c>
      <c r="X10" s="30" t="s">
        <v>46</v>
      </c>
      <c r="Y10" s="30" t="s">
        <v>47</v>
      </c>
      <c r="Z10" s="30" t="s">
        <v>48</v>
      </c>
      <c r="AA10" s="109"/>
    </row>
    <row r="11" spans="1:27" ht="31.5" customHeight="1" x14ac:dyDescent="0.2">
      <c r="A11" s="31"/>
      <c r="B11" s="32" t="s">
        <v>4</v>
      </c>
      <c r="C11" s="58">
        <v>2</v>
      </c>
      <c r="D11" s="59" t="s">
        <v>43</v>
      </c>
      <c r="E11" s="61" t="s">
        <v>43</v>
      </c>
      <c r="F11" s="59" t="s">
        <v>43</v>
      </c>
      <c r="G11" s="33">
        <v>2</v>
      </c>
      <c r="H11" s="60">
        <v>3</v>
      </c>
      <c r="I11" s="61" t="s">
        <v>43</v>
      </c>
      <c r="J11" s="59" t="s">
        <v>43</v>
      </c>
      <c r="K11" s="61" t="s">
        <v>43</v>
      </c>
      <c r="L11" s="33">
        <v>3</v>
      </c>
      <c r="M11" s="61">
        <v>10</v>
      </c>
      <c r="N11" s="59">
        <v>5</v>
      </c>
      <c r="O11" s="61">
        <v>1</v>
      </c>
      <c r="P11" s="59" t="s">
        <v>43</v>
      </c>
      <c r="Q11" s="33">
        <v>16</v>
      </c>
      <c r="R11" s="59">
        <v>73</v>
      </c>
      <c r="S11" s="59">
        <v>31</v>
      </c>
      <c r="T11" s="61">
        <v>1</v>
      </c>
      <c r="U11" s="59" t="s">
        <v>43</v>
      </c>
      <c r="V11" s="33">
        <v>105</v>
      </c>
      <c r="W11" s="59">
        <v>88</v>
      </c>
      <c r="X11" s="59">
        <v>36</v>
      </c>
      <c r="Y11" s="59">
        <v>2</v>
      </c>
      <c r="Z11" s="59" t="s">
        <v>43</v>
      </c>
      <c r="AA11" s="33">
        <v>126</v>
      </c>
    </row>
    <row r="19" spans="1:27" ht="16.5" x14ac:dyDescent="0.25">
      <c r="A19" s="7" t="s">
        <v>50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7" x14ac:dyDescent="0.2">
      <c r="A20" s="3"/>
      <c r="B20" s="4" t="s">
        <v>31</v>
      </c>
      <c r="C20" s="3" t="s">
        <v>23</v>
      </c>
      <c r="D20" s="8"/>
      <c r="E20" s="8"/>
      <c r="F20" s="8"/>
      <c r="G20" s="3" t="s">
        <v>24</v>
      </c>
      <c r="H20" s="11"/>
      <c r="I20" s="11"/>
      <c r="J20" s="11"/>
      <c r="K20" s="3" t="s">
        <v>25</v>
      </c>
      <c r="L20" s="11"/>
      <c r="M20" s="11"/>
      <c r="N20" s="11"/>
      <c r="O20" s="13" t="s">
        <v>26</v>
      </c>
      <c r="P20" s="14"/>
      <c r="Q20" s="14"/>
      <c r="R20" s="37"/>
    </row>
    <row r="21" spans="1:27" ht="14" x14ac:dyDescent="0.2">
      <c r="A21" s="15"/>
      <c r="B21" s="16"/>
      <c r="C21" s="15"/>
      <c r="D21" s="19" t="s">
        <v>36</v>
      </c>
      <c r="E21" s="20"/>
      <c r="G21" s="23"/>
      <c r="H21" s="19" t="s">
        <v>37</v>
      </c>
      <c r="I21" s="19"/>
      <c r="J21" s="1"/>
      <c r="K21" s="23"/>
      <c r="L21" s="19" t="s">
        <v>38</v>
      </c>
      <c r="M21" s="19"/>
      <c r="N21" s="1"/>
      <c r="O21" s="23"/>
      <c r="P21" s="19" t="s">
        <v>39</v>
      </c>
      <c r="Q21" s="19"/>
      <c r="R21" s="24"/>
    </row>
    <row r="22" spans="1:27" x14ac:dyDescent="0.2">
      <c r="A22" s="15"/>
      <c r="B22" s="16"/>
      <c r="C22" s="25"/>
      <c r="D22" s="26"/>
      <c r="E22" s="26"/>
      <c r="F22" s="26"/>
      <c r="G22" s="25"/>
      <c r="H22" s="26"/>
      <c r="I22" s="26"/>
      <c r="J22" s="26"/>
      <c r="K22" s="25"/>
      <c r="L22" s="26"/>
      <c r="M22" s="26"/>
      <c r="N22" s="26"/>
      <c r="O22" s="25"/>
      <c r="P22" s="26"/>
      <c r="Q22" s="26"/>
      <c r="R22" s="27"/>
    </row>
    <row r="23" spans="1:27" ht="47.25" customHeight="1" x14ac:dyDescent="0.2">
      <c r="A23" s="15"/>
      <c r="B23" s="28" t="s">
        <v>32</v>
      </c>
      <c r="C23" s="105" t="s">
        <v>29</v>
      </c>
      <c r="D23" s="106"/>
      <c r="E23" s="106"/>
      <c r="F23" s="107"/>
      <c r="G23" s="105" t="s">
        <v>29</v>
      </c>
      <c r="H23" s="106"/>
      <c r="I23" s="106"/>
      <c r="J23" s="107"/>
      <c r="K23" s="105" t="s">
        <v>29</v>
      </c>
      <c r="L23" s="106"/>
      <c r="M23" s="106"/>
      <c r="N23" s="107"/>
      <c r="O23" s="105" t="s">
        <v>29</v>
      </c>
      <c r="P23" s="106"/>
      <c r="Q23" s="106"/>
      <c r="R23" s="107"/>
      <c r="U23" s="38" t="s">
        <v>33</v>
      </c>
      <c r="V23" s="39" t="s">
        <v>29</v>
      </c>
      <c r="W23" s="30" t="s">
        <v>45</v>
      </c>
      <c r="X23" s="30" t="s">
        <v>46</v>
      </c>
      <c r="Y23" s="30" t="s">
        <v>47</v>
      </c>
      <c r="Z23" s="30" t="s">
        <v>48</v>
      </c>
      <c r="AA23" s="40" t="s">
        <v>34</v>
      </c>
    </row>
    <row r="24" spans="1:27" ht="51" customHeight="1" x14ac:dyDescent="0.2">
      <c r="A24" s="29"/>
      <c r="B24" s="24"/>
      <c r="C24" s="30" t="s">
        <v>45</v>
      </c>
      <c r="D24" s="30" t="s">
        <v>46</v>
      </c>
      <c r="E24" s="30" t="s">
        <v>47</v>
      </c>
      <c r="F24" s="30" t="s">
        <v>48</v>
      </c>
      <c r="G24" s="30" t="s">
        <v>45</v>
      </c>
      <c r="H24" s="30" t="s">
        <v>46</v>
      </c>
      <c r="I24" s="30" t="s">
        <v>47</v>
      </c>
      <c r="J24" s="30" t="s">
        <v>48</v>
      </c>
      <c r="K24" s="30" t="s">
        <v>45</v>
      </c>
      <c r="L24" s="30" t="s">
        <v>46</v>
      </c>
      <c r="M24" s="30" t="s">
        <v>47</v>
      </c>
      <c r="N24" s="30" t="s">
        <v>48</v>
      </c>
      <c r="O24" s="30" t="s">
        <v>45</v>
      </c>
      <c r="P24" s="30" t="s">
        <v>46</v>
      </c>
      <c r="Q24" s="30" t="s">
        <v>47</v>
      </c>
      <c r="R24" s="30" t="s">
        <v>48</v>
      </c>
      <c r="U24" s="38" t="s">
        <v>40</v>
      </c>
      <c r="V24" s="41"/>
      <c r="W24" s="93">
        <v>88</v>
      </c>
      <c r="X24" s="93">
        <v>36</v>
      </c>
      <c r="Y24" s="93">
        <v>2</v>
      </c>
      <c r="Z24" s="93" t="s">
        <v>43</v>
      </c>
      <c r="AA24" s="93">
        <v>126</v>
      </c>
    </row>
    <row r="25" spans="1:27" ht="27" customHeight="1" x14ac:dyDescent="0.2">
      <c r="A25" s="42"/>
      <c r="B25" s="43" t="s">
        <v>41</v>
      </c>
      <c r="C25" s="89">
        <v>2814</v>
      </c>
      <c r="D25" s="90" t="s">
        <v>43</v>
      </c>
      <c r="E25" s="90" t="s">
        <v>43</v>
      </c>
      <c r="F25" s="91" t="s">
        <v>43</v>
      </c>
      <c r="G25" s="89">
        <v>3286</v>
      </c>
      <c r="H25" s="90" t="s">
        <v>43</v>
      </c>
      <c r="I25" s="90" t="s">
        <v>43</v>
      </c>
      <c r="J25" s="90" t="s">
        <v>43</v>
      </c>
      <c r="K25" s="89">
        <v>3765</v>
      </c>
      <c r="L25" s="90">
        <v>3442</v>
      </c>
      <c r="M25" s="90">
        <v>3605</v>
      </c>
      <c r="N25" s="90" t="s">
        <v>43</v>
      </c>
      <c r="O25" s="89">
        <v>3439</v>
      </c>
      <c r="P25" s="90">
        <v>3701</v>
      </c>
      <c r="Q25" s="90">
        <v>3168</v>
      </c>
      <c r="R25" s="90" t="s">
        <v>43</v>
      </c>
      <c r="U25" s="118" t="s">
        <v>41</v>
      </c>
      <c r="V25" s="119"/>
      <c r="W25" s="94">
        <v>3457</v>
      </c>
      <c r="X25" s="95">
        <v>3665</v>
      </c>
      <c r="Y25" s="95">
        <v>3387</v>
      </c>
      <c r="Z25" s="96" t="s">
        <v>43</v>
      </c>
      <c r="AA25" s="95">
        <v>3515</v>
      </c>
    </row>
    <row r="26" spans="1:27" ht="27" customHeight="1" x14ac:dyDescent="0.2">
      <c r="A26" s="44"/>
      <c r="B26" s="45" t="s">
        <v>51</v>
      </c>
      <c r="C26" s="92">
        <v>22.1</v>
      </c>
      <c r="D26" s="92" t="s">
        <v>43</v>
      </c>
      <c r="E26" s="92" t="s">
        <v>43</v>
      </c>
      <c r="F26" s="92" t="s">
        <v>43</v>
      </c>
      <c r="G26" s="92">
        <v>35.5</v>
      </c>
      <c r="H26" s="92" t="s">
        <v>43</v>
      </c>
      <c r="I26" s="92" t="s">
        <v>43</v>
      </c>
      <c r="J26" s="92" t="s">
        <v>43</v>
      </c>
      <c r="K26" s="92">
        <v>35.299999999999997</v>
      </c>
      <c r="L26" s="92">
        <v>36</v>
      </c>
      <c r="M26" s="92">
        <v>54.1</v>
      </c>
      <c r="N26" s="92" t="s">
        <v>43</v>
      </c>
      <c r="O26" s="92">
        <v>29.5</v>
      </c>
      <c r="P26" s="92">
        <v>29.1</v>
      </c>
      <c r="Q26" s="92">
        <v>51</v>
      </c>
      <c r="R26" s="92" t="s">
        <v>43</v>
      </c>
      <c r="S26" s="46"/>
      <c r="U26" s="47" t="s">
        <v>51</v>
      </c>
      <c r="V26" s="41"/>
      <c r="W26" s="97">
        <v>30</v>
      </c>
      <c r="X26" s="98">
        <v>30.3</v>
      </c>
      <c r="Y26" s="98">
        <v>53.2</v>
      </c>
      <c r="Z26" s="92" t="s">
        <v>43</v>
      </c>
      <c r="AA26" s="99">
        <v>30.2</v>
      </c>
    </row>
    <row r="27" spans="1:27" ht="27" customHeight="1" x14ac:dyDescent="0.2">
      <c r="A27" s="110" t="s">
        <v>5</v>
      </c>
      <c r="B27" s="43" t="s">
        <v>41</v>
      </c>
      <c r="C27" s="83">
        <v>2814</v>
      </c>
      <c r="D27" s="84"/>
      <c r="E27" s="84"/>
      <c r="F27" s="85"/>
      <c r="G27" s="83">
        <v>3286</v>
      </c>
      <c r="H27" s="84"/>
      <c r="I27" s="84"/>
      <c r="J27" s="85"/>
      <c r="K27" s="83">
        <v>3654</v>
      </c>
      <c r="L27" s="84"/>
      <c r="M27" s="84"/>
      <c r="N27" s="85"/>
      <c r="O27" s="83">
        <v>3514</v>
      </c>
      <c r="P27" s="84"/>
      <c r="Q27" s="84"/>
      <c r="R27" s="85"/>
      <c r="U27" s="48" t="s">
        <v>42</v>
      </c>
    </row>
    <row r="28" spans="1:27" ht="27" customHeight="1" x14ac:dyDescent="0.2">
      <c r="A28" s="111"/>
      <c r="B28" s="45" t="s">
        <v>51</v>
      </c>
      <c r="C28" s="86">
        <v>22.1</v>
      </c>
      <c r="D28" s="87"/>
      <c r="E28" s="87"/>
      <c r="F28" s="88"/>
      <c r="G28" s="86">
        <v>35.5</v>
      </c>
      <c r="H28" s="87"/>
      <c r="I28" s="87"/>
      <c r="J28" s="88"/>
      <c r="K28" s="86">
        <v>36</v>
      </c>
      <c r="L28" s="87"/>
      <c r="M28" s="87"/>
      <c r="N28" s="88"/>
      <c r="O28" s="86">
        <v>29.4</v>
      </c>
      <c r="P28" s="87"/>
      <c r="Q28" s="87"/>
      <c r="R28" s="88"/>
      <c r="U28" s="6" t="s">
        <v>52</v>
      </c>
    </row>
  </sheetData>
  <mergeCells count="18">
    <mergeCell ref="A27:A28"/>
    <mergeCell ref="W6:AA6"/>
    <mergeCell ref="W7:AA7"/>
    <mergeCell ref="U25:V25"/>
    <mergeCell ref="C9:F9"/>
    <mergeCell ref="G9:G10"/>
    <mergeCell ref="L9:L10"/>
    <mergeCell ref="W9:Z9"/>
    <mergeCell ref="AA9:AA10"/>
    <mergeCell ref="C23:F23"/>
    <mergeCell ref="G23:J23"/>
    <mergeCell ref="K23:N23"/>
    <mergeCell ref="O23:R23"/>
    <mergeCell ref="M9:P9"/>
    <mergeCell ref="Q9:Q10"/>
    <mergeCell ref="R9:U9"/>
    <mergeCell ref="H9:K9"/>
    <mergeCell ref="V9:V10"/>
  </mergeCells>
  <phoneticPr fontId="5"/>
  <pageMargins left="0.39370078740157483" right="0.39370078740157483" top="0.98425196850393704" bottom="0.98425196850393704" header="0.51181102362204722" footer="0.51181102362204722"/>
  <pageSetup paperSize="9" scale="68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7"/>
  <sheetViews>
    <sheetView zoomScaleNormal="100" zoomScaleSheetLayoutView="100" workbookViewId="0"/>
  </sheetViews>
  <sheetFormatPr defaultColWidth="9" defaultRowHeight="13" x14ac:dyDescent="0.2"/>
  <cols>
    <col min="1" max="1" width="20.6328125" style="52" customWidth="1"/>
    <col min="2" max="7" width="10.6328125" style="52" customWidth="1"/>
    <col min="8" max="12" width="9" style="52"/>
    <col min="13" max="15" width="17.08984375" style="52" customWidth="1"/>
    <col min="16" max="16384" width="9" style="52"/>
  </cols>
  <sheetData>
    <row r="1" spans="1:7" ht="16.5" x14ac:dyDescent="0.2">
      <c r="A1" s="49" t="s">
        <v>20</v>
      </c>
      <c r="B1" s="50"/>
      <c r="C1" s="51"/>
      <c r="D1" s="51"/>
      <c r="E1" s="51"/>
      <c r="F1" s="51"/>
      <c r="G1" s="51"/>
    </row>
    <row r="2" spans="1:7" ht="16.5" x14ac:dyDescent="0.2">
      <c r="A2" s="49" t="s">
        <v>21</v>
      </c>
      <c r="B2" s="50"/>
      <c r="C2" s="51"/>
      <c r="D2" s="51"/>
      <c r="E2" s="51"/>
      <c r="F2" s="51"/>
      <c r="G2" s="51"/>
    </row>
    <row r="3" spans="1:7" ht="16.5" x14ac:dyDescent="0.2">
      <c r="A3" s="49" t="s">
        <v>22</v>
      </c>
      <c r="B3" s="50"/>
      <c r="C3" s="51"/>
      <c r="D3" s="51"/>
      <c r="E3" s="51"/>
      <c r="F3" s="51"/>
      <c r="G3" s="51"/>
    </row>
    <row r="4" spans="1:7" x14ac:dyDescent="0.2">
      <c r="A4" s="51"/>
      <c r="B4" s="51"/>
      <c r="C4" s="51"/>
      <c r="D4" s="51"/>
      <c r="E4" s="51"/>
      <c r="F4" s="51"/>
      <c r="G4" s="51"/>
    </row>
    <row r="5" spans="1:7" x14ac:dyDescent="0.2">
      <c r="A5" s="50" t="s">
        <v>7</v>
      </c>
      <c r="B5" s="50"/>
      <c r="C5" s="51"/>
      <c r="D5" s="51"/>
      <c r="E5" s="34"/>
      <c r="F5" s="35" t="s">
        <v>8</v>
      </c>
    </row>
    <row r="6" spans="1:7" x14ac:dyDescent="0.2">
      <c r="A6" s="36" t="s">
        <v>0</v>
      </c>
      <c r="B6" s="17" t="s">
        <v>9</v>
      </c>
      <c r="C6" s="18" t="s">
        <v>1</v>
      </c>
      <c r="D6" s="18" t="s">
        <v>2</v>
      </c>
      <c r="E6" s="18" t="s">
        <v>3</v>
      </c>
      <c r="F6" s="18" t="s">
        <v>4</v>
      </c>
    </row>
    <row r="7" spans="1:7" x14ac:dyDescent="0.2">
      <c r="A7" s="53" t="s">
        <v>10</v>
      </c>
      <c r="B7" s="54">
        <f>林集その他・表!W24</f>
        <v>88</v>
      </c>
      <c r="C7" s="54">
        <f>林集その他・表!X24</f>
        <v>36</v>
      </c>
      <c r="D7" s="54">
        <f>林集その他・表!Y24</f>
        <v>2</v>
      </c>
      <c r="E7" s="54" t="str">
        <f>林集その他・表!Z24</f>
        <v>-</v>
      </c>
      <c r="F7" s="54">
        <f>林集その他・表!AA24</f>
        <v>126</v>
      </c>
    </row>
    <row r="8" spans="1:7" x14ac:dyDescent="0.2">
      <c r="A8" s="34"/>
      <c r="B8" s="55"/>
      <c r="C8" s="55"/>
      <c r="D8" s="55"/>
      <c r="E8" s="55"/>
      <c r="F8" s="55"/>
      <c r="G8" s="51"/>
    </row>
    <row r="9" spans="1:7" x14ac:dyDescent="0.2">
      <c r="A9" s="51"/>
      <c r="B9" s="51"/>
      <c r="C9" s="51"/>
      <c r="D9" s="51"/>
      <c r="E9" s="51"/>
      <c r="F9" s="51"/>
      <c r="G9" s="51"/>
    </row>
    <row r="10" spans="1:7" x14ac:dyDescent="0.2">
      <c r="A10" s="51"/>
      <c r="B10" s="51"/>
      <c r="C10" s="51"/>
      <c r="D10" s="51"/>
      <c r="E10" s="51"/>
      <c r="F10" s="51"/>
      <c r="G10" s="51"/>
    </row>
    <row r="11" spans="1:7" x14ac:dyDescent="0.2">
      <c r="A11" s="51"/>
      <c r="B11" s="51"/>
      <c r="C11" s="51"/>
      <c r="D11" s="51"/>
      <c r="E11" s="51"/>
      <c r="F11" s="51"/>
      <c r="G11" s="51"/>
    </row>
    <row r="12" spans="1:7" x14ac:dyDescent="0.2">
      <c r="A12" s="51"/>
      <c r="B12" s="51"/>
      <c r="C12" s="51"/>
      <c r="D12" s="51"/>
      <c r="E12" s="51"/>
      <c r="F12" s="51"/>
      <c r="G12" s="51"/>
    </row>
    <row r="13" spans="1:7" x14ac:dyDescent="0.2">
      <c r="A13" s="51"/>
      <c r="B13" s="51"/>
      <c r="C13" s="51"/>
      <c r="D13" s="51"/>
      <c r="E13" s="51"/>
      <c r="F13" s="51"/>
      <c r="G13" s="51"/>
    </row>
    <row r="14" spans="1:7" x14ac:dyDescent="0.2">
      <c r="A14" s="51"/>
      <c r="B14" s="51"/>
      <c r="C14" s="51"/>
      <c r="D14" s="51"/>
      <c r="E14" s="51"/>
      <c r="F14" s="51"/>
      <c r="G14" s="51"/>
    </row>
    <row r="15" spans="1:7" x14ac:dyDescent="0.2">
      <c r="A15" s="51"/>
      <c r="B15" s="51"/>
      <c r="C15" s="51"/>
      <c r="D15" s="51"/>
      <c r="E15" s="51"/>
      <c r="F15" s="51"/>
      <c r="G15" s="51"/>
    </row>
    <row r="16" spans="1:7" x14ac:dyDescent="0.2">
      <c r="A16" s="51"/>
      <c r="B16" s="51"/>
      <c r="C16" s="51"/>
      <c r="D16" s="51"/>
      <c r="E16" s="51"/>
      <c r="F16" s="51"/>
      <c r="G16" s="51"/>
    </row>
    <row r="17" spans="1:7" x14ac:dyDescent="0.2">
      <c r="A17" s="51"/>
      <c r="B17" s="51"/>
      <c r="C17" s="51"/>
      <c r="D17" s="51"/>
      <c r="E17" s="51"/>
      <c r="F17" s="51"/>
      <c r="G17" s="51"/>
    </row>
    <row r="18" spans="1:7" x14ac:dyDescent="0.2">
      <c r="A18" s="51"/>
      <c r="B18" s="51"/>
      <c r="C18" s="51"/>
      <c r="D18" s="51"/>
      <c r="E18" s="51"/>
      <c r="F18" s="51"/>
      <c r="G18" s="51"/>
    </row>
    <row r="19" spans="1:7" x14ac:dyDescent="0.2">
      <c r="A19" s="51"/>
      <c r="B19" s="51"/>
      <c r="C19" s="51"/>
      <c r="D19" s="51"/>
      <c r="E19" s="51"/>
      <c r="F19" s="51"/>
      <c r="G19" s="51"/>
    </row>
    <row r="20" spans="1:7" x14ac:dyDescent="0.2">
      <c r="A20" s="51"/>
      <c r="B20" s="51"/>
      <c r="C20" s="51"/>
      <c r="D20" s="51"/>
      <c r="E20" s="51"/>
      <c r="F20" s="51"/>
      <c r="G20" s="51"/>
    </row>
    <row r="21" spans="1:7" x14ac:dyDescent="0.2">
      <c r="A21" s="51"/>
      <c r="B21" s="51"/>
      <c r="C21" s="51"/>
      <c r="D21" s="51"/>
      <c r="E21" s="51"/>
      <c r="F21" s="51"/>
      <c r="G21" s="51"/>
    </row>
    <row r="22" spans="1:7" x14ac:dyDescent="0.2">
      <c r="A22" s="51"/>
      <c r="B22" s="51"/>
      <c r="C22" s="51"/>
      <c r="D22" s="51"/>
      <c r="E22" s="51"/>
      <c r="F22" s="51"/>
      <c r="G22" s="51"/>
    </row>
    <row r="23" spans="1:7" x14ac:dyDescent="0.2">
      <c r="A23" s="51"/>
      <c r="B23" s="51"/>
      <c r="C23" s="51"/>
      <c r="D23" s="51"/>
      <c r="E23" s="51"/>
      <c r="F23" s="51"/>
      <c r="G23" s="51"/>
    </row>
    <row r="24" spans="1:7" x14ac:dyDescent="0.2">
      <c r="A24" s="51"/>
      <c r="B24" s="51"/>
      <c r="C24" s="51"/>
      <c r="D24" s="51"/>
      <c r="E24" s="51"/>
      <c r="F24" s="51"/>
      <c r="G24" s="51"/>
    </row>
    <row r="25" spans="1:7" x14ac:dyDescent="0.2">
      <c r="A25" s="50" t="s">
        <v>53</v>
      </c>
      <c r="B25" s="51"/>
      <c r="C25" s="51"/>
      <c r="D25" s="51"/>
      <c r="E25" s="51"/>
      <c r="F25" s="51"/>
      <c r="G25" s="51"/>
    </row>
    <row r="26" spans="1:7" x14ac:dyDescent="0.2">
      <c r="A26" s="36" t="s">
        <v>0</v>
      </c>
      <c r="B26" s="17" t="s">
        <v>9</v>
      </c>
      <c r="C26" s="18" t="s">
        <v>1</v>
      </c>
      <c r="D26" s="18" t="s">
        <v>2</v>
      </c>
      <c r="E26" s="18" t="s">
        <v>3</v>
      </c>
      <c r="F26" s="18" t="s">
        <v>5</v>
      </c>
    </row>
    <row r="27" spans="1:7" ht="26.5" customHeight="1" x14ac:dyDescent="0.2">
      <c r="A27" s="56" t="s">
        <v>11</v>
      </c>
      <c r="B27" s="104">
        <f>林集その他・表!W25</f>
        <v>3457</v>
      </c>
      <c r="C27" s="66">
        <f>林集その他・表!X25</f>
        <v>3665</v>
      </c>
      <c r="D27" s="64">
        <f>林集その他・表!Y25</f>
        <v>3387</v>
      </c>
      <c r="E27" s="64" t="str">
        <f>林集その他・表!Z25</f>
        <v>-</v>
      </c>
      <c r="F27" s="64">
        <f>林集その他・表!AA25</f>
        <v>3515</v>
      </c>
    </row>
    <row r="28" spans="1:7" ht="26.5" customHeight="1" x14ac:dyDescent="0.2">
      <c r="A28" s="53" t="s">
        <v>51</v>
      </c>
      <c r="B28" s="62">
        <f>林集その他・表!W26</f>
        <v>30</v>
      </c>
      <c r="C28" s="62">
        <f>林集その他・表!X26</f>
        <v>30.3</v>
      </c>
      <c r="D28" s="63">
        <f>林集その他・表!Y26</f>
        <v>53.2</v>
      </c>
      <c r="E28" s="63" t="str">
        <f>林集その他・表!Z26</f>
        <v>-</v>
      </c>
      <c r="F28" s="65">
        <f>林集その他・表!AA26</f>
        <v>30.2</v>
      </c>
    </row>
    <row r="29" spans="1:7" x14ac:dyDescent="0.2">
      <c r="A29" s="51"/>
      <c r="B29" s="51"/>
      <c r="C29" s="51"/>
      <c r="D29" s="51"/>
      <c r="E29" s="51"/>
      <c r="F29" s="51"/>
      <c r="G29" s="51"/>
    </row>
    <row r="30" spans="1:7" x14ac:dyDescent="0.2">
      <c r="A30" s="51"/>
      <c r="B30" s="51"/>
      <c r="C30" s="51"/>
      <c r="D30" s="51"/>
      <c r="E30" s="51"/>
      <c r="F30" s="51"/>
      <c r="G30" s="51"/>
    </row>
    <row r="31" spans="1:7" x14ac:dyDescent="0.2">
      <c r="A31" s="51"/>
      <c r="B31" s="51"/>
      <c r="C31" s="51"/>
      <c r="D31" s="51"/>
      <c r="E31" s="51"/>
      <c r="F31" s="51"/>
      <c r="G31" s="51"/>
    </row>
    <row r="32" spans="1:7" x14ac:dyDescent="0.2">
      <c r="A32" s="51"/>
      <c r="B32" s="51"/>
      <c r="C32" s="51"/>
      <c r="D32" s="51"/>
      <c r="E32" s="51"/>
      <c r="F32" s="51"/>
      <c r="G32" s="51"/>
    </row>
    <row r="33" spans="1:7" x14ac:dyDescent="0.2">
      <c r="A33" s="51"/>
      <c r="B33" s="51"/>
      <c r="C33" s="51"/>
      <c r="D33" s="51"/>
      <c r="E33" s="51"/>
      <c r="F33" s="51"/>
      <c r="G33" s="51"/>
    </row>
    <row r="34" spans="1:7" x14ac:dyDescent="0.2">
      <c r="A34" s="51"/>
      <c r="B34" s="51"/>
      <c r="C34" s="51"/>
      <c r="D34" s="51"/>
      <c r="E34" s="51"/>
      <c r="F34" s="51"/>
      <c r="G34" s="51"/>
    </row>
    <row r="35" spans="1:7" x14ac:dyDescent="0.2">
      <c r="A35" s="51"/>
      <c r="B35" s="51"/>
      <c r="C35" s="51"/>
      <c r="D35" s="51"/>
      <c r="E35" s="51"/>
      <c r="F35" s="51"/>
      <c r="G35" s="51"/>
    </row>
    <row r="36" spans="1:7" x14ac:dyDescent="0.2">
      <c r="A36" s="51"/>
      <c r="B36" s="51"/>
      <c r="C36" s="51"/>
      <c r="D36" s="51"/>
      <c r="E36" s="51"/>
      <c r="F36" s="51"/>
      <c r="G36" s="51"/>
    </row>
    <row r="37" spans="1:7" x14ac:dyDescent="0.2">
      <c r="A37" s="51"/>
      <c r="B37" s="51"/>
      <c r="C37" s="51"/>
      <c r="D37" s="51"/>
      <c r="E37" s="51"/>
      <c r="F37" s="51"/>
      <c r="G37" s="51"/>
    </row>
    <row r="38" spans="1:7" x14ac:dyDescent="0.2">
      <c r="A38" s="51"/>
      <c r="B38" s="51"/>
      <c r="C38" s="51"/>
      <c r="D38" s="51"/>
      <c r="E38" s="51"/>
      <c r="F38" s="51"/>
      <c r="G38" s="51"/>
    </row>
    <row r="39" spans="1:7" x14ac:dyDescent="0.2">
      <c r="A39" s="51"/>
      <c r="B39" s="51"/>
      <c r="C39" s="51"/>
      <c r="D39" s="51"/>
      <c r="E39" s="51"/>
      <c r="F39" s="51"/>
      <c r="G39" s="51"/>
    </row>
    <row r="40" spans="1:7" x14ac:dyDescent="0.2">
      <c r="A40" s="51"/>
      <c r="B40" s="51"/>
      <c r="C40" s="51"/>
      <c r="D40" s="51"/>
      <c r="E40" s="51"/>
      <c r="F40" s="51"/>
      <c r="G40" s="51"/>
    </row>
    <row r="41" spans="1:7" x14ac:dyDescent="0.2">
      <c r="A41" s="51"/>
      <c r="B41" s="51"/>
      <c r="C41" s="51"/>
      <c r="D41" s="51"/>
      <c r="E41" s="51"/>
      <c r="F41" s="51"/>
      <c r="G41" s="51"/>
    </row>
    <row r="42" spans="1:7" x14ac:dyDescent="0.2">
      <c r="A42" s="51"/>
      <c r="B42" s="51"/>
      <c r="C42" s="51"/>
      <c r="D42" s="51"/>
      <c r="E42" s="51"/>
      <c r="F42" s="51"/>
      <c r="G42" s="51"/>
    </row>
    <row r="43" spans="1:7" x14ac:dyDescent="0.2">
      <c r="A43" s="51"/>
      <c r="B43" s="51"/>
      <c r="C43" s="51"/>
      <c r="D43" s="51"/>
      <c r="E43" s="51"/>
      <c r="F43" s="51"/>
      <c r="G43" s="51"/>
    </row>
    <row r="44" spans="1:7" x14ac:dyDescent="0.2">
      <c r="A44" s="51"/>
      <c r="B44" s="51"/>
      <c r="C44" s="51"/>
      <c r="D44" s="51"/>
      <c r="E44" s="51"/>
      <c r="F44" s="51"/>
      <c r="G44" s="51"/>
    </row>
    <row r="45" spans="1:7" x14ac:dyDescent="0.2">
      <c r="A45" s="51"/>
      <c r="B45" s="51"/>
      <c r="C45" s="51"/>
      <c r="D45" s="51"/>
      <c r="E45" s="51"/>
      <c r="F45" s="51"/>
      <c r="G45" s="51"/>
    </row>
    <row r="46" spans="1:7" x14ac:dyDescent="0.2">
      <c r="A46" s="51"/>
      <c r="B46" s="51"/>
      <c r="C46" s="51"/>
      <c r="D46" s="51"/>
      <c r="E46" s="51"/>
      <c r="F46" s="51"/>
      <c r="G46" s="51"/>
    </row>
    <row r="47" spans="1:7" x14ac:dyDescent="0.2">
      <c r="A47" s="51"/>
      <c r="B47" s="51"/>
      <c r="C47" s="51"/>
      <c r="D47" s="51"/>
      <c r="E47" s="51"/>
      <c r="F47" s="51"/>
      <c r="G47" s="51"/>
    </row>
    <row r="48" spans="1:7" x14ac:dyDescent="0.2">
      <c r="A48" s="51"/>
      <c r="B48" s="51"/>
      <c r="C48" s="51"/>
      <c r="D48" s="51"/>
      <c r="E48" s="51"/>
      <c r="F48" s="51"/>
      <c r="G48" s="51"/>
    </row>
    <row r="49" spans="1:7" x14ac:dyDescent="0.2">
      <c r="A49" s="51"/>
      <c r="B49" s="51"/>
      <c r="C49" s="51"/>
      <c r="D49" s="51"/>
      <c r="E49" s="51"/>
      <c r="F49" s="51"/>
      <c r="G49" s="51"/>
    </row>
    <row r="50" spans="1:7" x14ac:dyDescent="0.2">
      <c r="A50" s="51"/>
      <c r="B50" s="51"/>
      <c r="C50" s="51"/>
      <c r="D50" s="51"/>
      <c r="E50" s="51"/>
      <c r="F50" s="51"/>
      <c r="G50" s="51"/>
    </row>
    <row r="51" spans="1:7" x14ac:dyDescent="0.2">
      <c r="A51" s="51"/>
      <c r="B51" s="51"/>
      <c r="C51" s="51"/>
      <c r="D51" s="51"/>
      <c r="E51" s="51"/>
      <c r="F51" s="51"/>
      <c r="G51" s="51"/>
    </row>
    <row r="52" spans="1:7" x14ac:dyDescent="0.2">
      <c r="A52" s="51"/>
      <c r="B52" s="51"/>
      <c r="C52" s="51"/>
      <c r="D52" s="51"/>
      <c r="E52" s="51"/>
      <c r="F52" s="51"/>
      <c r="G52" s="51"/>
    </row>
    <row r="53" spans="1:7" x14ac:dyDescent="0.2">
      <c r="A53" s="51"/>
      <c r="B53" s="51"/>
      <c r="C53" s="51"/>
      <c r="D53" s="51"/>
      <c r="E53" s="51"/>
      <c r="F53" s="51"/>
      <c r="G53" s="51"/>
    </row>
    <row r="54" spans="1:7" x14ac:dyDescent="0.2">
      <c r="A54" s="51"/>
      <c r="B54" s="51"/>
      <c r="C54" s="51"/>
      <c r="D54" s="51"/>
      <c r="E54" s="51"/>
      <c r="F54" s="51"/>
      <c r="G54" s="51"/>
    </row>
    <row r="55" spans="1:7" x14ac:dyDescent="0.2">
      <c r="A55" s="51"/>
      <c r="B55" s="51"/>
      <c r="C55" s="51"/>
      <c r="D55" s="51"/>
      <c r="E55" s="51"/>
      <c r="F55" s="51"/>
      <c r="G55" s="51"/>
    </row>
    <row r="56" spans="1:7" x14ac:dyDescent="0.2">
      <c r="A56" s="51"/>
      <c r="B56" s="51"/>
      <c r="C56" s="51"/>
      <c r="D56" s="51"/>
      <c r="E56" s="51"/>
      <c r="F56" s="51"/>
      <c r="G56" s="51"/>
    </row>
    <row r="57" spans="1:7" ht="16.5" x14ac:dyDescent="0.2">
      <c r="A57" s="49" t="s">
        <v>20</v>
      </c>
    </row>
    <row r="58" spans="1:7" ht="16.5" x14ac:dyDescent="0.2">
      <c r="A58" s="49" t="s">
        <v>21</v>
      </c>
    </row>
    <row r="59" spans="1:7" ht="16.5" x14ac:dyDescent="0.2">
      <c r="A59" s="49" t="s">
        <v>22</v>
      </c>
    </row>
    <row r="60" spans="1:7" ht="16.5" x14ac:dyDescent="0.2">
      <c r="A60" s="49"/>
    </row>
    <row r="61" spans="1:7" x14ac:dyDescent="0.2">
      <c r="A61" s="50" t="s">
        <v>12</v>
      </c>
    </row>
    <row r="65" spans="12:16" ht="13.5" thickBot="1" x14ac:dyDescent="0.25"/>
    <row r="66" spans="12:16" ht="14.25" customHeight="1" thickTop="1" x14ac:dyDescent="0.2">
      <c r="L66" s="74" t="s">
        <v>6</v>
      </c>
      <c r="M66" s="79" t="s">
        <v>54</v>
      </c>
      <c r="N66" s="79" t="s">
        <v>55</v>
      </c>
      <c r="O66" s="80" t="s">
        <v>56</v>
      </c>
      <c r="P66" s="67" t="s">
        <v>49</v>
      </c>
    </row>
    <row r="67" spans="12:16" x14ac:dyDescent="0.2">
      <c r="L67" s="75" t="s">
        <v>13</v>
      </c>
      <c r="M67" s="68">
        <v>126880</v>
      </c>
      <c r="N67" s="102">
        <v>175786.66666666666</v>
      </c>
      <c r="O67" s="69">
        <v>302666.66666666669</v>
      </c>
      <c r="P67" s="57"/>
    </row>
    <row r="68" spans="12:16" x14ac:dyDescent="0.2">
      <c r="L68" s="75" t="s">
        <v>14</v>
      </c>
      <c r="M68" s="100">
        <v>45639.639639639638</v>
      </c>
      <c r="N68" s="103">
        <v>48608.108108108107</v>
      </c>
      <c r="O68" s="101">
        <v>94247.747747747751</v>
      </c>
      <c r="P68" s="57"/>
    </row>
    <row r="69" spans="12:16" x14ac:dyDescent="0.2">
      <c r="L69" s="75" t="s">
        <v>15</v>
      </c>
      <c r="M69" s="68">
        <v>40455.065359477128</v>
      </c>
      <c r="N69" s="68">
        <v>4659.3137254901958</v>
      </c>
      <c r="O69" s="69">
        <v>45114.379084967317</v>
      </c>
      <c r="P69" s="57"/>
    </row>
    <row r="70" spans="12:16" ht="13.5" thickBot="1" x14ac:dyDescent="0.25">
      <c r="L70" s="76" t="s">
        <v>16</v>
      </c>
      <c r="M70" s="70">
        <v>42900.826446280997</v>
      </c>
      <c r="N70" s="70">
        <v>7590.9870575393734</v>
      </c>
      <c r="O70" s="71">
        <v>50491.813503820369</v>
      </c>
      <c r="P70" s="57"/>
    </row>
    <row r="71" spans="12:16" ht="14" thickTop="1" thickBot="1" x14ac:dyDescent="0.25">
      <c r="L71" s="77"/>
      <c r="M71" s="78"/>
      <c r="N71" s="78"/>
      <c r="O71" s="78"/>
    </row>
    <row r="72" spans="12:16" ht="14.25" customHeight="1" thickTop="1" x14ac:dyDescent="0.2">
      <c r="L72" s="74" t="s">
        <v>6</v>
      </c>
      <c r="M72" s="79" t="s">
        <v>57</v>
      </c>
      <c r="N72" s="79" t="s">
        <v>58</v>
      </c>
      <c r="O72" s="80" t="s">
        <v>59</v>
      </c>
      <c r="P72" s="67" t="s">
        <v>49</v>
      </c>
    </row>
    <row r="73" spans="12:16" x14ac:dyDescent="0.2">
      <c r="L73" s="75" t="s">
        <v>9</v>
      </c>
      <c r="M73" s="72">
        <v>43554.225352112677</v>
      </c>
      <c r="N73" s="72">
        <v>12766.37323943662</v>
      </c>
      <c r="O73" s="73">
        <v>56320.5985915493</v>
      </c>
      <c r="P73" s="57"/>
    </row>
    <row r="74" spans="12:16" x14ac:dyDescent="0.2">
      <c r="L74" s="75" t="s">
        <v>17</v>
      </c>
      <c r="M74" s="72">
        <v>43825.785582255085</v>
      </c>
      <c r="N74" s="72">
        <v>2701.4787430683919</v>
      </c>
      <c r="O74" s="73">
        <v>46527.264325323471</v>
      </c>
      <c r="P74" s="57"/>
    </row>
    <row r="75" spans="12:16" x14ac:dyDescent="0.2">
      <c r="L75" s="75" t="s">
        <v>18</v>
      </c>
      <c r="M75" s="68">
        <v>22900</v>
      </c>
      <c r="N75" s="68">
        <v>0</v>
      </c>
      <c r="O75" s="69">
        <v>22900</v>
      </c>
      <c r="P75" s="57"/>
    </row>
    <row r="76" spans="12:16" ht="13.5" thickBot="1" x14ac:dyDescent="0.25">
      <c r="L76" s="76" t="s">
        <v>19</v>
      </c>
      <c r="M76" s="81" t="s">
        <v>43</v>
      </c>
      <c r="N76" s="81" t="s">
        <v>43</v>
      </c>
      <c r="O76" s="82" t="s">
        <v>43</v>
      </c>
      <c r="P76" s="57"/>
    </row>
    <row r="77" spans="12:16" ht="13.5" thickTop="1" x14ac:dyDescent="0.2"/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936FA00-7CD1-4C61-B62A-DBC29D459E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99545D-8849-4EC7-87EC-8022903AD1D6}"/>
</file>

<file path=customXml/itemProps3.xml><?xml version="1.0" encoding="utf-8"?>
<ds:datastoreItem xmlns:ds="http://schemas.openxmlformats.org/officeDocument/2006/customXml" ds:itemID="{AA5E366C-BD69-4BE4-BAA0-019228FEDD80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96f7774a-1fa4-49d3-a956-75b9c85e9b43"/>
    <ds:schemaRef ds:uri="fd32c9f7-8932-4d07-b49b-91c8a1e26893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林集その他・表</vt:lpstr>
      <vt:lpstr>林集その他・グラフ</vt:lpstr>
      <vt:lpstr>林集その他・グラフ!Print_Area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