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filterPrivacy="1" defaultThemeVersion="124226"/>
  <xr:revisionPtr revIDLastSave="0" documentId="8_{3B3FD9F4-1D16-49EF-9CF8-937C5119B408}" xr6:coauthVersionLast="47" xr6:coauthVersionMax="47" xr10:uidLastSave="{00000000-0000-0000-0000-000000000000}"/>
  <bookViews>
    <workbookView xWindow="-23148" yWindow="1296" windowWidth="23256" windowHeight="12456" xr2:uid="{00000000-000D-0000-FFFF-FFFF00000000}"/>
  </bookViews>
  <sheets>
    <sheet name="免許付与状況表" sheetId="4" r:id="rId1"/>
  </sheets>
  <definedNames>
    <definedName name="_xlnm.Print_Area" localSheetId="0">免許付与状況表!$A$1:$F$36</definedName>
    <definedName name="_xlnm.Print_Titles" localSheetId="0">免許付与状況表!$1:$3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D33" i="4"/>
  <c r="D12" i="4"/>
  <c r="D7" i="4"/>
  <c r="C12" i="4"/>
  <c r="C33" i="4"/>
  <c r="C28" i="4"/>
  <c r="C23" i="4"/>
  <c r="C17" i="4"/>
  <c r="C34" i="4"/>
  <c r="C20" i="4" l="1"/>
  <c r="D20" i="4" l="1"/>
  <c r="D28" i="4" l="1"/>
  <c r="D23" i="4"/>
  <c r="D17" i="4"/>
</calcChain>
</file>

<file path=xl/sharedStrings.xml><?xml version="1.0" encoding="utf-8"?>
<sst xmlns="http://schemas.openxmlformats.org/spreadsheetml/2006/main" count="46" uniqueCount="28">
  <si>
    <t>無線従事者資格の付与状況（令和８年３月末現在）</t>
  </si>
  <si>
    <t>項目</t>
    <rPh sb="0" eb="2">
      <t>コウモク</t>
    </rPh>
    <phoneticPr fontId="3"/>
  </si>
  <si>
    <t>中国</t>
    <rPh sb="0" eb="2">
      <t>チュウゴク</t>
    </rPh>
    <phoneticPr fontId="3"/>
  </si>
  <si>
    <t>全国</t>
    <rPh sb="0" eb="2">
      <t>ゼンコク</t>
    </rPh>
    <phoneticPr fontId="3"/>
  </si>
  <si>
    <t>総合無線通信士</t>
    <rPh sb="0" eb="2">
      <t>ソウゴウ</t>
    </rPh>
    <rPh sb="2" eb="4">
      <t>ムセン</t>
    </rPh>
    <rPh sb="4" eb="6">
      <t>ツウシン</t>
    </rPh>
    <rPh sb="6" eb="7">
      <t>シ</t>
    </rPh>
    <phoneticPr fontId="4"/>
  </si>
  <si>
    <t>第一級</t>
    <rPh sb="0" eb="1">
      <t>ダイ</t>
    </rPh>
    <rPh sb="1" eb="2">
      <t>イチ</t>
    </rPh>
    <rPh sb="2" eb="3">
      <t>キュウ</t>
    </rPh>
    <phoneticPr fontId="3"/>
  </si>
  <si>
    <t xml:space="preserve">917 </t>
  </si>
  <si>
    <t>第二級</t>
    <rPh sb="0" eb="1">
      <t>ダイ</t>
    </rPh>
    <rPh sb="1" eb="2">
      <t>ニ</t>
    </rPh>
    <rPh sb="2" eb="3">
      <t>キュウ</t>
    </rPh>
    <phoneticPr fontId="3"/>
  </si>
  <si>
    <t xml:space="preserve">967 </t>
  </si>
  <si>
    <t>第三級</t>
    <rPh sb="0" eb="1">
      <t>ダイ</t>
    </rPh>
    <rPh sb="1" eb="3">
      <t>サンキュウ</t>
    </rPh>
    <phoneticPr fontId="3"/>
  </si>
  <si>
    <t xml:space="preserve">2,656 </t>
  </si>
  <si>
    <t>小計</t>
    <rPh sb="0" eb="2">
      <t>ショウケイ</t>
    </rPh>
    <phoneticPr fontId="3"/>
  </si>
  <si>
    <t xml:space="preserve">4,540 </t>
  </si>
  <si>
    <t>海上無線通信士</t>
    <rPh sb="0" eb="2">
      <t>カイジョウ</t>
    </rPh>
    <rPh sb="2" eb="4">
      <t>ムセン</t>
    </rPh>
    <rPh sb="4" eb="6">
      <t>ツウシン</t>
    </rPh>
    <rPh sb="6" eb="7">
      <t>シ</t>
    </rPh>
    <phoneticPr fontId="4"/>
  </si>
  <si>
    <t>第四級</t>
    <rPh sb="0" eb="1">
      <t>ダイ</t>
    </rPh>
    <rPh sb="1" eb="3">
      <t>ヨンキュウ</t>
    </rPh>
    <phoneticPr fontId="3"/>
  </si>
  <si>
    <t>海上特殊無線技士</t>
    <rPh sb="0" eb="2">
      <t>カイジョウ</t>
    </rPh>
    <rPh sb="2" eb="4">
      <t>トクシュ</t>
    </rPh>
    <rPh sb="4" eb="6">
      <t>ムセン</t>
    </rPh>
    <rPh sb="6" eb="8">
      <t>ギシ</t>
    </rPh>
    <phoneticPr fontId="3"/>
  </si>
  <si>
    <t>レーダー級</t>
    <rPh sb="4" eb="5">
      <t>キュウ</t>
    </rPh>
    <phoneticPr fontId="3"/>
  </si>
  <si>
    <t>航空</t>
    <rPh sb="0" eb="2">
      <t>コウクウ</t>
    </rPh>
    <phoneticPr fontId="4"/>
  </si>
  <si>
    <t>航空無線通信士</t>
    <rPh sb="0" eb="2">
      <t>コウクウ</t>
    </rPh>
    <rPh sb="2" eb="4">
      <t>ムセン</t>
    </rPh>
    <rPh sb="4" eb="7">
      <t>ツウシンシ</t>
    </rPh>
    <phoneticPr fontId="3"/>
  </si>
  <si>
    <t>航空特殊無線技士</t>
    <rPh sb="0" eb="2">
      <t>コウクウ</t>
    </rPh>
    <rPh sb="2" eb="4">
      <t>トクシュ</t>
    </rPh>
    <rPh sb="4" eb="6">
      <t>ムセン</t>
    </rPh>
    <rPh sb="6" eb="8">
      <t>ギシ</t>
    </rPh>
    <phoneticPr fontId="3"/>
  </si>
  <si>
    <t>陸上無線技術士</t>
    <rPh sb="0" eb="2">
      <t>リクジョウ</t>
    </rPh>
    <rPh sb="2" eb="4">
      <t>ムセン</t>
    </rPh>
    <rPh sb="4" eb="7">
      <t>ギジュツシ</t>
    </rPh>
    <phoneticPr fontId="4"/>
  </si>
  <si>
    <t>第一級</t>
    <rPh sb="0" eb="2">
      <t>ダイイチ</t>
    </rPh>
    <rPh sb="2" eb="3">
      <t>キュウ</t>
    </rPh>
    <phoneticPr fontId="3"/>
  </si>
  <si>
    <t>第二級</t>
    <rPh sb="0" eb="2">
      <t>ダイニ</t>
    </rPh>
    <rPh sb="2" eb="3">
      <t>キュウ</t>
    </rPh>
    <phoneticPr fontId="3"/>
  </si>
  <si>
    <t>陸上特殊無線技士</t>
    <rPh sb="0" eb="2">
      <t>リクジョウ</t>
    </rPh>
    <rPh sb="2" eb="4">
      <t>トクシュ</t>
    </rPh>
    <rPh sb="4" eb="6">
      <t>ムセン</t>
    </rPh>
    <rPh sb="6" eb="8">
      <t>ギシ</t>
    </rPh>
    <phoneticPr fontId="3"/>
  </si>
  <si>
    <t>第三級</t>
    <rPh sb="0" eb="2">
      <t>ダイサン</t>
    </rPh>
    <rPh sb="2" eb="3">
      <t>キュウ</t>
    </rPh>
    <phoneticPr fontId="3"/>
  </si>
  <si>
    <t>国内電信級</t>
    <rPh sb="0" eb="2">
      <t>コクナイ</t>
    </rPh>
    <rPh sb="2" eb="4">
      <t>デンシン</t>
    </rPh>
    <rPh sb="4" eb="5">
      <t>キュウ</t>
    </rPh>
    <phoneticPr fontId="3"/>
  </si>
  <si>
    <t>アマチュア無線技士</t>
    <rPh sb="5" eb="7">
      <t>ムセン</t>
    </rPh>
    <rPh sb="7" eb="9">
      <t>ギシ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</si>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</sst>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49" fontId="5" fillId="0" borderId="0" xfId="1" applyNumberFormat="1" applyFont="1">
      <alignment vertical="center"/>
    </xf>
    <xf numFmtId="49" fontId="6" fillId="0" borderId="0" xfId="1" applyNumberFormat="1" applyFont="1" applyAlignment="1">
      <alignment vertical="top" wrapText="1"/>
    </xf>
    <xf numFmtId="49" fontId="7" fillId="0" borderId="0" xfId="1" applyNumberFormat="1" applyFont="1">
      <alignment vertical="center"/>
    </xf>
    <xf numFmtId="176" fontId="11" fillId="0" borderId="6" xfId="1" applyNumberFormat="1" applyFont="1" applyBorder="1" applyAlignment="1">
      <alignment horizontal="right" vertical="center" wrapText="1"/>
    </xf>
    <xf numFmtId="3" fontId="11" fillId="0" borderId="6" xfId="1" applyNumberFormat="1" applyFont="1" applyBorder="1" applyAlignment="1">
      <alignment horizontal="right" vertical="center" wrapText="1"/>
    </xf>
    <xf numFmtId="49" fontId="10" fillId="0" borderId="0" xfId="1" applyNumberFormat="1" applyFont="1" applyAlignment="1">
      <alignment vertical="top" wrapText="1"/>
    </xf>
    <xf numFmtId="176" fontId="12" fillId="2" borderId="2" xfId="1" applyNumberFormat="1" applyFont="1" applyFill="1" applyBorder="1" applyAlignment="1">
      <alignment horizontal="center" vertical="center" wrapText="1"/>
    </xf>
    <xf numFmtId="176" fontId="12" fillId="2" borderId="6" xfId="1" applyNumberFormat="1" applyFont="1" applyFill="1" applyBorder="1" applyAlignment="1">
      <alignment horizontal="center" vertical="center" shrinkToFit="1"/>
    </xf>
    <xf numFmtId="176" fontId="12" fillId="2" borderId="3" xfId="1" applyNumberFormat="1" applyFont="1" applyFill="1" applyBorder="1" applyAlignment="1">
      <alignment horizontal="center" vertical="center" shrinkToFit="1"/>
    </xf>
    <xf numFmtId="49" fontId="7" fillId="0" borderId="6" xfId="1" applyNumberFormat="1" applyFont="1" applyBorder="1" applyAlignment="1">
      <alignment horizontal="center" vertical="center"/>
    </xf>
    <xf numFmtId="49" fontId="12" fillId="0" borderId="0" xfId="1" applyNumberFormat="1" applyFont="1">
      <alignment vertical="center"/>
    </xf>
    <xf numFmtId="49" fontId="12" fillId="2" borderId="1" xfId="1" applyNumberFormat="1" applyFont="1" applyFill="1" applyBorder="1" applyAlignment="1">
      <alignment horizontal="center" vertical="center" shrinkToFit="1"/>
    </xf>
    <xf numFmtId="49" fontId="12" fillId="2" borderId="5" xfId="1" applyNumberFormat="1" applyFont="1" applyFill="1" applyBorder="1" applyAlignment="1">
      <alignment horizontal="center" vertical="center" shrinkToFit="1"/>
    </xf>
    <xf numFmtId="49" fontId="12" fillId="2" borderId="4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right" vertical="center" wrapText="1"/>
    </xf>
    <xf numFmtId="176" fontId="11" fillId="0" borderId="4" xfId="1" applyNumberFormat="1" applyFont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2"/>
  <cols>
    <col min="1" max="1" width="21.28515625" style="2" customWidth="1"/>
    <col min="2" max="2" width="15" style="2" customWidth="1"/>
    <col min="3" max="3" width="12.42578125" style="2" bestFit="1" customWidth="1"/>
    <col min="4" max="4" width="13.85546875" style="2" bestFit="1" customWidth="1"/>
    <col min="5" max="16384" width="9" style="2"/>
  </cols>
  <sheetData>
    <row r="1" spans="1:5" ht="14.45">
      <c r="A1" s="12" t="s">
        <v>0</v>
      </c>
      <c r="B1" s="4"/>
      <c r="C1" s="4"/>
      <c r="D1" s="4"/>
      <c r="E1" s="4"/>
    </row>
    <row r="2" spans="1:5" ht="14.45">
      <c r="A2" s="1"/>
      <c r="B2" s="4"/>
      <c r="C2" s="4"/>
      <c r="D2" s="4"/>
      <c r="E2" s="4"/>
    </row>
    <row r="3" spans="1:5" ht="18" customHeight="1">
      <c r="A3" s="16" t="s">
        <v>1</v>
      </c>
      <c r="B3" s="17"/>
      <c r="C3" s="11" t="s">
        <v>2</v>
      </c>
      <c r="D3" s="11" t="s">
        <v>3</v>
      </c>
      <c r="E3" s="4"/>
    </row>
    <row r="4" spans="1:5" s="3" customFormat="1" ht="18" customHeight="1">
      <c r="A4" s="13" t="s">
        <v>4</v>
      </c>
      <c r="B4" s="9" t="s">
        <v>5</v>
      </c>
      <c r="C4" s="5" t="s">
        <v>6</v>
      </c>
      <c r="D4" s="6">
        <v>14381</v>
      </c>
      <c r="E4" s="7"/>
    </row>
    <row r="5" spans="1:5" s="3" customFormat="1" ht="18" customHeight="1">
      <c r="A5" s="14"/>
      <c r="B5" s="9" t="s">
        <v>7</v>
      </c>
      <c r="C5" s="5" t="s">
        <v>8</v>
      </c>
      <c r="D5" s="6">
        <v>18995</v>
      </c>
      <c r="E5" s="7"/>
    </row>
    <row r="6" spans="1:5" s="3" customFormat="1" ht="18" customHeight="1">
      <c r="A6" s="14"/>
      <c r="B6" s="9" t="s">
        <v>9</v>
      </c>
      <c r="C6" s="5" t="s">
        <v>10</v>
      </c>
      <c r="D6" s="6">
        <v>32057</v>
      </c>
      <c r="E6" s="7"/>
    </row>
    <row r="7" spans="1:5" s="3" customFormat="1" ht="18" customHeight="1">
      <c r="A7" s="15"/>
      <c r="B7" s="9" t="s">
        <v>11</v>
      </c>
      <c r="C7" s="6" t="s">
        <v>12</v>
      </c>
      <c r="D7" s="6">
        <f>SUM(D4:D6)</f>
        <v>65433</v>
      </c>
      <c r="E7" s="7"/>
    </row>
    <row r="8" spans="1:5" s="3" customFormat="1" ht="18" customHeight="1">
      <c r="A8" s="18" t="s">
        <v>13</v>
      </c>
      <c r="B8" s="9" t="s">
        <v>5</v>
      </c>
      <c r="C8" s="5">
        <v>201</v>
      </c>
      <c r="D8" s="6">
        <v>2118</v>
      </c>
      <c r="E8" s="7"/>
    </row>
    <row r="9" spans="1:5" s="3" customFormat="1" ht="18" customHeight="1">
      <c r="A9" s="19"/>
      <c r="B9" s="9" t="s">
        <v>7</v>
      </c>
      <c r="C9" s="5">
        <v>182</v>
      </c>
      <c r="D9" s="6">
        <v>3174</v>
      </c>
      <c r="E9" s="7"/>
    </row>
    <row r="10" spans="1:5" s="3" customFormat="1" ht="18" customHeight="1">
      <c r="A10" s="19"/>
      <c r="B10" s="9" t="s">
        <v>9</v>
      </c>
      <c r="C10" s="5">
        <v>814</v>
      </c>
      <c r="D10" s="6">
        <v>17837</v>
      </c>
      <c r="E10" s="7"/>
    </row>
    <row r="11" spans="1:5" s="3" customFormat="1" ht="18" customHeight="1">
      <c r="A11" s="19"/>
      <c r="B11" s="9" t="s">
        <v>14</v>
      </c>
      <c r="C11" s="5">
        <v>4162</v>
      </c>
      <c r="D11" s="6">
        <v>56127</v>
      </c>
      <c r="E11" s="7"/>
    </row>
    <row r="12" spans="1:5" s="3" customFormat="1" ht="18" customHeight="1">
      <c r="A12" s="19"/>
      <c r="B12" s="9" t="s">
        <v>11</v>
      </c>
      <c r="C12" s="5">
        <f>SUM(C8:C11)</f>
        <v>5359</v>
      </c>
      <c r="D12" s="6">
        <f>SUM(D8:D11)</f>
        <v>79256</v>
      </c>
      <c r="E12" s="7"/>
    </row>
    <row r="13" spans="1:5" s="3" customFormat="1" ht="18" customHeight="1">
      <c r="A13" s="13" t="s">
        <v>15</v>
      </c>
      <c r="B13" s="9" t="s">
        <v>5</v>
      </c>
      <c r="C13" s="5">
        <v>10617</v>
      </c>
      <c r="D13" s="6">
        <v>72836</v>
      </c>
      <c r="E13" s="7"/>
    </row>
    <row r="14" spans="1:5" s="3" customFormat="1" ht="18" customHeight="1">
      <c r="A14" s="20"/>
      <c r="B14" s="9" t="s">
        <v>7</v>
      </c>
      <c r="C14" s="5">
        <v>38803</v>
      </c>
      <c r="D14" s="6">
        <v>391076</v>
      </c>
      <c r="E14" s="7"/>
    </row>
    <row r="15" spans="1:5" s="3" customFormat="1" ht="18" customHeight="1">
      <c r="A15" s="20"/>
      <c r="B15" s="9" t="s">
        <v>9</v>
      </c>
      <c r="C15" s="5">
        <v>12086</v>
      </c>
      <c r="D15" s="6">
        <v>141959</v>
      </c>
      <c r="E15" s="7"/>
    </row>
    <row r="16" spans="1:5" s="3" customFormat="1" ht="18" customHeight="1">
      <c r="A16" s="20"/>
      <c r="B16" s="9" t="s">
        <v>16</v>
      </c>
      <c r="C16" s="5">
        <v>28135</v>
      </c>
      <c r="D16" s="6">
        <v>254324</v>
      </c>
      <c r="E16" s="7"/>
    </row>
    <row r="17" spans="1:5" s="3" customFormat="1" ht="18" customHeight="1">
      <c r="A17" s="21"/>
      <c r="B17" s="9" t="s">
        <v>11</v>
      </c>
      <c r="C17" s="5">
        <f>SUM(C13:C16)</f>
        <v>89641</v>
      </c>
      <c r="D17" s="6">
        <f>SUM(D13:D16)</f>
        <v>860195</v>
      </c>
      <c r="E17" s="7"/>
    </row>
    <row r="18" spans="1:5" s="3" customFormat="1" ht="18" customHeight="1">
      <c r="A18" s="13" t="s">
        <v>17</v>
      </c>
      <c r="B18" s="9" t="s">
        <v>18</v>
      </c>
      <c r="C18" s="5">
        <v>2307</v>
      </c>
      <c r="D18" s="6">
        <v>70093</v>
      </c>
      <c r="E18" s="7"/>
    </row>
    <row r="19" spans="1:5" s="3" customFormat="1" ht="18" customHeight="1">
      <c r="A19" s="14"/>
      <c r="B19" s="9" t="s">
        <v>19</v>
      </c>
      <c r="C19" s="5">
        <v>1197</v>
      </c>
      <c r="D19" s="6">
        <v>99434</v>
      </c>
      <c r="E19" s="7"/>
    </row>
    <row r="20" spans="1:5" s="3" customFormat="1" ht="18" customHeight="1">
      <c r="A20" s="15"/>
      <c r="B20" s="9" t="s">
        <v>11</v>
      </c>
      <c r="C20" s="5">
        <f>SUM(C18:C19)</f>
        <v>3504</v>
      </c>
      <c r="D20" s="6">
        <f>SUM(D18:D19)</f>
        <v>169527</v>
      </c>
      <c r="E20" s="7"/>
    </row>
    <row r="21" spans="1:5" s="3" customFormat="1" ht="18" customHeight="1">
      <c r="A21" s="18" t="s">
        <v>20</v>
      </c>
      <c r="B21" s="9" t="s">
        <v>21</v>
      </c>
      <c r="C21" s="5">
        <v>3304</v>
      </c>
      <c r="D21" s="6">
        <v>57506</v>
      </c>
      <c r="E21" s="7"/>
    </row>
    <row r="22" spans="1:5" s="3" customFormat="1" ht="18" customHeight="1">
      <c r="A22" s="19"/>
      <c r="B22" s="9" t="s">
        <v>22</v>
      </c>
      <c r="C22" s="5">
        <v>2087</v>
      </c>
      <c r="D22" s="6">
        <v>35974</v>
      </c>
      <c r="E22" s="7"/>
    </row>
    <row r="23" spans="1:5" s="3" customFormat="1" ht="18" customHeight="1">
      <c r="A23" s="19"/>
      <c r="B23" s="9" t="s">
        <v>11</v>
      </c>
      <c r="C23" s="5">
        <f>SUM(C21:C22)</f>
        <v>5391</v>
      </c>
      <c r="D23" s="6">
        <f>SUM(D21:D22)</f>
        <v>93480</v>
      </c>
      <c r="E23" s="7"/>
    </row>
    <row r="24" spans="1:5" s="3" customFormat="1" ht="18" customHeight="1">
      <c r="A24" s="14" t="s">
        <v>23</v>
      </c>
      <c r="B24" s="9" t="s">
        <v>21</v>
      </c>
      <c r="C24" s="5">
        <v>9654</v>
      </c>
      <c r="D24" s="6">
        <v>257570</v>
      </c>
      <c r="E24" s="7"/>
    </row>
    <row r="25" spans="1:5" s="3" customFormat="1" ht="18" customHeight="1">
      <c r="A25" s="20"/>
      <c r="B25" s="9" t="s">
        <v>22</v>
      </c>
      <c r="C25" s="5">
        <v>78361</v>
      </c>
      <c r="D25" s="6">
        <v>1362518</v>
      </c>
      <c r="E25" s="7"/>
    </row>
    <row r="26" spans="1:5" s="3" customFormat="1" ht="18" customHeight="1">
      <c r="A26" s="20"/>
      <c r="B26" s="9" t="s">
        <v>24</v>
      </c>
      <c r="C26" s="5">
        <v>36984</v>
      </c>
      <c r="D26" s="6">
        <v>707503</v>
      </c>
      <c r="E26" s="7"/>
    </row>
    <row r="27" spans="1:5" s="3" customFormat="1" ht="18" customHeight="1">
      <c r="A27" s="20"/>
      <c r="B27" s="9" t="s">
        <v>25</v>
      </c>
      <c r="C27" s="5">
        <v>1345</v>
      </c>
      <c r="D27" s="6">
        <v>11987</v>
      </c>
      <c r="E27" s="7"/>
    </row>
    <row r="28" spans="1:5" s="3" customFormat="1" ht="18" customHeight="1">
      <c r="A28" s="21"/>
      <c r="B28" s="9" t="s">
        <v>11</v>
      </c>
      <c r="C28" s="22">
        <f>SUM(C24:C27)</f>
        <v>126344</v>
      </c>
      <c r="D28" s="6">
        <f>SUM(D24:D27)</f>
        <v>2339578</v>
      </c>
      <c r="E28" s="7"/>
    </row>
    <row r="29" spans="1:5" s="3" customFormat="1" ht="18" customHeight="1">
      <c r="A29" s="13" t="s">
        <v>26</v>
      </c>
      <c r="B29" s="9" t="s">
        <v>5</v>
      </c>
      <c r="C29" s="23">
        <v>1905</v>
      </c>
      <c r="D29" s="6">
        <v>35893</v>
      </c>
      <c r="E29" s="7"/>
    </row>
    <row r="30" spans="1:5" s="3" customFormat="1" ht="18" customHeight="1">
      <c r="A30" s="14"/>
      <c r="B30" s="9" t="s">
        <v>7</v>
      </c>
      <c r="C30" s="5">
        <v>4887</v>
      </c>
      <c r="D30" s="6">
        <v>88290</v>
      </c>
      <c r="E30" s="7"/>
    </row>
    <row r="31" spans="1:5" s="3" customFormat="1" ht="18" customHeight="1">
      <c r="A31" s="14"/>
      <c r="B31" s="9" t="s">
        <v>9</v>
      </c>
      <c r="C31" s="5">
        <v>14988</v>
      </c>
      <c r="D31" s="6">
        <v>284365</v>
      </c>
      <c r="E31" s="7"/>
    </row>
    <row r="32" spans="1:5" s="3" customFormat="1" ht="18" customHeight="1">
      <c r="A32" s="14"/>
      <c r="B32" s="9" t="s">
        <v>14</v>
      </c>
      <c r="C32" s="5">
        <v>223877</v>
      </c>
      <c r="D32" s="6">
        <v>3184801</v>
      </c>
      <c r="E32" s="7"/>
    </row>
    <row r="33" spans="1:6" s="3" customFormat="1" ht="18" customHeight="1">
      <c r="A33" s="15"/>
      <c r="B33" s="9" t="s">
        <v>11</v>
      </c>
      <c r="C33" s="5">
        <f>SUM(C29:C32)</f>
        <v>245657</v>
      </c>
      <c r="D33" s="6">
        <f>SUM(D29:D32)</f>
        <v>3593349</v>
      </c>
      <c r="E33" s="7"/>
    </row>
    <row r="34" spans="1:6" s="3" customFormat="1" ht="18" customHeight="1">
      <c r="A34" s="8" t="s">
        <v>27</v>
      </c>
      <c r="B34" s="10"/>
      <c r="C34" s="5">
        <f>C7+C12+C17+C20+C23+C28+C33</f>
        <v>480436</v>
      </c>
      <c r="D34" s="6">
        <f>D7+D12+D17+D20+D23+D28+D33</f>
        <v>7200818</v>
      </c>
      <c r="E34" s="7"/>
    </row>
    <row r="35" spans="1:6">
      <c r="F35" s="3"/>
    </row>
    <row r="36" spans="1:6">
      <c r="F36" s="3"/>
    </row>
  </sheetData>
  <mergeCells count="8">
    <mergeCell ref="A4:A7"/>
    <mergeCell ref="A18:A20"/>
    <mergeCell ref="A29:A33"/>
    <mergeCell ref="A3:B3"/>
    <mergeCell ref="A8:A12"/>
    <mergeCell ref="A13:A17"/>
    <mergeCell ref="A21:A23"/>
    <mergeCell ref="A24:A28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horizontalDpi="360" verticalDpi="36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6692B-1458-45C2-B574-3713546BE08F}"/>
</file>

<file path=customXml/itemProps2.xml><?xml version="1.0" encoding="utf-8"?>
<ds:datastoreItem xmlns:ds="http://schemas.openxmlformats.org/officeDocument/2006/customXml" ds:itemID="{CC86C96A-DA36-4D6F-91E2-11D3BA5D1E85}"/>
</file>

<file path=customXml/itemProps3.xml><?xml version="1.0" encoding="utf-8"?>
<ds:datastoreItem xmlns:ds="http://schemas.openxmlformats.org/officeDocument/2006/customXml" ds:itemID="{A4265259-ED25-41E0-A7F7-C01DEA801B30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