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7.xml" ContentType="application/vnd.openxmlformats-officedocument.spreadsheetml.worksheet+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filterPrivacy="1"/>
  <xr:revisionPtr revIDLastSave="58" documentId="13_ncr:1_{47833346-E270-40F5-9DDE-6FEF7E04E6AB}" xr6:coauthVersionLast="47" xr6:coauthVersionMax="47" xr10:uidLastSave="{083E8BEB-A697-406B-BC21-E7BB280D5AC6}"/>
  <bookViews>
    <workbookView xWindow="-120" yWindow="-16320" windowWidth="29040" windowHeight="15720" xr2:uid="{00000000-000D-0000-FFFF-FFFF00000000}"/>
  </bookViews>
  <sheets>
    <sheet name="調査結果" sheetId="15" r:id="rId1"/>
    <sheet name="事前調査様式⇒" sheetId="14" state="hidden" r:id="rId2"/>
    <sheet name="民間委託（本庁舎の清掃） (2)" sheetId="16" state="hidden" r:id="rId3"/>
    <sheet name="民間委託（記入例）" sheetId="2" state="hidden" r:id="rId4"/>
    <sheet name="民間委託（本庁舎の清掃）" sheetId="4" state="hidden" r:id="rId5"/>
    <sheet name="民間委託（本庁舎の夜間警備）" sheetId="5" state="hidden" r:id="rId6"/>
    <sheet name="民間委託（一般ごみ収集）※都道府県対象外" sheetId="6" state="hidden" r:id="rId7"/>
    <sheet name="民間委託（学校給食（調理・運搬））" sheetId="7" state="hidden" r:id="rId8"/>
    <sheet name="指定管理（記入例）" sheetId="3" state="hidden" r:id="rId9"/>
    <sheet name="指定管理（スポーツ施設）" sheetId="9" state="hidden" r:id="rId10"/>
    <sheet name="指定管理（文化会館）" sheetId="12" state="hidden" r:id="rId11"/>
    <sheet name="指定管理（福祉・保健センター）" sheetId="13" state="hidden" r:id="rId12"/>
  </sheets>
  <definedNames>
    <definedName name="_xlnm._FilterDatabase" localSheetId="0" hidden="1">調査結果!$C$4:$Z$57</definedName>
    <definedName name="_xlnm.Print_Area" localSheetId="0">調査結果!$A$1:$Z$61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4" i="16" l="1"/>
  <c r="N14" i="16"/>
  <c r="C14" i="16"/>
  <c r="B14" i="16"/>
  <c r="Q13" i="16"/>
  <c r="N13" i="16"/>
  <c r="C13" i="16"/>
  <c r="B13" i="16"/>
  <c r="Q12" i="16"/>
  <c r="N12" i="16"/>
  <c r="C12" i="16"/>
  <c r="B12" i="16"/>
  <c r="Q11" i="16"/>
  <c r="N11" i="16"/>
  <c r="C11" i="16"/>
  <c r="B11" i="16"/>
  <c r="Q10" i="16"/>
  <c r="N10" i="16"/>
  <c r="C10" i="16"/>
  <c r="B10" i="16"/>
  <c r="Q9" i="16"/>
  <c r="N9" i="16"/>
  <c r="P13" i="3"/>
  <c r="L13" i="3"/>
  <c r="C13" i="3"/>
  <c r="B13" i="3"/>
  <c r="P14" i="3"/>
  <c r="L14" i="3"/>
  <c r="C14" i="3"/>
  <c r="B14" i="3"/>
  <c r="Q11" i="2"/>
  <c r="N11" i="2"/>
  <c r="C11" i="2"/>
  <c r="B11" i="2"/>
  <c r="Q10" i="2"/>
  <c r="N10" i="2"/>
  <c r="C10" i="2"/>
  <c r="B10" i="2"/>
  <c r="P13" i="13"/>
  <c r="L13" i="13"/>
  <c r="C13" i="13"/>
  <c r="B13" i="13"/>
  <c r="P12" i="13"/>
  <c r="L12" i="13"/>
  <c r="C12" i="13"/>
  <c r="B12" i="13"/>
  <c r="P11" i="13"/>
  <c r="L11" i="13"/>
  <c r="C11" i="13"/>
  <c r="B11" i="13"/>
  <c r="P10" i="13"/>
  <c r="L10" i="13"/>
  <c r="C10" i="13"/>
  <c r="B10" i="13"/>
  <c r="P9" i="13"/>
  <c r="L9" i="13"/>
  <c r="C9" i="13"/>
  <c r="B9" i="13"/>
  <c r="P8" i="13"/>
  <c r="L8" i="13"/>
  <c r="P13" i="12"/>
  <c r="L13" i="12"/>
  <c r="C13" i="12"/>
  <c r="B13" i="12"/>
  <c r="P12" i="12"/>
  <c r="L12" i="12"/>
  <c r="C12" i="12"/>
  <c r="B12" i="12"/>
  <c r="P11" i="12"/>
  <c r="L11" i="12"/>
  <c r="C11" i="12"/>
  <c r="B11" i="12"/>
  <c r="P10" i="12"/>
  <c r="L10" i="12"/>
  <c r="C10" i="12"/>
  <c r="B10" i="12"/>
  <c r="P9" i="12"/>
  <c r="L9" i="12"/>
  <c r="C9" i="12"/>
  <c r="B9" i="12"/>
  <c r="P8" i="12"/>
  <c r="L8" i="12"/>
  <c r="P13" i="9"/>
  <c r="L13" i="9"/>
  <c r="C13" i="9"/>
  <c r="B13" i="9"/>
  <c r="P12" i="9"/>
  <c r="L12" i="9"/>
  <c r="C12" i="9"/>
  <c r="B12" i="9"/>
  <c r="P11" i="9"/>
  <c r="L11" i="9"/>
  <c r="C11" i="9"/>
  <c r="B11" i="9"/>
  <c r="P10" i="9"/>
  <c r="L10" i="9"/>
  <c r="C10" i="9"/>
  <c r="B10" i="9"/>
  <c r="P9" i="9"/>
  <c r="L9" i="9"/>
  <c r="C9" i="9"/>
  <c r="B9" i="9"/>
  <c r="P8" i="9"/>
  <c r="L8" i="9"/>
  <c r="Q14" i="7"/>
  <c r="N14" i="7"/>
  <c r="C14" i="7"/>
  <c r="B14" i="7"/>
  <c r="Q13" i="7"/>
  <c r="N13" i="7"/>
  <c r="C13" i="7"/>
  <c r="B13" i="7"/>
  <c r="Q12" i="7"/>
  <c r="N12" i="7"/>
  <c r="C12" i="7"/>
  <c r="B12" i="7"/>
  <c r="Q11" i="7"/>
  <c r="N11" i="7"/>
  <c r="C11" i="7"/>
  <c r="B11" i="7"/>
  <c r="Q10" i="7"/>
  <c r="N10" i="7"/>
  <c r="C10" i="7"/>
  <c r="B10" i="7"/>
  <c r="Q9" i="7"/>
  <c r="N9" i="7"/>
  <c r="Q14" i="6"/>
  <c r="N14" i="6"/>
  <c r="C14" i="6"/>
  <c r="B14" i="6"/>
  <c r="Q13" i="6"/>
  <c r="N13" i="6"/>
  <c r="C13" i="6"/>
  <c r="B13" i="6"/>
  <c r="Q12" i="6"/>
  <c r="N12" i="6"/>
  <c r="C12" i="6"/>
  <c r="B12" i="6"/>
  <c r="Q11" i="6"/>
  <c r="N11" i="6"/>
  <c r="C11" i="6"/>
  <c r="B11" i="6"/>
  <c r="Q10" i="6"/>
  <c r="N10" i="6"/>
  <c r="C10" i="6"/>
  <c r="B10" i="6"/>
  <c r="Q9" i="6"/>
  <c r="N9" i="6"/>
  <c r="Q14" i="5"/>
  <c r="N14" i="5"/>
  <c r="C14" i="5"/>
  <c r="B14" i="5"/>
  <c r="Q13" i="5"/>
  <c r="N13" i="5"/>
  <c r="C13" i="5"/>
  <c r="B13" i="5"/>
  <c r="Q12" i="5"/>
  <c r="N12" i="5"/>
  <c r="C12" i="5"/>
  <c r="B12" i="5"/>
  <c r="Q11" i="5"/>
  <c r="N11" i="5"/>
  <c r="C11" i="5"/>
  <c r="B11" i="5"/>
  <c r="Q10" i="5"/>
  <c r="N10" i="5"/>
  <c r="C10" i="5"/>
  <c r="B10" i="5"/>
  <c r="Q9" i="5"/>
  <c r="N9" i="5"/>
  <c r="Q14" i="4"/>
  <c r="N14" i="4"/>
  <c r="C14" i="4"/>
  <c r="B14" i="4"/>
  <c r="Q13" i="4"/>
  <c r="N13" i="4"/>
  <c r="C13" i="4"/>
  <c r="B13" i="4"/>
  <c r="Q12" i="4"/>
  <c r="N12" i="4"/>
  <c r="C12" i="4"/>
  <c r="B12" i="4"/>
  <c r="Q11" i="4"/>
  <c r="N11" i="4"/>
  <c r="C11" i="4"/>
  <c r="B11" i="4"/>
  <c r="Q10" i="4"/>
  <c r="N10" i="4"/>
  <c r="C10" i="4"/>
  <c r="B10" i="4"/>
  <c r="Q9" i="4"/>
  <c r="N9" i="4"/>
  <c r="P11" i="3"/>
  <c r="L11" i="3"/>
  <c r="C11" i="3"/>
  <c r="B11" i="3"/>
  <c r="P12" i="3"/>
  <c r="L12" i="3"/>
  <c r="C12" i="3"/>
  <c r="B12" i="3"/>
  <c r="Q14" i="2"/>
  <c r="N14" i="2"/>
  <c r="C14" i="2"/>
  <c r="B14" i="2"/>
  <c r="Q15" i="2"/>
  <c r="N15" i="2"/>
  <c r="C15" i="2"/>
  <c r="B15" i="2"/>
  <c r="C16" i="2"/>
  <c r="C13" i="2"/>
  <c r="C12" i="2"/>
  <c r="B16" i="2"/>
  <c r="B13" i="2"/>
  <c r="B12" i="2"/>
  <c r="C15" i="3"/>
  <c r="C10" i="3"/>
  <c r="C9" i="3"/>
  <c r="B15" i="3"/>
  <c r="B10" i="3"/>
  <c r="B9" i="3"/>
  <c r="P8" i="3"/>
  <c r="L15" i="3"/>
  <c r="L10" i="3"/>
  <c r="L9" i="3"/>
  <c r="L8" i="3"/>
  <c r="P15" i="3" l="1"/>
  <c r="P10" i="3"/>
  <c r="P9" i="3"/>
  <c r="Q16" i="2"/>
  <c r="Q13" i="2"/>
  <c r="Q12" i="2"/>
  <c r="Q9" i="2"/>
  <c r="N16" i="2"/>
  <c r="N13" i="2"/>
  <c r="N12" i="2"/>
  <c r="N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4" authorId="0" shapeId="0" xr:uid="{44508D55-3832-4354-9FE8-A2750EDDC54A}">
      <text>
        <r>
          <rPr>
            <b/>
            <sz val="9"/>
            <color indexed="81"/>
            <rFont val="MS P ゴシック"/>
            <family val="3"/>
            <charset val="128"/>
          </rPr>
          <t>制度上適用することができるかどうかではなく、当該契約に実際に制度を適用したかどうかについてご回答ください。</t>
        </r>
      </text>
    </comment>
    <comment ref="G4" authorId="0" shapeId="0" xr:uid="{F0976ECE-85D6-4B2A-9002-F3ECD4E01572}">
      <text>
        <r>
          <rPr>
            <b/>
            <sz val="9"/>
            <color indexed="81"/>
            <rFont val="MS P ゴシック"/>
            <family val="3"/>
            <charset val="128"/>
          </rPr>
          <t>制度上適用することができるかどうかではなく、当該契約に実際に制度を適用したかどうかについてご回答ください。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4" authorId="0" shapeId="0" xr:uid="{910059C0-0EDF-4C13-9093-940326DD7E86}">
      <text>
        <r>
          <rPr>
            <b/>
            <sz val="9"/>
            <color indexed="81"/>
            <rFont val="MS P ゴシック"/>
            <family val="3"/>
            <charset val="128"/>
          </rPr>
          <t>制度上適用することができるかどうかではなく、当該契約に実際に制度を適用したかどうかについてご回答ください。</t>
        </r>
      </text>
    </comment>
    <comment ref="G4" authorId="0" shapeId="0" xr:uid="{C06206DA-FF62-4E3B-BF9A-265872A48FB5}">
      <text>
        <r>
          <rPr>
            <b/>
            <sz val="9"/>
            <color indexed="81"/>
            <rFont val="MS P ゴシック"/>
            <family val="3"/>
            <charset val="128"/>
          </rPr>
          <t>制度上適用することができるかどうかではなく、当該契約に実際に制度を適用したかどうかについてご回答ください。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4" authorId="0" shapeId="0" xr:uid="{F6035924-030D-4F15-8B76-8CF6DA395BCD}">
      <text>
        <r>
          <rPr>
            <b/>
            <sz val="9"/>
            <color indexed="81"/>
            <rFont val="MS P ゴシック"/>
            <family val="3"/>
            <charset val="128"/>
          </rPr>
          <t>制度上適用することができるかどうかではなく、当該契約に実際に制度を適用したかどうかについてご回答ください。</t>
        </r>
      </text>
    </comment>
    <comment ref="G4" authorId="0" shapeId="0" xr:uid="{FA202B85-42EE-4241-B226-21579A5C54D5}">
      <text>
        <r>
          <rPr>
            <b/>
            <sz val="9"/>
            <color indexed="81"/>
            <rFont val="MS P ゴシック"/>
            <family val="3"/>
            <charset val="128"/>
          </rPr>
          <t>制度上適用することができるかどうかではなく、当該契約に実際に制度を適用したかどうかについてご回答ください。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4" authorId="0" shapeId="0" xr:uid="{C6370D6E-2F93-448D-A8D6-324ACB53E3FC}">
      <text>
        <r>
          <rPr>
            <b/>
            <sz val="9"/>
            <color indexed="81"/>
            <rFont val="MS P ゴシック"/>
            <family val="3"/>
            <charset val="128"/>
          </rPr>
          <t>制度上適用することができるかどうかではなく、当該契約に実際に制度を適用したかどうかについてご回答ください。</t>
        </r>
      </text>
    </comment>
    <comment ref="G4" authorId="0" shapeId="0" xr:uid="{BF5D9F5D-F2C4-498E-BFC2-56E88939DFC5}">
      <text>
        <r>
          <rPr>
            <b/>
            <sz val="9"/>
            <color indexed="81"/>
            <rFont val="MS P ゴシック"/>
            <family val="3"/>
            <charset val="128"/>
          </rPr>
          <t>制度上適用することができるかどうかではなく、当該契約に実際に制度を適用したかどうかについてご回答ください。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4" authorId="0" shapeId="0" xr:uid="{8C249455-2F22-4B1E-8DBD-42D7BD344D2F}">
      <text>
        <r>
          <rPr>
            <b/>
            <sz val="9"/>
            <color indexed="81"/>
            <rFont val="MS P ゴシック"/>
            <family val="3"/>
            <charset val="128"/>
          </rPr>
          <t>制度上適用することができるかどうかではなく、当該契約に実際に制度を適用したかどうかについてご回答ください。</t>
        </r>
      </text>
    </comment>
    <comment ref="G4" authorId="0" shapeId="0" xr:uid="{2B91FAE5-34E0-46A7-A286-15282C3E080B}">
      <text>
        <r>
          <rPr>
            <b/>
            <sz val="9"/>
            <color indexed="81"/>
            <rFont val="MS P ゴシック"/>
            <family val="3"/>
            <charset val="128"/>
          </rPr>
          <t>制度上適用することができるかどうかではなく、当該契約に実際に制度を適用したかどうかについてご回答ください。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4" authorId="0" shapeId="0" xr:uid="{87F0317F-6BF6-46C8-8391-C08CA05E8B95}">
      <text>
        <r>
          <rPr>
            <b/>
            <sz val="9"/>
            <color indexed="81"/>
            <rFont val="MS P ゴシック"/>
            <family val="3"/>
            <charset val="128"/>
          </rPr>
          <t>制度上適用することができるかどうかではなく、当該契約に実際に制度を適用したかどうかについてご回答ください。</t>
        </r>
      </text>
    </comment>
    <comment ref="G4" authorId="0" shapeId="0" xr:uid="{E40D17EE-11B3-4A30-8404-730ECEEE6616}">
      <text>
        <r>
          <rPr>
            <b/>
            <sz val="9"/>
            <color indexed="81"/>
            <rFont val="MS P ゴシック"/>
            <family val="3"/>
            <charset val="128"/>
          </rPr>
          <t>制度上適用することができるかどうかではなく、当該契約に実際に制度を適用したかどうかについてご回答ください。</t>
        </r>
      </text>
    </comment>
  </commentList>
</comments>
</file>

<file path=xl/sharedStrings.xml><?xml version="1.0" encoding="utf-8"?>
<sst xmlns="http://schemas.openxmlformats.org/spreadsheetml/2006/main" count="1325" uniqueCount="204">
  <si>
    <t>○</t>
  </si>
  <si>
    <t>都道府県名</t>
    <rPh sb="0" eb="4">
      <t>トドウフケン</t>
    </rPh>
    <rPh sb="4" eb="5">
      <t>メイ</t>
    </rPh>
    <phoneticPr fontId="5"/>
  </si>
  <si>
    <t>設定なし</t>
  </si>
  <si>
    <t>R7年度予算額
（千円）</t>
    <rPh sb="2" eb="4">
      <t>ネンド</t>
    </rPh>
    <rPh sb="4" eb="7">
      <t>ヨサンガク</t>
    </rPh>
    <rPh sb="9" eb="11">
      <t>センエン</t>
    </rPh>
    <phoneticPr fontId="4"/>
  </si>
  <si>
    <r>
      <t>多角的な市場調査を行うなど、最新の実勢価格等を踏まえた</t>
    </r>
    <r>
      <rPr>
        <sz val="11"/>
        <rFont val="游ゴシック"/>
        <family val="3"/>
        <charset val="128"/>
        <scheme val="minor"/>
      </rPr>
      <t>予算</t>
    </r>
    <r>
      <rPr>
        <sz val="11"/>
        <color theme="1"/>
        <rFont val="游ゴシック"/>
        <family val="2"/>
        <scheme val="minor"/>
      </rPr>
      <t>の作成</t>
    </r>
    <rPh sb="0" eb="3">
      <t>タカクテキ</t>
    </rPh>
    <rPh sb="4" eb="6">
      <t>シジョウ</t>
    </rPh>
    <rPh sb="6" eb="8">
      <t>チョウサ</t>
    </rPh>
    <rPh sb="9" eb="10">
      <t>オコナ</t>
    </rPh>
    <rPh sb="14" eb="16">
      <t>サイシン</t>
    </rPh>
    <rPh sb="17" eb="19">
      <t>ジッセイ</t>
    </rPh>
    <rPh sb="19" eb="21">
      <t>カカク</t>
    </rPh>
    <rPh sb="21" eb="22">
      <t>トウ</t>
    </rPh>
    <rPh sb="23" eb="24">
      <t>フ</t>
    </rPh>
    <rPh sb="27" eb="29">
      <t>ヨサン</t>
    </rPh>
    <rPh sb="30" eb="32">
      <t>サクセイ</t>
    </rPh>
    <phoneticPr fontId="4"/>
  </si>
  <si>
    <r>
      <t>多角的な市場調査を行うなど、最新の実勢価格等を踏まえた予定価格</t>
    </r>
    <r>
      <rPr>
        <sz val="11"/>
        <rFont val="游ゴシック"/>
        <family val="3"/>
        <charset val="128"/>
        <scheme val="minor"/>
      </rPr>
      <t>・予算</t>
    </r>
    <r>
      <rPr>
        <sz val="11"/>
        <color theme="1"/>
        <rFont val="游ゴシック"/>
        <family val="2"/>
        <scheme val="minor"/>
      </rPr>
      <t>の作成</t>
    </r>
    <rPh sb="0" eb="3">
      <t>タカクテキ</t>
    </rPh>
    <rPh sb="4" eb="6">
      <t>シジョウ</t>
    </rPh>
    <rPh sb="6" eb="8">
      <t>チョウサ</t>
    </rPh>
    <rPh sb="9" eb="10">
      <t>オコナ</t>
    </rPh>
    <rPh sb="14" eb="16">
      <t>サイシン</t>
    </rPh>
    <rPh sb="17" eb="19">
      <t>ジッセイ</t>
    </rPh>
    <rPh sb="19" eb="21">
      <t>カカク</t>
    </rPh>
    <rPh sb="21" eb="22">
      <t>トウ</t>
    </rPh>
    <rPh sb="23" eb="24">
      <t>フ</t>
    </rPh>
    <rPh sb="27" eb="29">
      <t>ヨテイ</t>
    </rPh>
    <rPh sb="29" eb="31">
      <t>カカク</t>
    </rPh>
    <rPh sb="32" eb="34">
      <t>ヨサン</t>
    </rPh>
    <rPh sb="35" eb="37">
      <t>サクセイ</t>
    </rPh>
    <phoneticPr fontId="4"/>
  </si>
  <si>
    <t>労務費、原材料費、エネルギーコスト等の上昇時における指定管理料の変更についての条項（スライド条項等）を設定</t>
    <rPh sb="0" eb="3">
      <t>ロウムヒ</t>
    </rPh>
    <rPh sb="4" eb="8">
      <t>ゲンザイリョウヒ</t>
    </rPh>
    <rPh sb="17" eb="18">
      <t>トウ</t>
    </rPh>
    <rPh sb="19" eb="21">
      <t>ジョウショウ</t>
    </rPh>
    <rPh sb="21" eb="22">
      <t>ジ</t>
    </rPh>
    <rPh sb="26" eb="28">
      <t>シテイ</t>
    </rPh>
    <rPh sb="28" eb="31">
      <t>カンリリョウ</t>
    </rPh>
    <rPh sb="32" eb="34">
      <t>ヘンコウ</t>
    </rPh>
    <rPh sb="39" eb="41">
      <t>ジョウコウ</t>
    </rPh>
    <rPh sb="46" eb="48">
      <t>ジョウコウ</t>
    </rPh>
    <rPh sb="48" eb="49">
      <t>トウ</t>
    </rPh>
    <rPh sb="51" eb="53">
      <t>セッテイ</t>
    </rPh>
    <phoneticPr fontId="4"/>
  </si>
  <si>
    <t>事業者からの申し出やスライド条項等に基づき、契約金額の変更を実施</t>
    <rPh sb="0" eb="3">
      <t>ジギョウシャ</t>
    </rPh>
    <rPh sb="6" eb="7">
      <t>モウ</t>
    </rPh>
    <rPh sb="8" eb="9">
      <t>デ</t>
    </rPh>
    <rPh sb="14" eb="16">
      <t>ジョウコウ</t>
    </rPh>
    <rPh sb="16" eb="17">
      <t>トウ</t>
    </rPh>
    <rPh sb="18" eb="19">
      <t>モト</t>
    </rPh>
    <rPh sb="22" eb="25">
      <t>ケイヤクキン</t>
    </rPh>
    <rPh sb="25" eb="26">
      <t>ガク</t>
    </rPh>
    <rPh sb="27" eb="29">
      <t>ヘンコウ</t>
    </rPh>
    <rPh sb="30" eb="32">
      <t>ジッシ</t>
    </rPh>
    <phoneticPr fontId="4"/>
  </si>
  <si>
    <t>指定管理者からの申し出等に基づき、利用料金の変更を実施</t>
    <rPh sb="0" eb="2">
      <t>シテイ</t>
    </rPh>
    <rPh sb="2" eb="5">
      <t>カンリシャ</t>
    </rPh>
    <rPh sb="8" eb="9">
      <t>モウ</t>
    </rPh>
    <rPh sb="10" eb="11">
      <t>デ</t>
    </rPh>
    <rPh sb="11" eb="12">
      <t>トウ</t>
    </rPh>
    <rPh sb="13" eb="14">
      <t>モト</t>
    </rPh>
    <rPh sb="17" eb="19">
      <t>リヨウ</t>
    </rPh>
    <rPh sb="19" eb="21">
      <t>リョウキン</t>
    </rPh>
    <rPh sb="22" eb="24">
      <t>ヘンコウ</t>
    </rPh>
    <rPh sb="25" eb="27">
      <t>ジッシ</t>
    </rPh>
    <phoneticPr fontId="4"/>
  </si>
  <si>
    <t>指定管理者からの申し出やスライド条項等に基づき、指定管理料の変更を実施</t>
    <rPh sb="0" eb="2">
      <t>シテイ</t>
    </rPh>
    <rPh sb="2" eb="5">
      <t>カンリシャ</t>
    </rPh>
    <rPh sb="8" eb="9">
      <t>モウ</t>
    </rPh>
    <rPh sb="10" eb="11">
      <t>デ</t>
    </rPh>
    <rPh sb="16" eb="18">
      <t>ジョウコウ</t>
    </rPh>
    <rPh sb="18" eb="19">
      <t>トウ</t>
    </rPh>
    <rPh sb="20" eb="21">
      <t>モト</t>
    </rPh>
    <rPh sb="24" eb="26">
      <t>シテイ</t>
    </rPh>
    <rPh sb="26" eb="29">
      <t>カンリリョウ</t>
    </rPh>
    <rPh sb="30" eb="32">
      <t>ヘンコウ</t>
    </rPh>
    <rPh sb="33" eb="35">
      <t>ジッシ</t>
    </rPh>
    <phoneticPr fontId="4"/>
  </si>
  <si>
    <t>労務費の転嫁について発注者から定期的に協議の場を設けることとしている</t>
    <rPh sb="0" eb="3">
      <t>ロウムヒ</t>
    </rPh>
    <rPh sb="4" eb="6">
      <t>テンカ</t>
    </rPh>
    <rPh sb="10" eb="13">
      <t>ハッチュウシャ</t>
    </rPh>
    <rPh sb="15" eb="18">
      <t>テイキテキ</t>
    </rPh>
    <rPh sb="19" eb="21">
      <t>キョウギ</t>
    </rPh>
    <rPh sb="22" eb="23">
      <t>バ</t>
    </rPh>
    <rPh sb="24" eb="25">
      <t>モウ</t>
    </rPh>
    <phoneticPr fontId="4"/>
  </si>
  <si>
    <t>市区町村名</t>
    <rPh sb="0" eb="4">
      <t>シクチョウソン</t>
    </rPh>
    <rPh sb="4" eb="5">
      <t>メイ</t>
    </rPh>
    <phoneticPr fontId="5"/>
  </si>
  <si>
    <t>大規模公園</t>
    <rPh sb="0" eb="3">
      <t>ダイキボ</t>
    </rPh>
    <rPh sb="3" eb="5">
      <t>コウエン</t>
    </rPh>
    <phoneticPr fontId="4"/>
  </si>
  <si>
    <t>昨今の資材価格の高騰、賃金上昇を踏まえ行った対応について回答ください。（複数選択可）</t>
    <rPh sb="0" eb="2">
      <t>サッコン</t>
    </rPh>
    <rPh sb="3" eb="5">
      <t>シザイ</t>
    </rPh>
    <rPh sb="5" eb="7">
      <t>カカク</t>
    </rPh>
    <rPh sb="8" eb="10">
      <t>コウトウ</t>
    </rPh>
    <rPh sb="11" eb="13">
      <t>チンギン</t>
    </rPh>
    <rPh sb="13" eb="15">
      <t>ジョウショウ</t>
    </rPh>
    <rPh sb="16" eb="17">
      <t>フ</t>
    </rPh>
    <rPh sb="19" eb="20">
      <t>オコナ</t>
    </rPh>
    <rPh sb="22" eb="24">
      <t>タイオウ</t>
    </rPh>
    <rPh sb="28" eb="30">
      <t>カイトウ</t>
    </rPh>
    <rPh sb="36" eb="38">
      <t>フクスウ</t>
    </rPh>
    <rPh sb="38" eb="41">
      <t>センタクカ</t>
    </rPh>
    <phoneticPr fontId="5"/>
  </si>
  <si>
    <t>R6年度予算額
（千円）</t>
    <phoneticPr fontId="4"/>
  </si>
  <si>
    <t>昨今の資材価格の高騰、賃金上昇を踏まえ利用料金の引き上げを行っている場合は、代表的な利用料における変動率を回答してください。</t>
    <rPh sb="0" eb="2">
      <t>サッコン</t>
    </rPh>
    <rPh sb="3" eb="5">
      <t>シザイ</t>
    </rPh>
    <rPh sb="5" eb="7">
      <t>カカク</t>
    </rPh>
    <rPh sb="8" eb="10">
      <t>コウトウ</t>
    </rPh>
    <rPh sb="11" eb="13">
      <t>チンギン</t>
    </rPh>
    <rPh sb="13" eb="15">
      <t>ジョウショウ</t>
    </rPh>
    <rPh sb="16" eb="17">
      <t>フ</t>
    </rPh>
    <rPh sb="19" eb="21">
      <t>リヨウ</t>
    </rPh>
    <rPh sb="21" eb="23">
      <t>リョウキン</t>
    </rPh>
    <rPh sb="24" eb="25">
      <t>ヒ</t>
    </rPh>
    <rPh sb="26" eb="27">
      <t>ア</t>
    </rPh>
    <rPh sb="29" eb="30">
      <t>オコナ</t>
    </rPh>
    <rPh sb="34" eb="36">
      <t>バアイ</t>
    </rPh>
    <rPh sb="38" eb="41">
      <t>ダイヒョウテキ</t>
    </rPh>
    <rPh sb="42" eb="45">
      <t>リヨウリョウ</t>
    </rPh>
    <rPh sb="49" eb="51">
      <t>ヘンドウ</t>
    </rPh>
    <rPh sb="51" eb="52">
      <t>リツ</t>
    </rPh>
    <rPh sb="53" eb="55">
      <t>カイトウ</t>
    </rPh>
    <phoneticPr fontId="4"/>
  </si>
  <si>
    <t>予算額変動率
（R6→R7）</t>
    <rPh sb="3" eb="6">
      <t>ヘンドウリツ</t>
    </rPh>
    <phoneticPr fontId="4"/>
  </si>
  <si>
    <r>
      <t xml:space="preserve">利用料変動率
（R6→Ｒ7）
</t>
    </r>
    <r>
      <rPr>
        <sz val="9"/>
        <color theme="1"/>
        <rFont val="游ゴシック"/>
        <family val="3"/>
        <charset val="128"/>
        <scheme val="minor"/>
      </rPr>
      <t>※R7</t>
    </r>
    <r>
      <rPr>
        <sz val="11"/>
        <color theme="1"/>
        <rFont val="游ゴシック"/>
        <family val="2"/>
        <scheme val="minor"/>
      </rPr>
      <t>年度に利用料の引き上げを行っていない場合は０を記入</t>
    </r>
    <rPh sb="0" eb="2">
      <t>リヨウ</t>
    </rPh>
    <rPh sb="3" eb="6">
      <t>ヘンドウリツ</t>
    </rPh>
    <rPh sb="18" eb="20">
      <t>ネンド</t>
    </rPh>
    <rPh sb="21" eb="24">
      <t>リヨウリョウ</t>
    </rPh>
    <rPh sb="25" eb="26">
      <t>ヒ</t>
    </rPh>
    <rPh sb="27" eb="28">
      <t>ア</t>
    </rPh>
    <rPh sb="30" eb="31">
      <t>オコナ</t>
    </rPh>
    <rPh sb="36" eb="38">
      <t>バアイ</t>
    </rPh>
    <rPh sb="41" eb="43">
      <t>キニュウ</t>
    </rPh>
    <phoneticPr fontId="4"/>
  </si>
  <si>
    <t>R6年度
指定管理料
（千円）</t>
    <rPh sb="2" eb="4">
      <t>ネンド</t>
    </rPh>
    <rPh sb="5" eb="7">
      <t>シテイ</t>
    </rPh>
    <rPh sb="7" eb="9">
      <t>カンリ</t>
    </rPh>
    <rPh sb="9" eb="10">
      <t>リョウ</t>
    </rPh>
    <rPh sb="12" eb="14">
      <t>センエン</t>
    </rPh>
    <phoneticPr fontId="4"/>
  </si>
  <si>
    <t>R7年度
指定管理料
（千円）</t>
    <rPh sb="2" eb="4">
      <t>ネンド</t>
    </rPh>
    <rPh sb="5" eb="7">
      <t>シテイ</t>
    </rPh>
    <rPh sb="7" eb="10">
      <t>カンリリョウ</t>
    </rPh>
    <rPh sb="12" eb="14">
      <t>センエン</t>
    </rPh>
    <phoneticPr fontId="4"/>
  </si>
  <si>
    <t>指定管理料
変動率
（R6→R7）</t>
    <rPh sb="0" eb="2">
      <t>シテイ</t>
    </rPh>
    <rPh sb="2" eb="5">
      <t>カンリリョウ</t>
    </rPh>
    <rPh sb="6" eb="9">
      <t>ヘンドウリツ</t>
    </rPh>
    <phoneticPr fontId="4"/>
  </si>
  <si>
    <t>○</t>
    <phoneticPr fontId="4"/>
  </si>
  <si>
    <t>R7年度から設定</t>
  </si>
  <si>
    <t>本庁舎の清掃</t>
    <rPh sb="0" eb="3">
      <t>ホンチョウシャ</t>
    </rPh>
    <rPh sb="4" eb="6">
      <t>セイソウ</t>
    </rPh>
    <phoneticPr fontId="4"/>
  </si>
  <si>
    <t>都道府県名</t>
    <rPh sb="0" eb="4">
      <t>トドウフケン</t>
    </rPh>
    <rPh sb="4" eb="5">
      <t>メイ</t>
    </rPh>
    <phoneticPr fontId="4"/>
  </si>
  <si>
    <t>市区町村名</t>
    <rPh sb="0" eb="4">
      <t>シクチョウソン</t>
    </rPh>
    <rPh sb="4" eb="5">
      <t>メイ</t>
    </rPh>
    <phoneticPr fontId="4"/>
  </si>
  <si>
    <t>昨今の資材価格の高騰、賃金上昇を踏まえ行った対応について回答ください。（複数選択可）</t>
    <phoneticPr fontId="5"/>
  </si>
  <si>
    <t>R6年度予算額
（千円）</t>
    <rPh sb="2" eb="4">
      <t>ネンド</t>
    </rPh>
    <rPh sb="4" eb="7">
      <t>ヨサンガク</t>
    </rPh>
    <rPh sb="9" eb="11">
      <t>センエン</t>
    </rPh>
    <phoneticPr fontId="4"/>
  </si>
  <si>
    <t>契約毎の予算額を回答してください。</t>
    <rPh sb="0" eb="2">
      <t>ケイヤク</t>
    </rPh>
    <rPh sb="2" eb="3">
      <t>ゴト</t>
    </rPh>
    <rPh sb="4" eb="7">
      <t>ヨサンガク</t>
    </rPh>
    <rPh sb="8" eb="10">
      <t>カイトウ</t>
    </rPh>
    <phoneticPr fontId="4"/>
  </si>
  <si>
    <t>指定管理毎の予算額を回答してください。</t>
    <rPh sb="0" eb="2">
      <t>シテイ</t>
    </rPh>
    <rPh sb="2" eb="4">
      <t>カンリ</t>
    </rPh>
    <rPh sb="4" eb="5">
      <t>ゴト</t>
    </rPh>
    <rPh sb="6" eb="9">
      <t>ヨサンガク</t>
    </rPh>
    <rPh sb="10" eb="12">
      <t>カイトウ</t>
    </rPh>
    <phoneticPr fontId="4"/>
  </si>
  <si>
    <t>指定管理毎の指定管理料を回答してください。</t>
    <rPh sb="0" eb="2">
      <t>シテイ</t>
    </rPh>
    <rPh sb="2" eb="4">
      <t>カンリ</t>
    </rPh>
    <rPh sb="4" eb="5">
      <t>ゴト</t>
    </rPh>
    <rPh sb="6" eb="8">
      <t>シテイ</t>
    </rPh>
    <rPh sb="8" eb="11">
      <t>カンリリョウ</t>
    </rPh>
    <rPh sb="12" eb="14">
      <t>カイトウ</t>
    </rPh>
    <phoneticPr fontId="4"/>
  </si>
  <si>
    <t>契約毎の契約額を回答してください。</t>
    <rPh sb="0" eb="2">
      <t>ケイヤク</t>
    </rPh>
    <rPh sb="2" eb="3">
      <t>ゴト</t>
    </rPh>
    <rPh sb="4" eb="7">
      <t>ケイヤクガク</t>
    </rPh>
    <rPh sb="8" eb="10">
      <t>カイトウ</t>
    </rPh>
    <phoneticPr fontId="4"/>
  </si>
  <si>
    <t>R6年度契約額
（千円）</t>
    <rPh sb="2" eb="4">
      <t>ネンド</t>
    </rPh>
    <rPh sb="4" eb="6">
      <t>ケイヤク</t>
    </rPh>
    <rPh sb="6" eb="7">
      <t>ガク</t>
    </rPh>
    <rPh sb="9" eb="11">
      <t>センエン</t>
    </rPh>
    <phoneticPr fontId="4"/>
  </si>
  <si>
    <t>R7年度契約額
（千円）</t>
    <rPh sb="2" eb="4">
      <t>ネンド</t>
    </rPh>
    <rPh sb="4" eb="7">
      <t>ケイヤクガク</t>
    </rPh>
    <rPh sb="9" eb="11">
      <t>センエン</t>
    </rPh>
    <phoneticPr fontId="4"/>
  </si>
  <si>
    <t>変動率
（R6→R7）</t>
    <rPh sb="0" eb="3">
      <t>ヘンドウリツ</t>
    </rPh>
    <phoneticPr fontId="4"/>
  </si>
  <si>
    <t>・指定管理者の業務内容を拡充したため、指定管理料を増額した。</t>
    <phoneticPr fontId="4"/>
  </si>
  <si>
    <t>・導入済みのスライド条項に基づき指定管理料を増額。</t>
    <phoneticPr fontId="4"/>
  </si>
  <si>
    <t>・令和５年度の指定管理開始時に５年間の物価上昇を見込んだ指定管理料としているため、増額は行っていない。</t>
    <phoneticPr fontId="4"/>
  </si>
  <si>
    <t>業務委託内容に大きな変更が無いものについて○を記入してください。</t>
    <phoneticPr fontId="4"/>
  </si>
  <si>
    <t>・委託業務内容を拡充したため、委託料を増額した。</t>
    <phoneticPr fontId="4"/>
  </si>
  <si>
    <t>・令和５年度の複数年契約開始時に５年間の物価上昇を見込んだ委託料としているため、増額は行っていない。</t>
    <phoneticPr fontId="4"/>
  </si>
  <si>
    <t>・事業者からの申し出がないため、特に増額の検討をしていない。</t>
    <phoneticPr fontId="4"/>
  </si>
  <si>
    <t>・事業者からの申し出により、賃金上昇分等を反映。（賃金上昇分3％を反映）</t>
    <rPh sb="25" eb="27">
      <t>チンギン</t>
    </rPh>
    <rPh sb="27" eb="30">
      <t>ジョウショウブン</t>
    </rPh>
    <rPh sb="33" eb="35">
      <t>ハンエイ</t>
    </rPh>
    <phoneticPr fontId="4"/>
  </si>
  <si>
    <t>・令和７年度途中に物価高騰による賃金等の上昇分を反映する契約変更を行う予定であり、4月1日時点では契約額を増やしていない。</t>
    <phoneticPr fontId="4"/>
  </si>
  <si>
    <t>R6年度までに設定済み</t>
  </si>
  <si>
    <t>・令和７年度途中に物価高騰による賃金等の上昇分を反映する指定管理料の変更を行う予定であり、4月1日時点では指定管理料を増やしていない</t>
    <phoneticPr fontId="4"/>
  </si>
  <si>
    <t>・事業者からの申し出により、賃金上昇分等を反映。（賃金上昇分３％を反映）</t>
    <rPh sb="25" eb="27">
      <t>チンギン</t>
    </rPh>
    <rPh sb="27" eb="30">
      <t>ジョウショウブン</t>
    </rPh>
    <rPh sb="33" eb="35">
      <t>ハンエイ</t>
    </rPh>
    <phoneticPr fontId="4"/>
  </si>
  <si>
    <t>本庁舎の夜間警備</t>
    <rPh sb="0" eb="3">
      <t>ホンチョウシャ</t>
    </rPh>
    <rPh sb="4" eb="6">
      <t>ヤカン</t>
    </rPh>
    <rPh sb="6" eb="8">
      <t>ケイビ</t>
    </rPh>
    <phoneticPr fontId="4"/>
  </si>
  <si>
    <t>一般ごみ収集※都道府県対象外</t>
    <rPh sb="0" eb="2">
      <t>イッパン</t>
    </rPh>
    <rPh sb="4" eb="6">
      <t>シュウシュウ</t>
    </rPh>
    <rPh sb="7" eb="11">
      <t>トドウフケン</t>
    </rPh>
    <rPh sb="11" eb="14">
      <t>タイショウガイ</t>
    </rPh>
    <phoneticPr fontId="4"/>
  </si>
  <si>
    <t>文化会館</t>
    <rPh sb="0" eb="2">
      <t>ブンカ</t>
    </rPh>
    <rPh sb="2" eb="4">
      <t>カイカン</t>
    </rPh>
    <phoneticPr fontId="4"/>
  </si>
  <si>
    <t>福祉・保健センター</t>
    <rPh sb="0" eb="2">
      <t>フクシ</t>
    </rPh>
    <rPh sb="3" eb="5">
      <t>ホケン</t>
    </rPh>
    <phoneticPr fontId="4"/>
  </si>
  <si>
    <t>指定管理料を変更した理由、変更していない理由を回答してください。</t>
    <rPh sb="0" eb="2">
      <t>シテイ</t>
    </rPh>
    <rPh sb="2" eb="5">
      <t>カンリリョウ</t>
    </rPh>
    <rPh sb="6" eb="8">
      <t>ヘンコウ</t>
    </rPh>
    <rPh sb="10" eb="12">
      <t>リユウ</t>
    </rPh>
    <rPh sb="13" eb="15">
      <t>ヘンコウ</t>
    </rPh>
    <rPh sb="20" eb="22">
      <t>リユウ</t>
    </rPh>
    <rPh sb="23" eb="25">
      <t>カイトウ</t>
    </rPh>
    <phoneticPr fontId="4"/>
  </si>
  <si>
    <t>学校給食（調理・運搬）</t>
    <rPh sb="0" eb="2">
      <t>ガッコウ</t>
    </rPh>
    <rPh sb="2" eb="4">
      <t>キュウショク</t>
    </rPh>
    <rPh sb="5" eb="7">
      <t>チョウリ</t>
    </rPh>
    <rPh sb="8" eb="10">
      <t>ウンパン</t>
    </rPh>
    <phoneticPr fontId="4"/>
  </si>
  <si>
    <t>スポーツ施設（体育館・競技場（野球場、テニスコート等）、プール）</t>
    <rPh sb="4" eb="6">
      <t>シセツ</t>
    </rPh>
    <rPh sb="7" eb="10">
      <t>タイイクカン</t>
    </rPh>
    <rPh sb="11" eb="14">
      <t>キョウギジョウ</t>
    </rPh>
    <rPh sb="15" eb="18">
      <t>ヤキュウジョウ</t>
    </rPh>
    <rPh sb="25" eb="26">
      <t>トウ</t>
    </rPh>
    <phoneticPr fontId="4"/>
  </si>
  <si>
    <t>指定管理者の業務内容に大きな変更が無いものについて○を記入してください。</t>
    <rPh sb="0" eb="2">
      <t>シテイ</t>
    </rPh>
    <rPh sb="2" eb="5">
      <t>カンリシャ</t>
    </rPh>
    <phoneticPr fontId="4"/>
  </si>
  <si>
    <t>・導入済みのスライド条項に基づき賃金上昇分2％を反映。</t>
    <rPh sb="16" eb="18">
      <t>チンギン</t>
    </rPh>
    <rPh sb="18" eb="21">
      <t>ジョウショウブン</t>
    </rPh>
    <rPh sb="24" eb="26">
      <t>ハンエイ</t>
    </rPh>
    <phoneticPr fontId="4"/>
  </si>
  <si>
    <t xml:space="preserve">委託料の変動理由について、なるべく具体的に回答してください。
内数として物価高騰対応分について、金額を抽出できる場合には、当該金額を記載の上、考え方を記載してください。ex)契約に際し、人件費単価を（○○円→○○円）に変更したため、当該金額に係る金額が○○円等
</t>
    <phoneticPr fontId="4"/>
  </si>
  <si>
    <t>・令和７年度が指定管理の切り替えだったため、複数事業者から見積もりを取ったところ、人件費等の実勢価格が上昇していたことから公募時に指定管理料の上限額を増額。事業者からの提案額も賃金上昇等により高くなったため、前年度までと比べて指定管理料が上がった。</t>
    <rPh sb="7" eb="9">
      <t>シテイ</t>
    </rPh>
    <rPh sb="9" eb="11">
      <t>カンリ</t>
    </rPh>
    <rPh sb="12" eb="13">
      <t>キ</t>
    </rPh>
    <rPh sb="14" eb="15">
      <t>カ</t>
    </rPh>
    <rPh sb="61" eb="63">
      <t>コウボ</t>
    </rPh>
    <rPh sb="63" eb="64">
      <t>ジ</t>
    </rPh>
    <rPh sb="65" eb="67">
      <t>シテイ</t>
    </rPh>
    <rPh sb="67" eb="70">
      <t>カンリリョウ</t>
    </rPh>
    <rPh sb="71" eb="74">
      <t>ジョウゲンガク</t>
    </rPh>
    <rPh sb="78" eb="81">
      <t>ジギョウシャ</t>
    </rPh>
    <rPh sb="84" eb="86">
      <t>テイアン</t>
    </rPh>
    <rPh sb="86" eb="87">
      <t>ガク</t>
    </rPh>
    <rPh sb="88" eb="90">
      <t>チンギン</t>
    </rPh>
    <rPh sb="90" eb="92">
      <t>ジョウショウ</t>
    </rPh>
    <rPh sb="92" eb="93">
      <t>トウ</t>
    </rPh>
    <rPh sb="96" eb="97">
      <t>タカ</t>
    </rPh>
    <rPh sb="104" eb="107">
      <t>ゼンネンド</t>
    </rPh>
    <rPh sb="110" eb="111">
      <t>クラ</t>
    </rPh>
    <rPh sb="113" eb="115">
      <t>シテイ</t>
    </rPh>
    <rPh sb="115" eb="118">
      <t>カンリリョウ</t>
    </rPh>
    <rPh sb="119" eb="120">
      <t>ア</t>
    </rPh>
    <phoneticPr fontId="4"/>
  </si>
  <si>
    <t>・予算編成の際に、財政当局から人件費上昇分を反映させるよう方針が示されたたため、予算額を増額した。予算額等を踏まえ、公募時の指定管理料の上限額を増額。事業者からの提案額も賃金上昇等により高くなったため、前年度までと比べて指定管理料が上がった。</t>
    <rPh sb="58" eb="60">
      <t>コウボ</t>
    </rPh>
    <rPh sb="60" eb="61">
      <t>ジ</t>
    </rPh>
    <rPh sb="62" eb="64">
      <t>シテイ</t>
    </rPh>
    <rPh sb="64" eb="67">
      <t>カンリリョウ</t>
    </rPh>
    <rPh sb="68" eb="71">
      <t>ジョウゲンガク</t>
    </rPh>
    <rPh sb="72" eb="74">
      <t>ゾウガク</t>
    </rPh>
    <rPh sb="75" eb="78">
      <t>ジギョウシャ</t>
    </rPh>
    <rPh sb="81" eb="83">
      <t>テイアン</t>
    </rPh>
    <rPh sb="83" eb="84">
      <t>ガク</t>
    </rPh>
    <rPh sb="85" eb="87">
      <t>チンギン</t>
    </rPh>
    <rPh sb="87" eb="89">
      <t>ジョウショウ</t>
    </rPh>
    <rPh sb="89" eb="90">
      <t>トウ</t>
    </rPh>
    <rPh sb="93" eb="94">
      <t>タカ</t>
    </rPh>
    <rPh sb="101" eb="104">
      <t>ゼンネンド</t>
    </rPh>
    <rPh sb="107" eb="108">
      <t>クラ</t>
    </rPh>
    <phoneticPr fontId="4"/>
  </si>
  <si>
    <t>・令和７年度が契約の切り替えだったため、入札にあたって予定価格を作成する際に、複数事業者から見積もりを取ったところ、人件費等の実勢価格が上昇していたことから、予定価格を増額。事業者からの入札額も賃金上昇等により高くなったため、前年度までと比べて契約額が上がった。</t>
    <rPh sb="7" eb="9">
      <t>ケイヤク</t>
    </rPh>
    <rPh sb="10" eb="11">
      <t>キ</t>
    </rPh>
    <rPh sb="12" eb="13">
      <t>カ</t>
    </rPh>
    <rPh sb="87" eb="90">
      <t>ジギョウシャ</t>
    </rPh>
    <rPh sb="93" eb="96">
      <t>ニュウサツガク</t>
    </rPh>
    <rPh sb="97" eb="99">
      <t>チンギン</t>
    </rPh>
    <rPh sb="99" eb="101">
      <t>ジョウショウ</t>
    </rPh>
    <rPh sb="101" eb="102">
      <t>トウ</t>
    </rPh>
    <rPh sb="105" eb="106">
      <t>タカ</t>
    </rPh>
    <rPh sb="113" eb="116">
      <t>ゼンネンド</t>
    </rPh>
    <rPh sb="119" eb="120">
      <t>クラ</t>
    </rPh>
    <rPh sb="122" eb="125">
      <t>ケイヤクガク</t>
    </rPh>
    <rPh sb="126" eb="127">
      <t>ア</t>
    </rPh>
    <phoneticPr fontId="4"/>
  </si>
  <si>
    <t>・予算編成の際に、財政当局から人件費上昇分を反映させるよう方針が示されたたため、予算額を増額した。予算額等を踏まえ、予定価格を作成予定価格も増額。事業者からの入札額も賃金上昇等により高くなったため、前年度までと比べて契約額が上がった。</t>
    <rPh sb="65" eb="67">
      <t>ヨテイ</t>
    </rPh>
    <rPh sb="67" eb="69">
      <t>カカク</t>
    </rPh>
    <rPh sb="70" eb="72">
      <t>ゾウガク</t>
    </rPh>
    <rPh sb="73" eb="76">
      <t>ジギョウシャ</t>
    </rPh>
    <rPh sb="79" eb="82">
      <t>ニュウサツガク</t>
    </rPh>
    <rPh sb="83" eb="85">
      <t>チンギン</t>
    </rPh>
    <rPh sb="85" eb="87">
      <t>ジョウショウ</t>
    </rPh>
    <rPh sb="87" eb="88">
      <t>トウ</t>
    </rPh>
    <rPh sb="91" eb="92">
      <t>タカ</t>
    </rPh>
    <phoneticPr fontId="4"/>
  </si>
  <si>
    <t>×</t>
  </si>
  <si>
    <t>低入札価格調査制度適用の有無</t>
    <rPh sb="9" eb="11">
      <t>テキヨウ</t>
    </rPh>
    <rPh sb="12" eb="14">
      <t>ウム</t>
    </rPh>
    <phoneticPr fontId="4"/>
  </si>
  <si>
    <t>最低制限価格制度適用の有無</t>
  </si>
  <si>
    <t>令和７年４月１日時点の指定管理施設について回答をお願いします。
8行目以降に記載している施設種別について、複数の指定管理者と複数の協定を締結している場合については、物価高騰対応を行っていない協定も含めてそれぞれについて行を分けて記載してください。
施設種別に該当する指定管理施設が無い場合は回答不要です。</t>
    <rPh sb="0" eb="2">
      <t>レイワ</t>
    </rPh>
    <rPh sb="3" eb="4">
      <t>ネン</t>
    </rPh>
    <rPh sb="5" eb="6">
      <t>ガツ</t>
    </rPh>
    <rPh sb="7" eb="8">
      <t>ニチ</t>
    </rPh>
    <rPh sb="8" eb="10">
      <t>ジテン</t>
    </rPh>
    <rPh sb="11" eb="13">
      <t>シテイ</t>
    </rPh>
    <rPh sb="13" eb="15">
      <t>カンリ</t>
    </rPh>
    <rPh sb="15" eb="17">
      <t>シセツ</t>
    </rPh>
    <rPh sb="21" eb="23">
      <t>カイトウ</t>
    </rPh>
    <rPh sb="25" eb="26">
      <t>ネガ</t>
    </rPh>
    <rPh sb="53" eb="55">
      <t>フクスウ</t>
    </rPh>
    <rPh sb="56" eb="58">
      <t>シテイ</t>
    </rPh>
    <rPh sb="58" eb="60">
      <t>カンリ</t>
    </rPh>
    <rPh sb="60" eb="61">
      <t>シャ</t>
    </rPh>
    <rPh sb="62" eb="64">
      <t>フクスウ</t>
    </rPh>
    <rPh sb="65" eb="67">
      <t>キョウテイ</t>
    </rPh>
    <rPh sb="68" eb="70">
      <t>テイケツ</t>
    </rPh>
    <rPh sb="74" eb="76">
      <t>バアイ</t>
    </rPh>
    <rPh sb="95" eb="97">
      <t>キョウテイ</t>
    </rPh>
    <rPh sb="109" eb="110">
      <t>ギョウ</t>
    </rPh>
    <rPh sb="111" eb="112">
      <t>ワ</t>
    </rPh>
    <rPh sb="114" eb="116">
      <t>キサイ</t>
    </rPh>
    <rPh sb="124" eb="126">
      <t>シセツ</t>
    </rPh>
    <rPh sb="126" eb="128">
      <t>シュベツ</t>
    </rPh>
    <rPh sb="129" eb="131">
      <t>ガイトウ</t>
    </rPh>
    <rPh sb="133" eb="135">
      <t>シテイ</t>
    </rPh>
    <rPh sb="135" eb="137">
      <t>カンリ</t>
    </rPh>
    <rPh sb="137" eb="139">
      <t>シセツ</t>
    </rPh>
    <rPh sb="140" eb="141">
      <t>ナ</t>
    </rPh>
    <rPh sb="142" eb="144">
      <t>バアイ</t>
    </rPh>
    <rPh sb="145" eb="147">
      <t>カイトウ</t>
    </rPh>
    <rPh sb="147" eb="149">
      <t>フヨウ</t>
    </rPh>
    <phoneticPr fontId="4"/>
  </si>
  <si>
    <t>複数年度契約の有無</t>
    <rPh sb="7" eb="9">
      <t>ウム</t>
    </rPh>
    <phoneticPr fontId="4"/>
  </si>
  <si>
    <t>令和７年４月１日時点の民間委託について回答をお願いします。
9行目以降に記載している業務について、複数の契約がある場合については、物価高騰対応を行っていない契約も含めてそれぞれについて行を分けて記載してください。
民間委託を行っていない場合は回答不要です。</t>
    <rPh sb="0" eb="2">
      <t>レイワ</t>
    </rPh>
    <rPh sb="3" eb="4">
      <t>ネン</t>
    </rPh>
    <rPh sb="5" eb="6">
      <t>ガツ</t>
    </rPh>
    <rPh sb="7" eb="8">
      <t>ニチ</t>
    </rPh>
    <rPh sb="8" eb="10">
      <t>ジテン</t>
    </rPh>
    <rPh sb="11" eb="13">
      <t>ミンカン</t>
    </rPh>
    <rPh sb="13" eb="15">
      <t>イタク</t>
    </rPh>
    <rPh sb="19" eb="21">
      <t>カイトウ</t>
    </rPh>
    <rPh sb="23" eb="24">
      <t>ネガ</t>
    </rPh>
    <rPh sb="65" eb="71">
      <t>ブッカコウトウタイオウ</t>
    </rPh>
    <rPh sb="72" eb="73">
      <t>オコナ</t>
    </rPh>
    <rPh sb="78" eb="80">
      <t>ケイヤク</t>
    </rPh>
    <rPh sb="81" eb="82">
      <t>フク</t>
    </rPh>
    <rPh sb="92" eb="93">
      <t>ギョウ</t>
    </rPh>
    <rPh sb="94" eb="95">
      <t>ワ</t>
    </rPh>
    <rPh sb="97" eb="99">
      <t>キサイ</t>
    </rPh>
    <phoneticPr fontId="4"/>
  </si>
  <si>
    <t>労務費、原材料費、エネルギーコスト等の上昇時における契約金額の変更についての条項（スライド条項等）を設定</t>
    <rPh sb="0" eb="3">
      <t>ロウムヒ</t>
    </rPh>
    <rPh sb="4" eb="8">
      <t>ゲンザイリョウヒ</t>
    </rPh>
    <rPh sb="17" eb="18">
      <t>トウ</t>
    </rPh>
    <rPh sb="19" eb="21">
      <t>ジョウショウ</t>
    </rPh>
    <rPh sb="21" eb="22">
      <t>ジ</t>
    </rPh>
    <rPh sb="26" eb="28">
      <t>ケイヤク</t>
    </rPh>
    <rPh sb="28" eb="30">
      <t>キンガク</t>
    </rPh>
    <rPh sb="31" eb="33">
      <t>ヘンコウ</t>
    </rPh>
    <rPh sb="38" eb="40">
      <t>ジョウコウ</t>
    </rPh>
    <rPh sb="45" eb="47">
      <t>ジョウコウ</t>
    </rPh>
    <rPh sb="47" eb="48">
      <t>トウ</t>
    </rPh>
    <rPh sb="50" eb="52">
      <t>セッテイ</t>
    </rPh>
    <phoneticPr fontId="4"/>
  </si>
  <si>
    <t>複数年度契約の場合の契約期間について(始期と終期)</t>
    <rPh sb="0" eb="2">
      <t>フクスウ</t>
    </rPh>
    <rPh sb="2" eb="4">
      <t>ネンド</t>
    </rPh>
    <rPh sb="4" eb="6">
      <t>ケイヤク</t>
    </rPh>
    <rPh sb="7" eb="9">
      <t>バアイ</t>
    </rPh>
    <rPh sb="10" eb="12">
      <t>ケイヤク</t>
    </rPh>
    <rPh sb="12" eb="14">
      <t>キカン</t>
    </rPh>
    <rPh sb="19" eb="21">
      <t>シキ</t>
    </rPh>
    <rPh sb="22" eb="24">
      <t>シュウキ</t>
    </rPh>
    <phoneticPr fontId="4"/>
  </si>
  <si>
    <t>R7～R11</t>
    <phoneticPr fontId="4"/>
  </si>
  <si>
    <t>R5～R9</t>
    <phoneticPr fontId="4"/>
  </si>
  <si>
    <t>指定管理期間について（始期と終期）</t>
    <rPh sb="0" eb="2">
      <t>シテイ</t>
    </rPh>
    <rPh sb="2" eb="4">
      <t>カンリ</t>
    </rPh>
    <rPh sb="4" eb="6">
      <t>キカン</t>
    </rPh>
    <rPh sb="11" eb="13">
      <t>シキ</t>
    </rPh>
    <rPh sb="14" eb="16">
      <t>シュウキ</t>
    </rPh>
    <phoneticPr fontId="4"/>
  </si>
  <si>
    <t>R4～R8</t>
    <phoneticPr fontId="4"/>
  </si>
  <si>
    <t>R3～R7</t>
    <phoneticPr fontId="4"/>
  </si>
  <si>
    <t>設定なし</t>
    <phoneticPr fontId="4"/>
  </si>
  <si>
    <t>R6年度までに設定済み</t>
    <phoneticPr fontId="4"/>
  </si>
  <si>
    <t>R7年度から設定</t>
    <phoneticPr fontId="4"/>
  </si>
  <si>
    <t>設定なし（次期契約時に設定予定）</t>
    <phoneticPr fontId="4"/>
  </si>
  <si>
    <t>設定なし（次期指定時に設定予定）</t>
  </si>
  <si>
    <t>設定なし（次期契約時に設定予定）</t>
  </si>
  <si>
    <t>多角的な市場調査を行うなど、最新の実勢価格等を踏まえた予算の作成</t>
    <rPh sb="0" eb="3">
      <t>タカクテキ</t>
    </rPh>
    <rPh sb="4" eb="6">
      <t>シジョウ</t>
    </rPh>
    <rPh sb="6" eb="8">
      <t>チョウサ</t>
    </rPh>
    <rPh sb="9" eb="10">
      <t>オコナ</t>
    </rPh>
    <rPh sb="14" eb="16">
      <t>サイシン</t>
    </rPh>
    <rPh sb="17" eb="19">
      <t>ジッセイ</t>
    </rPh>
    <rPh sb="19" eb="21">
      <t>カカク</t>
    </rPh>
    <rPh sb="21" eb="22">
      <t>トウ</t>
    </rPh>
    <rPh sb="23" eb="24">
      <t>フ</t>
    </rPh>
    <rPh sb="27" eb="29">
      <t>ヨサン</t>
    </rPh>
    <rPh sb="30" eb="32">
      <t>サクセイ</t>
    </rPh>
    <phoneticPr fontId="4"/>
  </si>
  <si>
    <r>
      <t xml:space="preserve">利用料変動率
（R6→Ｒ7）
</t>
    </r>
    <r>
      <rPr>
        <sz val="9"/>
        <rFont val="游ゴシック"/>
        <family val="3"/>
        <charset val="128"/>
        <scheme val="minor"/>
      </rPr>
      <t>※R7</t>
    </r>
    <r>
      <rPr>
        <sz val="11"/>
        <rFont val="游ゴシック"/>
        <family val="3"/>
        <charset val="128"/>
        <scheme val="minor"/>
      </rPr>
      <t>年度に利用料の引き上げを行っていない場合は０を記入</t>
    </r>
    <rPh sb="0" eb="2">
      <t>リヨウ</t>
    </rPh>
    <rPh sb="3" eb="6">
      <t>ヘンドウリツ</t>
    </rPh>
    <rPh sb="18" eb="20">
      <t>ネンド</t>
    </rPh>
    <rPh sb="21" eb="24">
      <t>リヨウリョウ</t>
    </rPh>
    <rPh sb="25" eb="26">
      <t>ヒ</t>
    </rPh>
    <rPh sb="27" eb="28">
      <t>ア</t>
    </rPh>
    <rPh sb="30" eb="31">
      <t>オコナ</t>
    </rPh>
    <rPh sb="36" eb="38">
      <t>バアイ</t>
    </rPh>
    <rPh sb="41" eb="43">
      <t>キニュウ</t>
    </rPh>
    <phoneticPr fontId="4"/>
  </si>
  <si>
    <t>多角的な市場調査を行うなど、最新の実勢価格等を踏まえた予定価格・予算の作成</t>
    <rPh sb="0" eb="3">
      <t>タカクテキ</t>
    </rPh>
    <rPh sb="4" eb="6">
      <t>シジョウ</t>
    </rPh>
    <rPh sb="6" eb="8">
      <t>チョウサ</t>
    </rPh>
    <rPh sb="9" eb="10">
      <t>オコナ</t>
    </rPh>
    <rPh sb="14" eb="16">
      <t>サイシン</t>
    </rPh>
    <rPh sb="17" eb="19">
      <t>ジッセイ</t>
    </rPh>
    <rPh sb="19" eb="21">
      <t>カカク</t>
    </rPh>
    <rPh sb="21" eb="22">
      <t>トウ</t>
    </rPh>
    <rPh sb="23" eb="24">
      <t>フ</t>
    </rPh>
    <rPh sb="27" eb="29">
      <t>ヨテイ</t>
    </rPh>
    <rPh sb="29" eb="31">
      <t>カカク</t>
    </rPh>
    <rPh sb="32" eb="34">
      <t>ヨサン</t>
    </rPh>
    <rPh sb="35" eb="37">
      <t>サクセイ</t>
    </rPh>
    <phoneticPr fontId="4"/>
  </si>
  <si>
    <t>010006</t>
    <phoneticPr fontId="5"/>
  </si>
  <si>
    <t>北海道</t>
  </si>
  <si>
    <t>020001</t>
  </si>
  <si>
    <t>青森県</t>
  </si>
  <si>
    <t>030007</t>
    <phoneticPr fontId="5"/>
  </si>
  <si>
    <t>岩手県</t>
  </si>
  <si>
    <t>040002</t>
    <phoneticPr fontId="5"/>
  </si>
  <si>
    <t>宮城県</t>
  </si>
  <si>
    <t>050008</t>
  </si>
  <si>
    <t>秋田県</t>
  </si>
  <si>
    <t>060003</t>
  </si>
  <si>
    <t>山形県</t>
  </si>
  <si>
    <t>070009</t>
  </si>
  <si>
    <t>福島県</t>
  </si>
  <si>
    <t>080004</t>
    <phoneticPr fontId="5"/>
  </si>
  <si>
    <t>茨城県</t>
  </si>
  <si>
    <t>090000</t>
    <phoneticPr fontId="5"/>
  </si>
  <si>
    <t>栃木県</t>
  </si>
  <si>
    <t>100005</t>
  </si>
  <si>
    <t>群馬県</t>
  </si>
  <si>
    <t>110001</t>
  </si>
  <si>
    <t>埼玉県</t>
  </si>
  <si>
    <t>120006</t>
    <phoneticPr fontId="5"/>
  </si>
  <si>
    <t>千葉県</t>
  </si>
  <si>
    <t>130001</t>
  </si>
  <si>
    <t>東京都</t>
  </si>
  <si>
    <t>140007</t>
  </si>
  <si>
    <t>神奈川県</t>
  </si>
  <si>
    <t>150002</t>
    <phoneticPr fontId="5"/>
  </si>
  <si>
    <t>新潟県</t>
  </si>
  <si>
    <t>160008</t>
  </si>
  <si>
    <t>富山県</t>
  </si>
  <si>
    <t>170003</t>
    <phoneticPr fontId="5"/>
  </si>
  <si>
    <t>石川県</t>
  </si>
  <si>
    <t>180009</t>
  </si>
  <si>
    <t>福井県</t>
  </si>
  <si>
    <t>190004</t>
  </si>
  <si>
    <t>山梨県</t>
  </si>
  <si>
    <t>200000</t>
    <phoneticPr fontId="16"/>
  </si>
  <si>
    <t>長野県</t>
  </si>
  <si>
    <t>210005</t>
  </si>
  <si>
    <t>岐阜県</t>
  </si>
  <si>
    <t>220001</t>
  </si>
  <si>
    <t>静岡県</t>
  </si>
  <si>
    <t>230006</t>
    <phoneticPr fontId="5"/>
  </si>
  <si>
    <t>愛知県</t>
  </si>
  <si>
    <t>240001</t>
    <phoneticPr fontId="5"/>
  </si>
  <si>
    <t>三重県</t>
  </si>
  <si>
    <t>250007</t>
    <phoneticPr fontId="5"/>
  </si>
  <si>
    <t>滋賀県</t>
  </si>
  <si>
    <t>260002</t>
    <phoneticPr fontId="5"/>
  </si>
  <si>
    <t>京都府</t>
  </si>
  <si>
    <t>270008</t>
  </si>
  <si>
    <t>大阪府</t>
  </si>
  <si>
    <t>280003</t>
    <phoneticPr fontId="5"/>
  </si>
  <si>
    <t>兵庫県</t>
  </si>
  <si>
    <t>290009</t>
  </si>
  <si>
    <t>奈良県</t>
  </si>
  <si>
    <t>300004</t>
  </si>
  <si>
    <t>和歌山県</t>
  </si>
  <si>
    <t>310000</t>
    <phoneticPr fontId="5"/>
  </si>
  <si>
    <t>鳥取県</t>
  </si>
  <si>
    <t>320005</t>
  </si>
  <si>
    <t>島根県</t>
  </si>
  <si>
    <t>330001</t>
    <phoneticPr fontId="5"/>
  </si>
  <si>
    <t>岡山県</t>
  </si>
  <si>
    <t>340006</t>
    <phoneticPr fontId="5"/>
  </si>
  <si>
    <t>広島県</t>
  </si>
  <si>
    <t>350001</t>
  </si>
  <si>
    <t>山口県</t>
  </si>
  <si>
    <t>360007</t>
    <phoneticPr fontId="5"/>
  </si>
  <si>
    <t>徳島県</t>
  </si>
  <si>
    <t>370002</t>
  </si>
  <si>
    <t>香川県</t>
  </si>
  <si>
    <t>380008</t>
  </si>
  <si>
    <t>愛媛県</t>
  </si>
  <si>
    <t>390003</t>
  </si>
  <si>
    <t>高知県</t>
  </si>
  <si>
    <t>400009</t>
    <phoneticPr fontId="5"/>
  </si>
  <si>
    <t>福岡県</t>
  </si>
  <si>
    <t>410004</t>
  </si>
  <si>
    <t>佐賀県</t>
  </si>
  <si>
    <t>420000</t>
    <phoneticPr fontId="5"/>
  </si>
  <si>
    <t>長崎県</t>
  </si>
  <si>
    <t>430005</t>
  </si>
  <si>
    <t>熊本県</t>
  </si>
  <si>
    <t>440001</t>
  </si>
  <si>
    <t>大分県</t>
  </si>
  <si>
    <t>450006</t>
    <phoneticPr fontId="5"/>
  </si>
  <si>
    <t>宮崎県</t>
  </si>
  <si>
    <t>460001</t>
    <phoneticPr fontId="5"/>
  </si>
  <si>
    <t>鹿児島県</t>
  </si>
  <si>
    <t>470007</t>
    <phoneticPr fontId="5"/>
  </si>
  <si>
    <t>沖縄県</t>
  </si>
  <si>
    <t>合計</t>
    <rPh sb="0" eb="2">
      <t>ゴウケイ</t>
    </rPh>
    <phoneticPr fontId="5"/>
  </si>
  <si>
    <t>民間委託</t>
    <rPh sb="0" eb="4">
      <t>ミンカンイタク</t>
    </rPh>
    <phoneticPr fontId="4"/>
  </si>
  <si>
    <t>①本庁舎の清掃</t>
    <rPh sb="1" eb="4">
      <t>ホンチョウシャ</t>
    </rPh>
    <rPh sb="5" eb="7">
      <t>セイソウ</t>
    </rPh>
    <phoneticPr fontId="4"/>
  </si>
  <si>
    <t>②本庁舎の夜間警備</t>
    <rPh sb="1" eb="4">
      <t>ホンチョウシャ</t>
    </rPh>
    <rPh sb="5" eb="7">
      <t>ヤカン</t>
    </rPh>
    <rPh sb="7" eb="9">
      <t>ケイビ</t>
    </rPh>
    <phoneticPr fontId="4"/>
  </si>
  <si>
    <t>指定管理者制度</t>
    <rPh sb="0" eb="5">
      <t>シテイカンリシャ</t>
    </rPh>
    <rPh sb="5" eb="7">
      <t>セイド</t>
    </rPh>
    <phoneticPr fontId="4"/>
  </si>
  <si>
    <t>①スポーツ施設</t>
    <rPh sb="5" eb="7">
      <t>シセツ</t>
    </rPh>
    <phoneticPr fontId="4"/>
  </si>
  <si>
    <t>②文化会館</t>
    <rPh sb="1" eb="3">
      <t>ブンカ</t>
    </rPh>
    <rPh sb="3" eb="5">
      <t>カイカン</t>
    </rPh>
    <phoneticPr fontId="4"/>
  </si>
  <si>
    <t>③福祉・保健センター</t>
    <rPh sb="1" eb="3">
      <t>フクシ</t>
    </rPh>
    <rPh sb="4" eb="6">
      <t>ホケン</t>
    </rPh>
    <phoneticPr fontId="4"/>
  </si>
  <si>
    <t>自治体
コード</t>
    <rPh sb="0" eb="3">
      <t>ジチタイ</t>
    </rPh>
    <phoneticPr fontId="5"/>
  </si>
  <si>
    <t>有</t>
  </si>
  <si>
    <t>無</t>
  </si>
  <si>
    <t>有</t>
    <rPh sb="0" eb="1">
      <t>ユウ</t>
    </rPh>
    <phoneticPr fontId="4"/>
  </si>
  <si>
    <t>③学校給食（調理・運搬）</t>
    <rPh sb="1" eb="3">
      <t>ガッコウ</t>
    </rPh>
    <rPh sb="3" eb="5">
      <t>キュウショク</t>
    </rPh>
    <rPh sb="6" eb="8">
      <t>チョウリ</t>
    </rPh>
    <rPh sb="9" eb="11">
      <t>ウンパン</t>
    </rPh>
    <phoneticPr fontId="4"/>
  </si>
  <si>
    <t>-</t>
  </si>
  <si>
    <t>有</t>
    <phoneticPr fontId="4"/>
  </si>
  <si>
    <t>＜注＞該当がない、該当があっても物価高騰以外の要因が契約額又は指定管理料に大きく影響しているなど、増加率が計算出来ない場合に「-」を表示。</t>
    <rPh sb="1" eb="2">
      <t>チュウ</t>
    </rPh>
    <rPh sb="3" eb="5">
      <t>ガイトウ</t>
    </rPh>
    <rPh sb="9" eb="11">
      <t>ガイトウ</t>
    </rPh>
    <rPh sb="16" eb="18">
      <t>ブッカ</t>
    </rPh>
    <rPh sb="18" eb="20">
      <t>コウトウ</t>
    </rPh>
    <rPh sb="20" eb="22">
      <t>イガイ</t>
    </rPh>
    <rPh sb="23" eb="25">
      <t>ヨウイン</t>
    </rPh>
    <rPh sb="26" eb="29">
      <t>ケイヤクガク</t>
    </rPh>
    <rPh sb="29" eb="30">
      <t>マタ</t>
    </rPh>
    <rPh sb="31" eb="33">
      <t>シテイ</t>
    </rPh>
    <rPh sb="33" eb="36">
      <t>カンリリョウ</t>
    </rPh>
    <rPh sb="37" eb="38">
      <t>オオ</t>
    </rPh>
    <rPh sb="40" eb="42">
      <t>エイキョウ</t>
    </rPh>
    <rPh sb="49" eb="51">
      <t>ゾウカ</t>
    </rPh>
    <rPh sb="51" eb="52">
      <t>リツ</t>
    </rPh>
    <rPh sb="53" eb="57">
      <t>ケイサンデキ</t>
    </rPh>
    <rPh sb="59" eb="61">
      <t>バアイ</t>
    </rPh>
    <rPh sb="66" eb="68">
      <t>ヒョウジ</t>
    </rPh>
    <phoneticPr fontId="4"/>
  </si>
  <si>
    <t>＊１　消費者物価指数・最低賃金・企業物価指数など　</t>
    <phoneticPr fontId="4"/>
  </si>
  <si>
    <t>＊２　内部向けマニュアル等で物価上昇の際に、事業者と協議して増額する旨を定めている場合などを含む。</t>
    <phoneticPr fontId="4"/>
  </si>
  <si>
    <t>＊３　単純平均による増加率</t>
    <phoneticPr fontId="4"/>
  </si>
  <si>
    <t>（a）
該当の有無</t>
  </si>
  <si>
    <t>(ｂ)
国等が示す客観的な指標を踏まえた単価を参考にした予算積算を実施しているか。*1</t>
  </si>
  <si>
    <t>(ｃ)
スライド条項等により契約内容において期中の物価高騰の影響を適切に反映する仕組みを導入しているか。*2</t>
  </si>
  <si>
    <t>増加率
（R7⇒R8）*3</t>
  </si>
  <si>
    <t>(ｂ)
国等が示す客観的な指標を踏まえた単価を参考にした予算積算を実施しているか。</t>
  </si>
  <si>
    <t>(ｃ)
スライド条項等により契約内容において期中の物価高騰の影響を適切に反映する仕組みを導入しているか。</t>
  </si>
  <si>
    <t>増加率
（R7⇒R8）</t>
  </si>
  <si>
    <t>物価高騰、賃金上昇等への対応状況に係るフォローアップ調査結果【都道府県】</t>
    <rPh sb="31" eb="35">
      <t>トドウフケン</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</si>
</sst>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quot;;"/>
    <numFmt numFmtId="177" formatCode="0.0%"/>
  </numFmts>
  <fonts count="22">
    <font>
      <sz val="11"/>
      <color theme="1"/>
      <name val="游ゴシック"/>
      <family val="2"/>
      <scheme val="minor"/>
    </font>
    <font>
      <sz val="11"/>
      <color theme="1"/>
      <name val="游ゴシック"/>
      <family val="2"/>
      <charset val="128"/>
      <scheme val="minor"/>
    </font>
    <font>
      <sz val="11"/>
      <color theme="1"/>
      <name val="游ゴシック"/>
      <family val="2"/>
      <scheme val="minor"/>
    </font>
    <font>
      <sz val="11"/>
      <name val="ＭＳ Ｐゴシック"/>
      <family val="3"/>
      <charset val="128"/>
    </font>
    <font>
      <sz val="6"/>
      <name val="游ゴシック"/>
      <family val="3"/>
      <charset val="128"/>
      <scheme val="minor"/>
    </font>
    <font>
      <sz val="6"/>
      <name val="游ゴシック"/>
      <family val="2"/>
      <charset val="128"/>
      <scheme val="minor"/>
    </font>
    <font>
      <sz val="11"/>
      <color theme="1"/>
      <name val="游ゴシック"/>
      <family val="3"/>
      <charset val="128"/>
      <scheme val="minor"/>
    </font>
    <font>
      <sz val="11"/>
      <name val="游ゴシック"/>
      <family val="3"/>
      <charset val="128"/>
      <scheme val="minor"/>
    </font>
    <font>
      <sz val="11"/>
      <name val="游ゴシック"/>
      <family val="3"/>
      <scheme val="minor"/>
    </font>
    <font>
      <sz val="9"/>
      <color theme="1"/>
      <name val="游ゴシック"/>
      <family val="3"/>
      <charset val="128"/>
      <scheme val="minor"/>
    </font>
    <font>
      <sz val="14"/>
      <name val="游ゴシック"/>
      <family val="3"/>
      <charset val="128"/>
      <scheme val="minor"/>
    </font>
    <font>
      <b/>
      <sz val="9"/>
      <color indexed="81"/>
      <name val="MS P ゴシック"/>
      <family val="3"/>
      <charset val="128"/>
    </font>
    <font>
      <sz val="11"/>
      <color rgb="FFFF0000"/>
      <name val="游ゴシック"/>
      <family val="3"/>
      <charset val="128"/>
      <scheme val="minor"/>
    </font>
    <font>
      <sz val="9"/>
      <name val="游ゴシック"/>
      <family val="3"/>
      <charset val="128"/>
      <scheme val="minor"/>
    </font>
    <font>
      <b/>
      <sz val="18"/>
      <color theme="1"/>
      <name val="游ゴシック"/>
      <family val="3"/>
      <charset val="128"/>
      <scheme val="minor"/>
    </font>
    <font>
      <sz val="11"/>
      <name val="游ゴシック"/>
      <family val="2"/>
      <charset val="128"/>
      <scheme val="minor"/>
    </font>
    <font>
      <sz val="6"/>
      <name val="ＭＳ Ｐゴシック"/>
      <family val="3"/>
      <charset val="128"/>
    </font>
    <font>
      <b/>
      <sz val="11"/>
      <name val="游ゴシック"/>
      <family val="3"/>
      <charset val="128"/>
      <scheme val="minor"/>
    </font>
    <font>
      <b/>
      <sz val="11"/>
      <color theme="1"/>
      <name val="游ゴシック"/>
      <family val="3"/>
      <charset val="128"/>
      <scheme val="minor"/>
    </font>
    <font>
      <sz val="12"/>
      <color theme="1"/>
      <name val="游ゴシック"/>
      <family val="3"/>
      <charset val="128"/>
      <scheme val="minor"/>
    </font>
    <font>
      <sz val="11"/>
      <color theme="1"/>
      <name val="游ゴシック"/>
      <family val="3"/>
      <scheme val="minor"/>
    </font>
    <font>
      <sz val="14"/>
      <color theme="1"/>
      <name val="游ゴシック"/>
      <family val="3"/>
      <charset val="128"/>
      <scheme val="minor"/>
    </font>
  </fonts>
  <fills count="6">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3" tint="0.89999084444715716"/>
        <bgColor indexed="64"/>
      </patternFill>
    </fill>
    <fill>
      <patternFill patternType="solid">
        <fgColor theme="5" tint="0.79998168889431442"/>
        <bgColor indexed="64"/>
      </patternFill>
    </fill>
  </fills>
  <borders count="51">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auto="1"/>
      </bottom>
      <diagonal/>
    </border>
    <border>
      <left/>
      <right/>
      <top/>
      <bottom style="thin">
        <color auto="1"/>
      </bottom>
      <diagonal/>
    </border>
    <border>
      <left/>
      <right style="medium">
        <color indexed="64"/>
      </right>
      <top/>
      <bottom style="thin">
        <color auto="1"/>
      </bottom>
      <diagonal/>
    </border>
    <border>
      <left style="medium">
        <color auto="1"/>
      </left>
      <right style="thin">
        <color auto="1"/>
      </right>
      <top style="thin">
        <color auto="1"/>
      </top>
      <bottom/>
      <diagonal/>
    </border>
    <border>
      <left style="medium">
        <color auto="1"/>
      </left>
      <right style="thin">
        <color auto="1"/>
      </right>
      <top style="double">
        <color auto="1"/>
      </top>
      <bottom style="medium">
        <color auto="1"/>
      </bottom>
      <diagonal/>
    </border>
    <border>
      <left style="medium">
        <color auto="1"/>
      </left>
      <right/>
      <top style="double">
        <color indexed="64"/>
      </top>
      <bottom style="medium">
        <color auto="1"/>
      </bottom>
      <diagonal/>
    </border>
    <border>
      <left/>
      <right style="medium">
        <color auto="1"/>
      </right>
      <top style="double">
        <color indexed="64"/>
      </top>
      <bottom style="medium">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medium">
        <color indexed="64"/>
      </right>
      <top/>
      <bottom/>
      <diagonal/>
    </border>
    <border>
      <left style="medium">
        <color auto="1"/>
      </left>
      <right/>
      <top style="medium">
        <color auto="1"/>
      </top>
      <bottom/>
      <diagonal/>
    </border>
    <border>
      <left style="medium">
        <color auto="1"/>
      </left>
      <right/>
      <top style="thin">
        <color auto="1"/>
      </top>
      <bottom style="thin">
        <color auto="1"/>
      </bottom>
      <diagonal/>
    </border>
    <border>
      <left style="medium">
        <color auto="1"/>
      </left>
      <right style="medium">
        <color indexed="64"/>
      </right>
      <top/>
      <bottom/>
      <diagonal/>
    </border>
    <border>
      <left style="medium">
        <color auto="1"/>
      </left>
      <right style="thin">
        <color auto="1"/>
      </right>
      <top/>
      <bottom/>
      <diagonal/>
    </border>
    <border>
      <left style="medium">
        <color auto="1"/>
      </left>
      <right style="medium">
        <color indexed="64"/>
      </right>
      <top/>
      <bottom style="medium">
        <color indexed="64"/>
      </bottom>
      <diagonal/>
    </border>
    <border>
      <left style="medium">
        <color indexed="64"/>
      </left>
      <right style="thin">
        <color auto="1"/>
      </right>
      <top/>
      <bottom style="medium">
        <color auto="1"/>
      </bottom>
      <diagonal/>
    </border>
    <border>
      <left style="thin">
        <color auto="1"/>
      </left>
      <right/>
      <top/>
      <bottom style="medium">
        <color auto="1"/>
      </bottom>
      <diagonal/>
    </border>
    <border>
      <left style="medium">
        <color indexed="64"/>
      </left>
      <right style="medium">
        <color indexed="64"/>
      </right>
      <top style="thin">
        <color auto="1"/>
      </top>
      <bottom/>
      <diagonal/>
    </border>
    <border>
      <left style="medium">
        <color indexed="64"/>
      </left>
      <right style="thin">
        <color indexed="64"/>
      </right>
      <top/>
      <bottom style="thin">
        <color indexed="64"/>
      </bottom>
      <diagonal/>
    </border>
    <border>
      <left style="medium">
        <color auto="1"/>
      </left>
      <right style="medium">
        <color indexed="64"/>
      </right>
      <top/>
      <bottom style="thin">
        <color auto="1"/>
      </bottom>
      <diagonal/>
    </border>
    <border>
      <left style="thin">
        <color auto="1"/>
      </left>
      <right style="thin">
        <color auto="1"/>
      </right>
      <top style="thin">
        <color auto="1"/>
      </top>
      <bottom style="double">
        <color indexed="64"/>
      </bottom>
      <diagonal/>
    </border>
    <border>
      <left style="thin">
        <color auto="1"/>
      </left>
      <right style="medium">
        <color indexed="64"/>
      </right>
      <top style="thin">
        <color auto="1"/>
      </top>
      <bottom style="double">
        <color indexed="64"/>
      </bottom>
      <diagonal/>
    </border>
    <border>
      <left style="medium">
        <color indexed="64"/>
      </left>
      <right style="medium">
        <color indexed="64"/>
      </right>
      <top style="thin">
        <color auto="1"/>
      </top>
      <bottom style="double">
        <color indexed="64"/>
      </bottom>
      <diagonal/>
    </border>
    <border>
      <left style="medium">
        <color indexed="64"/>
      </left>
      <right style="thin">
        <color auto="1"/>
      </right>
      <top style="thin">
        <color auto="1"/>
      </top>
      <bottom style="double">
        <color indexed="64"/>
      </bottom>
      <diagonal/>
    </border>
    <border>
      <left style="thin">
        <color auto="1"/>
      </left>
      <right/>
      <top style="thin">
        <color auto="1"/>
      </top>
      <bottom style="double">
        <color indexed="64"/>
      </bottom>
      <diagonal/>
    </border>
    <border>
      <left style="thin">
        <color auto="1"/>
      </left>
      <right style="thin">
        <color auto="1"/>
      </right>
      <top/>
      <bottom style="medium">
        <color indexed="64"/>
      </bottom>
      <diagonal/>
    </border>
    <border>
      <left/>
      <right style="thin">
        <color auto="1"/>
      </right>
      <top style="thin">
        <color auto="1"/>
      </top>
      <bottom style="thin">
        <color auto="1"/>
      </bottom>
      <diagonal/>
    </border>
    <border>
      <left style="medium">
        <color auto="1"/>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style="medium">
        <color auto="1"/>
      </top>
      <bottom/>
      <diagonal/>
    </border>
    <border>
      <left style="medium">
        <color auto="1"/>
      </left>
      <right style="medium">
        <color indexed="64"/>
      </right>
      <top style="medium">
        <color auto="1"/>
      </top>
      <bottom style="thin">
        <color auto="1"/>
      </bottom>
      <diagonal/>
    </border>
    <border>
      <left style="thin">
        <color auto="1"/>
      </left>
      <right style="medium">
        <color indexed="64"/>
      </right>
      <top/>
      <bottom style="thin">
        <color auto="1"/>
      </bottom>
      <diagonal/>
    </border>
    <border>
      <left style="medium">
        <color indexed="64"/>
      </left>
      <right style="thin">
        <color indexed="64"/>
      </right>
      <top style="medium">
        <color indexed="64"/>
      </top>
      <bottom/>
      <diagonal/>
    </border>
  </borders>
  <cellStyleXfs count="7">
    <xf numFmtId="0" fontId="0" fillId="0" borderId="0"/>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1" fillId="0" borderId="0">
      <alignment vertical="center"/>
    </xf>
    <xf numFmtId="0" fontId="20" fillId="0" borderId="0">
      <alignment vertical="center"/>
    </xf>
  </cellStyleXfs>
  <cellXfs count="153">
    <xf numFmtId="0" fontId="0" fillId="0" borderId="0" xfId="0"/>
    <xf numFmtId="0" fontId="7" fillId="0" borderId="1" xfId="0" applyFont="1" applyBorder="1" applyAlignment="1" applyProtection="1">
      <alignment horizontal="center" vertical="center" wrapText="1"/>
      <protection locked="0"/>
    </xf>
    <xf numFmtId="38" fontId="7" fillId="0" borderId="1" xfId="1" applyFont="1" applyBorder="1" applyAlignment="1" applyProtection="1">
      <alignment horizontal="center" vertical="center" wrapText="1"/>
      <protection locked="0"/>
    </xf>
    <xf numFmtId="9" fontId="7" fillId="2" borderId="1" xfId="2" applyFont="1" applyFill="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38" fontId="7" fillId="0" borderId="5" xfId="1" applyFont="1" applyBorder="1" applyAlignment="1" applyProtection="1">
      <alignment horizontal="center" vertical="center" wrapText="1"/>
      <protection locked="0"/>
    </xf>
    <xf numFmtId="9" fontId="7" fillId="2" borderId="5" xfId="2" applyFont="1" applyFill="1" applyBorder="1" applyAlignment="1" applyProtection="1">
      <alignment horizontal="center" vertical="center" wrapText="1"/>
      <protection locked="0"/>
    </xf>
    <xf numFmtId="9" fontId="7" fillId="0" borderId="1" xfId="2" applyFont="1" applyFill="1" applyBorder="1" applyAlignment="1" applyProtection="1">
      <alignment horizontal="center" vertical="center" wrapText="1"/>
      <protection locked="0"/>
    </xf>
    <xf numFmtId="9" fontId="7" fillId="0" borderId="5" xfId="2" applyFont="1" applyFill="1" applyBorder="1" applyAlignment="1" applyProtection="1">
      <alignment horizontal="center" vertical="center" wrapText="1"/>
      <protection locked="0"/>
    </xf>
    <xf numFmtId="0" fontId="0" fillId="0" borderId="1" xfId="0" applyBorder="1" applyAlignment="1">
      <alignment horizontal="center" vertical="center"/>
    </xf>
    <xf numFmtId="0" fontId="0" fillId="0" borderId="5" xfId="0" applyBorder="1" applyAlignment="1">
      <alignment horizontal="center" vertical="center"/>
    </xf>
    <xf numFmtId="0" fontId="8" fillId="0" borderId="2" xfId="0" applyFont="1" applyBorder="1" applyAlignment="1" applyProtection="1">
      <alignment horizontal="center" vertical="center" wrapText="1"/>
      <protection locked="0"/>
    </xf>
    <xf numFmtId="176" fontId="7" fillId="0" borderId="2" xfId="0" applyNumberFormat="1" applyFont="1" applyBorder="1" applyAlignment="1" applyProtection="1">
      <alignment horizontal="center" vertical="center" wrapText="1"/>
      <protection locked="0"/>
    </xf>
    <xf numFmtId="176" fontId="7" fillId="0" borderId="1" xfId="0" applyNumberFormat="1" applyFont="1" applyBorder="1" applyAlignment="1" applyProtection="1">
      <alignment horizontal="center" vertical="center" wrapText="1"/>
      <protection locked="0"/>
    </xf>
    <xf numFmtId="176" fontId="7" fillId="0" borderId="4" xfId="0" applyNumberFormat="1" applyFont="1" applyBorder="1" applyAlignment="1" applyProtection="1">
      <alignment horizontal="center" vertical="center" wrapText="1"/>
      <protection locked="0"/>
    </xf>
    <xf numFmtId="176" fontId="7" fillId="0" borderId="5" xfId="0" applyNumberFormat="1" applyFont="1" applyBorder="1" applyAlignment="1" applyProtection="1">
      <alignment horizontal="center" vertical="center" wrapText="1"/>
      <protection locked="0"/>
    </xf>
    <xf numFmtId="0" fontId="0" fillId="0" borderId="3" xfId="0" applyBorder="1" applyAlignment="1">
      <alignment horizontal="left" vertical="center" wrapText="1"/>
    </xf>
    <xf numFmtId="0" fontId="0" fillId="0" borderId="3" xfId="0" applyBorder="1" applyAlignment="1">
      <alignment wrapText="1"/>
    </xf>
    <xf numFmtId="0" fontId="0" fillId="0" borderId="6" xfId="0" applyBorder="1" applyAlignment="1">
      <alignment horizontal="left" vertical="center" wrapText="1"/>
    </xf>
    <xf numFmtId="0" fontId="0" fillId="0" borderId="6" xfId="0" applyBorder="1" applyAlignment="1">
      <alignment wrapText="1"/>
    </xf>
    <xf numFmtId="49" fontId="8" fillId="0" borderId="1" xfId="0" applyNumberFormat="1"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176" fontId="8" fillId="0" borderId="1" xfId="0" applyNumberFormat="1" applyFont="1" applyBorder="1" applyAlignment="1" applyProtection="1">
      <alignment horizontal="center" vertical="center" wrapText="1"/>
      <protection locked="0"/>
    </xf>
    <xf numFmtId="176" fontId="8" fillId="0" borderId="5" xfId="0" applyNumberFormat="1" applyFont="1" applyBorder="1" applyAlignment="1" applyProtection="1">
      <alignment horizontal="center" vertical="center" wrapText="1"/>
      <protection locked="0"/>
    </xf>
    <xf numFmtId="49" fontId="8" fillId="0" borderId="2" xfId="0" applyNumberFormat="1" applyFont="1" applyBorder="1" applyAlignment="1" applyProtection="1">
      <alignment horizontal="center" vertical="center" wrapText="1"/>
      <protection locked="0"/>
    </xf>
    <xf numFmtId="176" fontId="8" fillId="0" borderId="2" xfId="0" applyNumberFormat="1" applyFont="1" applyBorder="1" applyAlignment="1" applyProtection="1">
      <alignment horizontal="center" vertical="center" wrapText="1"/>
      <protection locked="0"/>
    </xf>
    <xf numFmtId="176" fontId="8" fillId="0" borderId="4" xfId="0" applyNumberFormat="1"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176" fontId="12" fillId="0" borderId="1" xfId="0" applyNumberFormat="1" applyFont="1" applyBorder="1" applyAlignment="1" applyProtection="1">
      <alignment horizontal="center" vertical="center" wrapText="1"/>
      <protection locked="0"/>
    </xf>
    <xf numFmtId="176" fontId="12" fillId="0" borderId="5" xfId="0" applyNumberFormat="1" applyFont="1" applyBorder="1" applyAlignment="1" applyProtection="1">
      <alignment horizontal="center" vertical="center" wrapText="1"/>
      <protection locked="0"/>
    </xf>
    <xf numFmtId="0" fontId="12" fillId="0" borderId="0" xfId="0" applyFont="1"/>
    <xf numFmtId="38" fontId="7" fillId="0" borderId="1" xfId="1" applyFont="1" applyFill="1" applyBorder="1" applyAlignment="1" applyProtection="1">
      <alignment horizontal="center" vertical="center" wrapText="1"/>
      <protection locked="0"/>
    </xf>
    <xf numFmtId="38" fontId="7" fillId="0" borderId="5" xfId="1" applyFont="1" applyFill="1" applyBorder="1" applyAlignment="1" applyProtection="1">
      <alignment horizontal="center" vertical="center" wrapText="1"/>
      <protection locked="0"/>
    </xf>
    <xf numFmtId="0" fontId="7" fillId="0" borderId="0" xfId="0" applyFont="1"/>
    <xf numFmtId="49" fontId="7" fillId="0" borderId="2" xfId="0" applyNumberFormat="1" applyFont="1" applyBorder="1" applyAlignment="1" applyProtection="1">
      <alignment horizontal="center" vertical="center" wrapText="1"/>
      <protection locked="0"/>
    </xf>
    <xf numFmtId="0" fontId="7" fillId="0" borderId="1" xfId="0" applyFont="1" applyBorder="1" applyAlignment="1">
      <alignment horizontal="center" vertical="center"/>
    </xf>
    <xf numFmtId="0" fontId="7" fillId="0" borderId="3" xfId="0" applyFont="1" applyBorder="1" applyAlignment="1">
      <alignment wrapText="1"/>
    </xf>
    <xf numFmtId="0" fontId="7" fillId="0" borderId="5" xfId="0" applyFont="1" applyBorder="1" applyAlignment="1">
      <alignment horizontal="center" vertical="center"/>
    </xf>
    <xf numFmtId="0" fontId="7" fillId="0" borderId="6" xfId="0" applyFont="1" applyBorder="1" applyAlignment="1">
      <alignment wrapText="1"/>
    </xf>
    <xf numFmtId="0" fontId="6" fillId="0" borderId="0" xfId="0" applyFont="1" applyAlignment="1" applyProtection="1">
      <alignment vertical="center"/>
      <protection locked="0"/>
    </xf>
    <xf numFmtId="0" fontId="0" fillId="0" borderId="0" xfId="0" applyAlignment="1">
      <alignment horizontal="center" vertical="center"/>
    </xf>
    <xf numFmtId="0" fontId="14" fillId="0" borderId="0" xfId="0" applyFont="1" applyAlignment="1" applyProtection="1">
      <alignment horizontal="left" vertical="center"/>
      <protection locked="0"/>
    </xf>
    <xf numFmtId="0" fontId="6" fillId="0" borderId="1" xfId="0" applyFont="1" applyBorder="1" applyAlignment="1">
      <alignment horizontal="center" vertical="center"/>
    </xf>
    <xf numFmtId="0" fontId="6" fillId="0" borderId="23" xfId="0" applyFont="1" applyBorder="1" applyAlignment="1">
      <alignment horizontal="center" vertical="center"/>
    </xf>
    <xf numFmtId="49" fontId="6" fillId="0" borderId="0" xfId="0" applyNumberFormat="1" applyFont="1" applyAlignment="1" applyProtection="1">
      <alignment horizontal="left" vertical="center"/>
      <protection locked="0"/>
    </xf>
    <xf numFmtId="0" fontId="6" fillId="0" borderId="0" xfId="0" applyFont="1" applyAlignment="1">
      <alignment vertical="center"/>
    </xf>
    <xf numFmtId="0" fontId="7" fillId="0" borderId="2" xfId="0" applyFont="1" applyBorder="1" applyAlignment="1" applyProtection="1">
      <alignment horizontal="center" vertical="center" wrapText="1"/>
      <protection locked="0"/>
    </xf>
    <xf numFmtId="0" fontId="19" fillId="0" borderId="34" xfId="0" applyFont="1" applyBorder="1" applyAlignment="1" applyProtection="1">
      <alignment horizontal="center" vertical="top" wrapText="1"/>
      <protection locked="0"/>
    </xf>
    <xf numFmtId="0" fontId="19" fillId="0" borderId="12" xfId="0" applyFont="1" applyBorder="1" applyAlignment="1">
      <alignment horizontal="center" vertical="top" wrapText="1"/>
    </xf>
    <xf numFmtId="0" fontId="19" fillId="0" borderId="16" xfId="0" applyFont="1" applyBorder="1" applyAlignment="1">
      <alignment horizontal="center" vertical="top" wrapText="1"/>
    </xf>
    <xf numFmtId="177" fontId="6" fillId="0" borderId="33" xfId="0" applyNumberFormat="1" applyFont="1" applyBorder="1" applyAlignment="1">
      <alignment horizontal="center" vertical="center"/>
    </xf>
    <xf numFmtId="0" fontId="7" fillId="0" borderId="3" xfId="0" applyFont="1" applyBorder="1" applyAlignment="1" applyProtection="1">
      <alignment horizontal="center" vertical="center" wrapText="1"/>
      <protection locked="0"/>
    </xf>
    <xf numFmtId="49" fontId="15" fillId="0" borderId="2" xfId="0" applyNumberFormat="1" applyFont="1" applyBorder="1" applyAlignment="1" applyProtection="1">
      <alignment horizontal="center" vertical="center" wrapText="1"/>
      <protection locked="0"/>
    </xf>
    <xf numFmtId="0" fontId="15" fillId="0" borderId="3" xfId="0" applyFont="1" applyBorder="1" applyAlignment="1" applyProtection="1">
      <alignment horizontal="center" vertical="center" wrapText="1"/>
      <protection locked="0"/>
    </xf>
    <xf numFmtId="49" fontId="15" fillId="0" borderId="2" xfId="5" applyNumberFormat="1" applyFont="1" applyBorder="1" applyAlignment="1" applyProtection="1">
      <alignment horizontal="center" vertical="center" wrapText="1"/>
      <protection locked="0"/>
    </xf>
    <xf numFmtId="0" fontId="15" fillId="0" borderId="3" xfId="5" applyFont="1" applyBorder="1" applyAlignment="1" applyProtection="1">
      <alignment horizontal="center" vertical="center" wrapText="1"/>
      <protection locked="0"/>
    </xf>
    <xf numFmtId="38" fontId="7" fillId="0" borderId="2" xfId="1" applyFont="1" applyFill="1" applyBorder="1" applyAlignment="1" applyProtection="1">
      <alignment horizontal="center" vertical="center" wrapText="1"/>
      <protection locked="0"/>
    </xf>
    <xf numFmtId="38" fontId="6" fillId="0" borderId="1" xfId="1" applyFont="1" applyFill="1" applyBorder="1" applyAlignment="1">
      <alignment horizontal="center" vertical="center"/>
    </xf>
    <xf numFmtId="38" fontId="6" fillId="0" borderId="23" xfId="1" applyFont="1" applyFill="1" applyBorder="1" applyAlignment="1">
      <alignment horizontal="center" vertical="center"/>
    </xf>
    <xf numFmtId="0" fontId="7" fillId="0" borderId="2" xfId="6" applyFont="1" applyBorder="1" applyAlignment="1" applyProtection="1">
      <alignment horizontal="center" vertical="center" wrapText="1"/>
      <protection locked="0"/>
    </xf>
    <xf numFmtId="0" fontId="7" fillId="0" borderId="27" xfId="0" applyFont="1" applyBorder="1" applyAlignment="1" applyProtection="1">
      <alignment horizontal="center" vertical="center" wrapText="1"/>
      <protection locked="0"/>
    </xf>
    <xf numFmtId="38" fontId="8" fillId="0" borderId="2" xfId="1" applyFont="1" applyFill="1" applyBorder="1" applyAlignment="1" applyProtection="1">
      <alignment horizontal="center" vertical="center" wrapText="1"/>
      <protection locked="0"/>
    </xf>
    <xf numFmtId="38" fontId="0" fillId="0" borderId="1" xfId="1" applyFont="1" applyFill="1" applyBorder="1" applyAlignment="1">
      <alignment horizontal="center" vertical="center"/>
    </xf>
    <xf numFmtId="38" fontId="0" fillId="0" borderId="23" xfId="1" applyFont="1" applyFill="1" applyBorder="1" applyAlignment="1">
      <alignment horizontal="center" vertical="center"/>
    </xf>
    <xf numFmtId="0" fontId="8" fillId="0" borderId="3" xfId="0" applyFont="1" applyBorder="1" applyAlignment="1" applyProtection="1">
      <alignment horizontal="center" vertical="center" wrapText="1"/>
      <protection locked="0"/>
    </xf>
    <xf numFmtId="38" fontId="7" fillId="0" borderId="19" xfId="1" applyFont="1" applyFill="1" applyBorder="1" applyAlignment="1" applyProtection="1">
      <alignment horizontal="center" vertical="center" wrapText="1"/>
      <protection locked="0"/>
    </xf>
    <xf numFmtId="38" fontId="6" fillId="0" borderId="36" xfId="1" applyFont="1" applyFill="1" applyBorder="1" applyAlignment="1">
      <alignment horizontal="center" vertical="center"/>
    </xf>
    <xf numFmtId="38" fontId="6" fillId="0" borderId="37" xfId="1" applyFont="1" applyFill="1" applyBorder="1" applyAlignment="1">
      <alignment horizontal="center" vertical="center"/>
    </xf>
    <xf numFmtId="177" fontId="6" fillId="0" borderId="38" xfId="0" applyNumberFormat="1" applyFont="1" applyBorder="1" applyAlignment="1">
      <alignment horizontal="center" vertical="center"/>
    </xf>
    <xf numFmtId="38" fontId="7" fillId="0" borderId="39" xfId="1" applyFont="1" applyFill="1" applyBorder="1" applyAlignment="1" applyProtection="1">
      <alignment horizontal="center" vertical="center" wrapText="1"/>
      <protection locked="0"/>
    </xf>
    <xf numFmtId="38" fontId="6" fillId="0" borderId="40" xfId="1" applyFont="1" applyFill="1" applyBorder="1" applyAlignment="1">
      <alignment horizontal="center" vertical="center"/>
    </xf>
    <xf numFmtId="0" fontId="7" fillId="0" borderId="39" xfId="0" applyFont="1" applyBorder="1" applyAlignment="1" applyProtection="1">
      <alignment horizontal="center" vertical="center" wrapText="1"/>
      <protection locked="0"/>
    </xf>
    <xf numFmtId="0" fontId="6" fillId="0" borderId="36" xfId="0" applyFont="1" applyBorder="1" applyAlignment="1">
      <alignment horizontal="center" vertical="center"/>
    </xf>
    <xf numFmtId="0" fontId="6" fillId="0" borderId="40" xfId="0" applyFont="1" applyBorder="1" applyAlignment="1">
      <alignment horizontal="center" vertical="center"/>
    </xf>
    <xf numFmtId="0" fontId="7" fillId="0" borderId="20" xfId="0" applyFont="1" applyBorder="1" applyAlignment="1" applyProtection="1">
      <alignment horizontal="center" vertical="center" wrapText="1"/>
      <protection locked="0"/>
    </xf>
    <xf numFmtId="0" fontId="6" fillId="0" borderId="41" xfId="0" applyFont="1" applyBorder="1" applyAlignment="1">
      <alignment horizontal="center" vertical="center"/>
    </xf>
    <xf numFmtId="0" fontId="6" fillId="0" borderId="32" xfId="0" applyFont="1" applyBorder="1" applyAlignment="1">
      <alignment horizontal="center" vertical="center"/>
    </xf>
    <xf numFmtId="177" fontId="6" fillId="0" borderId="30" xfId="0" applyNumberFormat="1" applyFont="1" applyBorder="1" applyAlignment="1">
      <alignment horizontal="center" vertical="center"/>
    </xf>
    <xf numFmtId="0" fontId="7" fillId="0" borderId="31" xfId="0" applyFont="1" applyBorder="1" applyAlignment="1" applyProtection="1">
      <alignment horizontal="center" vertical="center" wrapText="1"/>
      <protection locked="0"/>
    </xf>
    <xf numFmtId="0" fontId="7" fillId="0" borderId="42" xfId="0" applyFont="1" applyBorder="1" applyAlignment="1" applyProtection="1">
      <alignment horizontal="center" vertical="center" wrapText="1"/>
      <protection locked="0"/>
    </xf>
    <xf numFmtId="49" fontId="8" fillId="0" borderId="34" xfId="0" applyNumberFormat="1" applyFont="1" applyBorder="1" applyAlignment="1" applyProtection="1">
      <alignment horizontal="center" vertical="center" wrapText="1"/>
      <protection locked="0"/>
    </xf>
    <xf numFmtId="0" fontId="7" fillId="0" borderId="49" xfId="0" applyFont="1" applyBorder="1" applyAlignment="1" applyProtection="1">
      <alignment horizontal="center" vertical="center" wrapText="1"/>
      <protection locked="0"/>
    </xf>
    <xf numFmtId="0" fontId="18" fillId="0" borderId="9" xfId="0" applyFont="1" applyBorder="1" applyAlignment="1" applyProtection="1">
      <alignment vertical="center"/>
      <protection locked="0"/>
    </xf>
    <xf numFmtId="0" fontId="19" fillId="0" borderId="50" xfId="0" applyFont="1" applyBorder="1" applyAlignment="1" applyProtection="1">
      <alignment horizontal="center" vertical="center" wrapText="1"/>
      <protection locked="0"/>
    </xf>
    <xf numFmtId="0" fontId="19" fillId="0" borderId="29" xfId="0" applyFont="1" applyBorder="1" applyAlignment="1" applyProtection="1">
      <alignment horizontal="center" vertical="center" wrapText="1"/>
      <protection locked="0"/>
    </xf>
    <xf numFmtId="0" fontId="19" fillId="0" borderId="34" xfId="0" applyFont="1" applyBorder="1" applyAlignment="1" applyProtection="1">
      <alignment horizontal="center" vertical="center" wrapText="1"/>
      <protection locked="0"/>
    </xf>
    <xf numFmtId="0" fontId="6" fillId="4" borderId="48" xfId="0" applyFont="1" applyFill="1" applyBorder="1" applyAlignment="1">
      <alignment horizontal="center" vertical="center" wrapText="1"/>
    </xf>
    <xf numFmtId="0" fontId="0" fillId="0" borderId="28" xfId="0" applyBorder="1"/>
    <xf numFmtId="0" fontId="0" fillId="0" borderId="35" xfId="0" applyBorder="1"/>
    <xf numFmtId="0" fontId="19" fillId="0" borderId="1" xfId="0" applyFont="1" applyBorder="1" applyAlignment="1">
      <alignment horizontal="center" vertical="top" wrapText="1"/>
    </xf>
    <xf numFmtId="0" fontId="0" fillId="0" borderId="11" xfId="0" applyBorder="1"/>
    <xf numFmtId="0" fontId="0" fillId="0" borderId="12" xfId="0" applyBorder="1"/>
    <xf numFmtId="0" fontId="19" fillId="0" borderId="47" xfId="0" applyFont="1" applyBorder="1" applyAlignment="1" applyProtection="1">
      <alignment horizontal="center" vertical="center" wrapText="1"/>
      <protection locked="0"/>
    </xf>
    <xf numFmtId="0" fontId="19" fillId="0" borderId="25" xfId="0" applyFont="1" applyBorder="1" applyAlignment="1" applyProtection="1">
      <alignment horizontal="center" vertical="center" wrapText="1"/>
      <protection locked="0"/>
    </xf>
    <xf numFmtId="0" fontId="19" fillId="0" borderId="49" xfId="0" applyFont="1" applyBorder="1" applyAlignment="1" applyProtection="1">
      <alignment horizontal="center" vertical="center" wrapText="1"/>
      <protection locked="0"/>
    </xf>
    <xf numFmtId="0" fontId="17" fillId="0" borderId="21" xfId="0" applyFont="1" applyBorder="1" applyAlignment="1" applyProtection="1">
      <alignment horizontal="center" vertical="center"/>
      <protection locked="0"/>
    </xf>
    <xf numFmtId="0" fontId="17" fillId="0" borderId="22" xfId="0" applyFont="1" applyBorder="1" applyAlignment="1" applyProtection="1">
      <alignment horizontal="center" vertical="center"/>
      <protection locked="0"/>
    </xf>
    <xf numFmtId="0" fontId="21" fillId="0" borderId="24" xfId="0" applyFont="1" applyBorder="1" applyAlignment="1">
      <alignment horizontal="center" vertical="center"/>
    </xf>
    <xf numFmtId="0" fontId="21" fillId="0" borderId="44" xfId="0" applyFont="1" applyBorder="1" applyAlignment="1">
      <alignment horizontal="center" vertical="center"/>
    </xf>
    <xf numFmtId="0" fontId="21" fillId="0" borderId="45" xfId="0" applyFont="1" applyBorder="1" applyAlignment="1">
      <alignment horizontal="center" vertical="center"/>
    </xf>
    <xf numFmtId="0" fontId="19" fillId="0" borderId="2" xfId="0" applyFont="1" applyBorder="1" applyAlignment="1" applyProtection="1">
      <alignment horizontal="center" vertical="top" wrapText="1"/>
      <protection locked="0"/>
    </xf>
    <xf numFmtId="0" fontId="0" fillId="0" borderId="29" xfId="0" applyBorder="1" applyProtection="1">
      <protection locked="0"/>
    </xf>
    <xf numFmtId="0" fontId="0" fillId="0" borderId="34" xfId="0" applyBorder="1" applyProtection="1">
      <protection locked="0"/>
    </xf>
    <xf numFmtId="0" fontId="19" fillId="0" borderId="3" xfId="0" applyFont="1" applyBorder="1" applyAlignment="1">
      <alignment horizontal="center" vertical="top" wrapText="1"/>
    </xf>
    <xf numFmtId="0" fontId="0" fillId="0" borderId="25" xfId="0" applyBorder="1"/>
    <xf numFmtId="0" fontId="0" fillId="0" borderId="49" xfId="0" applyBorder="1"/>
    <xf numFmtId="0" fontId="21" fillId="0" borderId="43" xfId="0" applyFont="1" applyBorder="1" applyAlignment="1">
      <alignment horizontal="center" vertical="center"/>
    </xf>
    <xf numFmtId="0" fontId="21" fillId="0" borderId="46" xfId="0" applyFont="1" applyBorder="1" applyAlignment="1">
      <alignment horizontal="center" vertical="center"/>
    </xf>
    <xf numFmtId="0" fontId="21" fillId="3" borderId="26" xfId="0" applyFont="1" applyFill="1" applyBorder="1" applyAlignment="1">
      <alignment horizontal="center"/>
    </xf>
    <xf numFmtId="0" fontId="21" fillId="3" borderId="14" xfId="0" applyFont="1" applyFill="1" applyBorder="1" applyAlignment="1">
      <alignment horizontal="center"/>
    </xf>
    <xf numFmtId="0" fontId="21" fillId="3" borderId="15" xfId="0" applyFont="1" applyFill="1" applyBorder="1" applyAlignment="1">
      <alignment horizontal="center"/>
    </xf>
    <xf numFmtId="0" fontId="21" fillId="5" borderId="26" xfId="0" applyFont="1" applyFill="1" applyBorder="1" applyAlignment="1">
      <alignment horizontal="center" wrapText="1"/>
    </xf>
    <xf numFmtId="0" fontId="21" fillId="5" borderId="14" xfId="0" applyFont="1" applyFill="1" applyBorder="1" applyAlignment="1">
      <alignment horizontal="center" wrapText="1"/>
    </xf>
    <xf numFmtId="0" fontId="0" fillId="0" borderId="1" xfId="0" applyBorder="1" applyAlignment="1" applyProtection="1">
      <alignment horizontal="center" vertical="center" wrapText="1"/>
      <protection locked="0"/>
    </xf>
    <xf numFmtId="0" fontId="0" fillId="0" borderId="1" xfId="0" applyBorder="1" applyAlignment="1">
      <alignment horizontal="left" vertical="center" wrapText="1"/>
    </xf>
    <xf numFmtId="0" fontId="10" fillId="0" borderId="9" xfId="0" applyFont="1" applyBorder="1" applyAlignment="1">
      <alignment horizontal="left" vertical="top" wrapText="1"/>
    </xf>
    <xf numFmtId="0" fontId="6" fillId="0" borderId="7"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0" fillId="0" borderId="13" xfId="3" applyFont="1" applyBorder="1" applyAlignment="1" applyProtection="1">
      <alignment horizontal="center" vertical="center"/>
      <protection locked="0"/>
    </xf>
    <xf numFmtId="0" fontId="0" fillId="0" borderId="14" xfId="3" applyFont="1" applyBorder="1" applyAlignment="1" applyProtection="1">
      <alignment horizontal="center" vertical="center"/>
      <protection locked="0"/>
    </xf>
    <xf numFmtId="0" fontId="0" fillId="0" borderId="15" xfId="3" applyFont="1" applyBorder="1" applyAlignment="1" applyProtection="1">
      <alignment horizontal="center" vertical="center"/>
      <protection locked="0"/>
    </xf>
    <xf numFmtId="0" fontId="0" fillId="0" borderId="16" xfId="3" applyFont="1" applyBorder="1" applyAlignment="1" applyProtection="1">
      <alignment horizontal="center" vertical="center"/>
      <protection locked="0"/>
    </xf>
    <xf numFmtId="0" fontId="0" fillId="0" borderId="17" xfId="3" applyFont="1" applyBorder="1" applyAlignment="1" applyProtection="1">
      <alignment horizontal="center" vertical="center"/>
      <protection locked="0"/>
    </xf>
    <xf numFmtId="0" fontId="0" fillId="0" borderId="18" xfId="3" applyFont="1" applyBorder="1" applyAlignment="1" applyProtection="1">
      <alignment horizontal="center" vertical="center"/>
      <protection locked="0"/>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6" fillId="0" borderId="1" xfId="0" applyFont="1" applyBorder="1" applyAlignment="1" applyProtection="1">
      <alignment horizontal="left" vertical="center" wrapText="1"/>
      <protection locked="0"/>
    </xf>
    <xf numFmtId="0" fontId="7" fillId="0" borderId="3" xfId="0" applyFont="1" applyBorder="1" applyAlignment="1">
      <alignment horizontal="left" vertical="center" wrapText="1"/>
    </xf>
    <xf numFmtId="0" fontId="7" fillId="0" borderId="1" xfId="0" applyFont="1" applyBorder="1" applyAlignment="1" applyProtection="1">
      <alignment horizontal="center" vertical="center" wrapText="1"/>
      <protection locked="0"/>
    </xf>
    <xf numFmtId="0" fontId="7" fillId="0" borderId="1" xfId="0" applyFont="1" applyBorder="1" applyAlignment="1" applyProtection="1">
      <alignment horizontal="left" vertical="center" wrapText="1"/>
      <protection locked="0"/>
    </xf>
    <xf numFmtId="0" fontId="7" fillId="0" borderId="7"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3" xfId="0" applyFont="1" applyBorder="1" applyAlignment="1">
      <alignment horizontal="left" vertical="center"/>
    </xf>
    <xf numFmtId="0" fontId="7" fillId="0" borderId="13" xfId="3" applyFont="1" applyBorder="1" applyAlignment="1" applyProtection="1">
      <alignment horizontal="center" vertical="center"/>
      <protection locked="0"/>
    </xf>
    <xf numFmtId="0" fontId="7" fillId="0" borderId="14" xfId="3" applyFont="1" applyBorder="1" applyAlignment="1" applyProtection="1">
      <alignment horizontal="center" vertical="center"/>
      <protection locked="0"/>
    </xf>
    <xf numFmtId="0" fontId="7" fillId="0" borderId="15" xfId="3" applyFont="1" applyBorder="1" applyAlignment="1" applyProtection="1">
      <alignment horizontal="center" vertical="center"/>
      <protection locked="0"/>
    </xf>
    <xf numFmtId="0" fontId="7" fillId="0" borderId="16" xfId="3" applyFont="1" applyBorder="1" applyAlignment="1" applyProtection="1">
      <alignment horizontal="center" vertical="center"/>
      <protection locked="0"/>
    </xf>
    <xf numFmtId="0" fontId="7" fillId="0" borderId="17" xfId="3" applyFont="1" applyBorder="1" applyAlignment="1" applyProtection="1">
      <alignment horizontal="center" vertical="center"/>
      <protection locked="0"/>
    </xf>
    <xf numFmtId="0" fontId="7" fillId="0" borderId="18" xfId="3" applyFont="1" applyBorder="1" applyAlignment="1" applyProtection="1">
      <alignment horizontal="center" vertical="center"/>
      <protection locked="0"/>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3" xfId="0" applyBorder="1" applyAlignment="1">
      <alignment horizontal="left" vertical="center" wrapText="1"/>
    </xf>
    <xf numFmtId="0" fontId="0" fillId="0" borderId="3" xfId="0" applyBorder="1" applyAlignment="1">
      <alignment horizontal="left" vertical="center"/>
    </xf>
  </cellXfs>
  <cellStyles count="7">
    <cellStyle name="Normal" xfId="5" xr:uid="{FA32D39C-6AF4-4033-9F64-646E21C691D0}"/>
    <cellStyle name="パーセント" xfId="2" builtinId="5"/>
    <cellStyle name="桁区切り" xfId="1" builtinId="6"/>
    <cellStyle name="桁区切り 2" xfId="4" xr:uid="{48DCCBB7-A51D-4718-9282-97BB84A78683}"/>
    <cellStyle name="標準" xfId="0" builtinId="0"/>
    <cellStyle name="標準 2" xfId="3" xr:uid="{15BC8ECF-1B03-476A-9C95-B64C9F6B36DD}"/>
    <cellStyle name="標準 3 2 2" xfId="6" xr:uid="{71232642-1AB0-410A-96FF-58E225963400}"/>
  </cellStyles>
  <dxfs count="21">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2" tint="-0.499984740745262"/>
        </patternFill>
      </fill>
    </dxf>
    <dxf>
      <fill>
        <patternFill>
          <bgColor theme="2" tint="-0.499984740745262"/>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1F3B7-4940-44B7-95A2-AAD5E0328037}">
  <sheetPr>
    <tabColor rgb="FF00B0F0"/>
    <pageSetUpPr fitToPage="1"/>
  </sheetPr>
  <dimension ref="A1:Z61"/>
  <sheetViews>
    <sheetView tabSelected="1" view="pageBreakPreview" zoomScale="70" zoomScaleNormal="70" zoomScaleSheetLayoutView="70" workbookViewId="0"/>
  </sheetViews>
  <sheetFormatPr defaultRowHeight="18"/>
  <cols>
    <col min="1" max="1" width="12.4140625" style="40" customWidth="1"/>
    <col min="2" max="2" width="12.6640625" style="40" customWidth="1"/>
    <col min="3" max="3" width="12.58203125" style="40" customWidth="1"/>
    <col min="4" max="5" width="12.58203125" customWidth="1"/>
    <col min="6" max="6" width="12.6640625" bestFit="1" customWidth="1"/>
    <col min="7" max="9" width="12.58203125" customWidth="1"/>
    <col min="10" max="10" width="12.6640625" bestFit="1" customWidth="1"/>
    <col min="11" max="13" width="12.58203125" customWidth="1"/>
    <col min="14" max="14" width="12.6640625" bestFit="1" customWidth="1"/>
    <col min="15" max="26" width="12.58203125" customWidth="1"/>
  </cols>
  <sheetData>
    <row r="1" spans="1:26" ht="18" customHeight="1" thickBot="1">
      <c r="A1" s="83" t="s">
        <v>203</v>
      </c>
      <c r="B1" s="83"/>
      <c r="C1" s="42"/>
    </row>
    <row r="2" spans="1:26" ht="22.5" customHeight="1">
      <c r="A2" s="84" t="s">
        <v>185</v>
      </c>
      <c r="B2" s="93" t="s">
        <v>1</v>
      </c>
      <c r="C2" s="112" t="s">
        <v>178</v>
      </c>
      <c r="D2" s="113"/>
      <c r="E2" s="113"/>
      <c r="F2" s="113"/>
      <c r="G2" s="113"/>
      <c r="H2" s="113"/>
      <c r="I2" s="113"/>
      <c r="J2" s="113"/>
      <c r="K2" s="113"/>
      <c r="L2" s="113"/>
      <c r="M2" s="113"/>
      <c r="N2" s="113"/>
      <c r="O2" s="109" t="s">
        <v>181</v>
      </c>
      <c r="P2" s="110"/>
      <c r="Q2" s="110"/>
      <c r="R2" s="110"/>
      <c r="S2" s="110"/>
      <c r="T2" s="110"/>
      <c r="U2" s="110"/>
      <c r="V2" s="110"/>
      <c r="W2" s="110"/>
      <c r="X2" s="110"/>
      <c r="Y2" s="110"/>
      <c r="Z2" s="111"/>
    </row>
    <row r="3" spans="1:26" ht="36" customHeight="1" thickBot="1">
      <c r="A3" s="85"/>
      <c r="B3" s="94"/>
      <c r="C3" s="107" t="s">
        <v>179</v>
      </c>
      <c r="D3" s="99"/>
      <c r="E3" s="99"/>
      <c r="F3" s="108"/>
      <c r="G3" s="98" t="s">
        <v>180</v>
      </c>
      <c r="H3" s="99"/>
      <c r="I3" s="99"/>
      <c r="J3" s="108"/>
      <c r="K3" s="98" t="s">
        <v>189</v>
      </c>
      <c r="L3" s="99"/>
      <c r="M3" s="99"/>
      <c r="N3" s="100"/>
      <c r="O3" s="107" t="s">
        <v>182</v>
      </c>
      <c r="P3" s="99"/>
      <c r="Q3" s="99"/>
      <c r="R3" s="99"/>
      <c r="S3" s="98" t="s">
        <v>183</v>
      </c>
      <c r="T3" s="99"/>
      <c r="U3" s="99"/>
      <c r="V3" s="99"/>
      <c r="W3" s="98" t="s">
        <v>184</v>
      </c>
      <c r="X3" s="99"/>
      <c r="Y3" s="99"/>
      <c r="Z3" s="100"/>
    </row>
    <row r="4" spans="1:26" s="41" customFormat="1" ht="18" customHeight="1">
      <c r="A4" s="85"/>
      <c r="B4" s="94"/>
      <c r="C4" s="101" t="s">
        <v>196</v>
      </c>
      <c r="D4" s="90" t="s">
        <v>197</v>
      </c>
      <c r="E4" s="90" t="s">
        <v>198</v>
      </c>
      <c r="F4" s="87" t="s">
        <v>199</v>
      </c>
      <c r="G4" s="101" t="s">
        <v>196</v>
      </c>
      <c r="H4" s="90" t="s">
        <v>200</v>
      </c>
      <c r="I4" s="90" t="s">
        <v>201</v>
      </c>
      <c r="J4" s="87" t="s">
        <v>202</v>
      </c>
      <c r="K4" s="101" t="s">
        <v>196</v>
      </c>
      <c r="L4" s="90" t="s">
        <v>200</v>
      </c>
      <c r="M4" s="90" t="s">
        <v>201</v>
      </c>
      <c r="N4" s="87" t="s">
        <v>202</v>
      </c>
      <c r="O4" s="101" t="s">
        <v>196</v>
      </c>
      <c r="P4" s="90" t="s">
        <v>200</v>
      </c>
      <c r="Q4" s="104" t="s">
        <v>201</v>
      </c>
      <c r="R4" s="87" t="s">
        <v>202</v>
      </c>
      <c r="S4" s="101" t="s">
        <v>196</v>
      </c>
      <c r="T4" s="90" t="s">
        <v>200</v>
      </c>
      <c r="U4" s="90" t="s">
        <v>201</v>
      </c>
      <c r="V4" s="87" t="s">
        <v>202</v>
      </c>
      <c r="W4" s="101" t="s">
        <v>196</v>
      </c>
      <c r="X4" s="90" t="s">
        <v>200</v>
      </c>
      <c r="Y4" s="104" t="s">
        <v>201</v>
      </c>
      <c r="Z4" s="87" t="s">
        <v>202</v>
      </c>
    </row>
    <row r="5" spans="1:26" ht="18" customHeight="1">
      <c r="A5" s="85"/>
      <c r="B5" s="94"/>
      <c r="C5" s="102"/>
      <c r="D5" s="91"/>
      <c r="E5" s="91"/>
      <c r="F5" s="88"/>
      <c r="G5" s="102"/>
      <c r="H5" s="91"/>
      <c r="I5" s="91"/>
      <c r="J5" s="88"/>
      <c r="K5" s="102"/>
      <c r="L5" s="91"/>
      <c r="M5" s="91"/>
      <c r="N5" s="88"/>
      <c r="O5" s="102"/>
      <c r="P5" s="91"/>
      <c r="Q5" s="105"/>
      <c r="R5" s="88"/>
      <c r="S5" s="102"/>
      <c r="T5" s="91"/>
      <c r="U5" s="91"/>
      <c r="V5" s="88"/>
      <c r="W5" s="102"/>
      <c r="X5" s="91"/>
      <c r="Y5" s="105"/>
      <c r="Z5" s="88"/>
    </row>
    <row r="6" spans="1:26" ht="18" customHeight="1">
      <c r="A6" s="85"/>
      <c r="B6" s="94"/>
      <c r="C6" s="102"/>
      <c r="D6" s="91"/>
      <c r="E6" s="91"/>
      <c r="F6" s="88"/>
      <c r="G6" s="102"/>
      <c r="H6" s="91"/>
      <c r="I6" s="91"/>
      <c r="J6" s="88"/>
      <c r="K6" s="102"/>
      <c r="L6" s="91"/>
      <c r="M6" s="91"/>
      <c r="N6" s="88"/>
      <c r="O6" s="102"/>
      <c r="P6" s="91"/>
      <c r="Q6" s="105"/>
      <c r="R6" s="88"/>
      <c r="S6" s="102"/>
      <c r="T6" s="91"/>
      <c r="U6" s="91"/>
      <c r="V6" s="88"/>
      <c r="W6" s="102"/>
      <c r="X6" s="91"/>
      <c r="Y6" s="105"/>
      <c r="Z6" s="88"/>
    </row>
    <row r="7" spans="1:26" ht="18" customHeight="1">
      <c r="A7" s="85"/>
      <c r="B7" s="94"/>
      <c r="C7" s="102"/>
      <c r="D7" s="91"/>
      <c r="E7" s="91"/>
      <c r="F7" s="88"/>
      <c r="G7" s="102"/>
      <c r="H7" s="91"/>
      <c r="I7" s="91"/>
      <c r="J7" s="88"/>
      <c r="K7" s="102"/>
      <c r="L7" s="91"/>
      <c r="M7" s="91"/>
      <c r="N7" s="88"/>
      <c r="O7" s="102"/>
      <c r="P7" s="91"/>
      <c r="Q7" s="105"/>
      <c r="R7" s="88"/>
      <c r="S7" s="102"/>
      <c r="T7" s="91"/>
      <c r="U7" s="91"/>
      <c r="V7" s="88"/>
      <c r="W7" s="102"/>
      <c r="X7" s="91"/>
      <c r="Y7" s="105"/>
      <c r="Z7" s="88"/>
    </row>
    <row r="8" spans="1:26" ht="18" customHeight="1">
      <c r="A8" s="85"/>
      <c r="B8" s="94"/>
      <c r="C8" s="102"/>
      <c r="D8" s="91"/>
      <c r="E8" s="91"/>
      <c r="F8" s="88"/>
      <c r="G8" s="102"/>
      <c r="H8" s="91"/>
      <c r="I8" s="91"/>
      <c r="J8" s="88"/>
      <c r="K8" s="102"/>
      <c r="L8" s="91"/>
      <c r="M8" s="91"/>
      <c r="N8" s="88"/>
      <c r="O8" s="102"/>
      <c r="P8" s="91"/>
      <c r="Q8" s="105"/>
      <c r="R8" s="88"/>
      <c r="S8" s="102"/>
      <c r="T8" s="91"/>
      <c r="U8" s="91"/>
      <c r="V8" s="88"/>
      <c r="W8" s="102"/>
      <c r="X8" s="91"/>
      <c r="Y8" s="105"/>
      <c r="Z8" s="88"/>
    </row>
    <row r="9" spans="1:26" ht="183.5" customHeight="1">
      <c r="A9" s="86"/>
      <c r="B9" s="95"/>
      <c r="C9" s="103"/>
      <c r="D9" s="92"/>
      <c r="E9" s="92"/>
      <c r="F9" s="89"/>
      <c r="G9" s="103"/>
      <c r="H9" s="92"/>
      <c r="I9" s="92"/>
      <c r="J9" s="89"/>
      <c r="K9" s="103"/>
      <c r="L9" s="92"/>
      <c r="M9" s="92"/>
      <c r="N9" s="89"/>
      <c r="O9" s="103"/>
      <c r="P9" s="92"/>
      <c r="Q9" s="106"/>
      <c r="R9" s="89"/>
      <c r="S9" s="103"/>
      <c r="T9" s="92"/>
      <c r="U9" s="92"/>
      <c r="V9" s="89"/>
      <c r="W9" s="103"/>
      <c r="X9" s="92"/>
      <c r="Y9" s="106"/>
      <c r="Z9" s="89"/>
    </row>
    <row r="10" spans="1:26" ht="20">
      <c r="A10" s="81" t="s">
        <v>83</v>
      </c>
      <c r="B10" s="82" t="s">
        <v>84</v>
      </c>
      <c r="C10" s="48" t="s">
        <v>186</v>
      </c>
      <c r="D10" s="49" t="s">
        <v>0</v>
      </c>
      <c r="E10" s="50" t="s">
        <v>61</v>
      </c>
      <c r="F10" s="51">
        <v>8.294587865286332E-2</v>
      </c>
      <c r="G10" s="48" t="s">
        <v>186</v>
      </c>
      <c r="H10" s="49" t="s">
        <v>0</v>
      </c>
      <c r="I10" s="50" t="s">
        <v>61</v>
      </c>
      <c r="J10" s="51">
        <v>0.1171375742047215</v>
      </c>
      <c r="K10" s="48" t="s">
        <v>186</v>
      </c>
      <c r="L10" s="49" t="s">
        <v>0</v>
      </c>
      <c r="M10" s="50" t="s">
        <v>61</v>
      </c>
      <c r="N10" s="51">
        <v>5.7760641409719302E-2</v>
      </c>
      <c r="O10" s="48" t="s">
        <v>186</v>
      </c>
      <c r="P10" s="49" t="s">
        <v>0</v>
      </c>
      <c r="Q10" s="50" t="s">
        <v>0</v>
      </c>
      <c r="R10" s="51">
        <v>0.14450784321209115</v>
      </c>
      <c r="S10" s="80" t="s">
        <v>187</v>
      </c>
      <c r="T10" s="43"/>
      <c r="U10" s="44"/>
      <c r="V10" s="51" t="s">
        <v>190</v>
      </c>
      <c r="W10" s="48" t="s">
        <v>187</v>
      </c>
      <c r="X10" s="49"/>
      <c r="Y10" s="50"/>
      <c r="Z10" s="51" t="s">
        <v>190</v>
      </c>
    </row>
    <row r="11" spans="1:26" ht="20">
      <c r="A11" s="25" t="s">
        <v>85</v>
      </c>
      <c r="B11" s="52" t="s">
        <v>86</v>
      </c>
      <c r="C11" s="48" t="s">
        <v>186</v>
      </c>
      <c r="D11" s="49" t="s">
        <v>0</v>
      </c>
      <c r="E11" s="50" t="s">
        <v>0</v>
      </c>
      <c r="F11" s="51">
        <v>0.52873563218390807</v>
      </c>
      <c r="G11" s="48" t="s">
        <v>186</v>
      </c>
      <c r="H11" s="49" t="s">
        <v>0</v>
      </c>
      <c r="I11" s="50" t="s">
        <v>0</v>
      </c>
      <c r="J11" s="51">
        <v>0</v>
      </c>
      <c r="K11" s="48" t="s">
        <v>186</v>
      </c>
      <c r="L11" s="49" t="s">
        <v>0</v>
      </c>
      <c r="M11" s="50" t="s">
        <v>0</v>
      </c>
      <c r="N11" s="51">
        <v>8.6599991361200557E-2</v>
      </c>
      <c r="O11" s="48" t="s">
        <v>186</v>
      </c>
      <c r="P11" s="49" t="s">
        <v>0</v>
      </c>
      <c r="Q11" s="50" t="s">
        <v>0</v>
      </c>
      <c r="R11" s="51">
        <v>2.3460383153366838E-2</v>
      </c>
      <c r="S11" s="48" t="s">
        <v>187</v>
      </c>
      <c r="T11" s="49"/>
      <c r="U11" s="50"/>
      <c r="V11" s="51" t="s">
        <v>190</v>
      </c>
      <c r="W11" s="48" t="s">
        <v>186</v>
      </c>
      <c r="X11" s="49" t="s">
        <v>0</v>
      </c>
      <c r="Y11" s="50" t="s">
        <v>0</v>
      </c>
      <c r="Z11" s="51">
        <v>1.266751638141321E-2</v>
      </c>
    </row>
    <row r="12" spans="1:26" ht="20">
      <c r="A12" s="25" t="s">
        <v>87</v>
      </c>
      <c r="B12" s="52" t="s">
        <v>88</v>
      </c>
      <c r="C12" s="48" t="s">
        <v>186</v>
      </c>
      <c r="D12" s="49" t="s">
        <v>0</v>
      </c>
      <c r="E12" s="50" t="s">
        <v>61</v>
      </c>
      <c r="F12" s="51">
        <v>6.8343688437642061E-2</v>
      </c>
      <c r="G12" s="48" t="s">
        <v>186</v>
      </c>
      <c r="H12" s="49" t="s">
        <v>0</v>
      </c>
      <c r="I12" s="50" t="s">
        <v>0</v>
      </c>
      <c r="J12" s="51">
        <v>0</v>
      </c>
      <c r="K12" s="48" t="s">
        <v>186</v>
      </c>
      <c r="L12" s="49" t="s">
        <v>61</v>
      </c>
      <c r="M12" s="50" t="s">
        <v>61</v>
      </c>
      <c r="N12" s="51">
        <v>7.8913828506691208E-2</v>
      </c>
      <c r="O12" s="48" t="s">
        <v>186</v>
      </c>
      <c r="P12" s="49" t="s">
        <v>0</v>
      </c>
      <c r="Q12" s="50" t="s">
        <v>61</v>
      </c>
      <c r="R12" s="51">
        <v>1.4726539489782047E-2</v>
      </c>
      <c r="S12" s="48" t="s">
        <v>186</v>
      </c>
      <c r="T12" s="49" t="s">
        <v>0</v>
      </c>
      <c r="U12" s="50" t="s">
        <v>61</v>
      </c>
      <c r="V12" s="51">
        <v>1.9117617459795639E-2</v>
      </c>
      <c r="W12" s="48" t="s">
        <v>186</v>
      </c>
      <c r="X12" s="49" t="s">
        <v>0</v>
      </c>
      <c r="Y12" s="50" t="s">
        <v>61</v>
      </c>
      <c r="Z12" s="51">
        <v>1.8154089615477875E-2</v>
      </c>
    </row>
    <row r="13" spans="1:26" ht="20">
      <c r="A13" s="25" t="s">
        <v>89</v>
      </c>
      <c r="B13" s="52" t="s">
        <v>90</v>
      </c>
      <c r="C13" s="48" t="s">
        <v>186</v>
      </c>
      <c r="D13" s="49" t="s">
        <v>61</v>
      </c>
      <c r="E13" s="50" t="s">
        <v>61</v>
      </c>
      <c r="F13" s="51">
        <v>1.8181848595092197E-8</v>
      </c>
      <c r="G13" s="48" t="s">
        <v>186</v>
      </c>
      <c r="H13" s="49" t="s">
        <v>61</v>
      </c>
      <c r="I13" s="50" t="s">
        <v>61</v>
      </c>
      <c r="J13" s="51">
        <v>0</v>
      </c>
      <c r="K13" s="48" t="s">
        <v>186</v>
      </c>
      <c r="L13" s="49" t="s">
        <v>61</v>
      </c>
      <c r="M13" s="50" t="s">
        <v>61</v>
      </c>
      <c r="N13" s="51">
        <v>3.9354097369216814E-2</v>
      </c>
      <c r="O13" s="48" t="s">
        <v>186</v>
      </c>
      <c r="P13" s="49" t="s">
        <v>61</v>
      </c>
      <c r="Q13" s="50" t="s">
        <v>61</v>
      </c>
      <c r="R13" s="51">
        <v>7.5439607165391056E-3</v>
      </c>
      <c r="S13" s="48" t="s">
        <v>186</v>
      </c>
      <c r="T13" s="49" t="s">
        <v>61</v>
      </c>
      <c r="U13" s="50" t="s">
        <v>61</v>
      </c>
      <c r="V13" s="51">
        <v>5.8431455747675116E-2</v>
      </c>
      <c r="W13" s="48" t="s">
        <v>186</v>
      </c>
      <c r="X13" s="49" t="s">
        <v>0</v>
      </c>
      <c r="Y13" s="50" t="s">
        <v>0</v>
      </c>
      <c r="Z13" s="51">
        <v>8.4494257321435423E-2</v>
      </c>
    </row>
    <row r="14" spans="1:26" ht="20">
      <c r="A14" s="53" t="s">
        <v>91</v>
      </c>
      <c r="B14" s="54" t="s">
        <v>92</v>
      </c>
      <c r="C14" s="48" t="s">
        <v>186</v>
      </c>
      <c r="D14" s="49" t="s">
        <v>0</v>
      </c>
      <c r="E14" s="50" t="s">
        <v>61</v>
      </c>
      <c r="F14" s="51">
        <v>6.981983426069624E-2</v>
      </c>
      <c r="G14" s="48" t="s">
        <v>186</v>
      </c>
      <c r="H14" s="49" t="s">
        <v>0</v>
      </c>
      <c r="I14" s="50" t="s">
        <v>61</v>
      </c>
      <c r="J14" s="51">
        <v>7.0163934426229507E-2</v>
      </c>
      <c r="K14" s="48" t="s">
        <v>191</v>
      </c>
      <c r="L14" s="49" t="s">
        <v>0</v>
      </c>
      <c r="M14" s="50" t="s">
        <v>0</v>
      </c>
      <c r="N14" s="51">
        <v>0.16261413205497741</v>
      </c>
      <c r="O14" s="48" t="s">
        <v>188</v>
      </c>
      <c r="P14" s="49" t="s">
        <v>0</v>
      </c>
      <c r="Q14" s="50" t="s">
        <v>61</v>
      </c>
      <c r="R14" s="51">
        <v>0.13814500966092588</v>
      </c>
      <c r="S14" s="48" t="s">
        <v>188</v>
      </c>
      <c r="T14" s="49" t="s">
        <v>0</v>
      </c>
      <c r="U14" s="50" t="s">
        <v>61</v>
      </c>
      <c r="V14" s="51">
        <v>9.9963132178141588E-3</v>
      </c>
      <c r="W14" s="48" t="s">
        <v>188</v>
      </c>
      <c r="X14" s="49" t="s">
        <v>0</v>
      </c>
      <c r="Y14" s="50" t="s">
        <v>61</v>
      </c>
      <c r="Z14" s="51">
        <v>0.13315354511712399</v>
      </c>
    </row>
    <row r="15" spans="1:26" ht="20">
      <c r="A15" s="25" t="s">
        <v>93</v>
      </c>
      <c r="B15" s="52" t="s">
        <v>94</v>
      </c>
      <c r="C15" s="48" t="s">
        <v>186</v>
      </c>
      <c r="D15" s="49" t="s">
        <v>0</v>
      </c>
      <c r="E15" s="50" t="s">
        <v>0</v>
      </c>
      <c r="F15" s="51">
        <v>0.17503365719939659</v>
      </c>
      <c r="G15" s="48" t="s">
        <v>186</v>
      </c>
      <c r="H15" s="49" t="s">
        <v>0</v>
      </c>
      <c r="I15" s="50" t="s">
        <v>0</v>
      </c>
      <c r="J15" s="51">
        <v>0</v>
      </c>
      <c r="K15" s="48" t="s">
        <v>186</v>
      </c>
      <c r="L15" s="49" t="s">
        <v>61</v>
      </c>
      <c r="M15" s="50" t="s">
        <v>61</v>
      </c>
      <c r="N15" s="51">
        <v>0</v>
      </c>
      <c r="O15" s="48" t="s">
        <v>186</v>
      </c>
      <c r="P15" s="49" t="s">
        <v>0</v>
      </c>
      <c r="Q15" s="50" t="s">
        <v>0</v>
      </c>
      <c r="R15" s="51">
        <v>1.6758845871926435E-2</v>
      </c>
      <c r="S15" s="48" t="s">
        <v>186</v>
      </c>
      <c r="T15" s="49" t="s">
        <v>0</v>
      </c>
      <c r="U15" s="50" t="s">
        <v>0</v>
      </c>
      <c r="V15" s="51">
        <v>6.3119287699002144E-2</v>
      </c>
      <c r="W15" s="48" t="s">
        <v>187</v>
      </c>
      <c r="X15" s="49"/>
      <c r="Y15" s="50"/>
      <c r="Z15" s="51" t="s">
        <v>190</v>
      </c>
    </row>
    <row r="16" spans="1:26" ht="20">
      <c r="A16" s="25" t="s">
        <v>95</v>
      </c>
      <c r="B16" s="52" t="s">
        <v>96</v>
      </c>
      <c r="C16" s="48" t="s">
        <v>186</v>
      </c>
      <c r="D16" s="49" t="s">
        <v>0</v>
      </c>
      <c r="E16" s="50" t="s">
        <v>61</v>
      </c>
      <c r="F16" s="51">
        <v>0.59163987138263663</v>
      </c>
      <c r="G16" s="48" t="s">
        <v>186</v>
      </c>
      <c r="H16" s="49" t="s">
        <v>0</v>
      </c>
      <c r="I16" s="50" t="s">
        <v>61</v>
      </c>
      <c r="J16" s="51">
        <v>0.14732142857142858</v>
      </c>
      <c r="K16" s="48" t="s">
        <v>186</v>
      </c>
      <c r="L16" s="49" t="s">
        <v>61</v>
      </c>
      <c r="M16" s="50" t="s">
        <v>61</v>
      </c>
      <c r="N16" s="51">
        <v>0.16049533414951436</v>
      </c>
      <c r="O16" s="48" t="s">
        <v>186</v>
      </c>
      <c r="P16" s="49" t="s">
        <v>0</v>
      </c>
      <c r="Q16" s="50" t="s">
        <v>61</v>
      </c>
      <c r="R16" s="51">
        <v>1.8315076593454091E-2</v>
      </c>
      <c r="S16" s="48" t="s">
        <v>186</v>
      </c>
      <c r="T16" s="49" t="s">
        <v>61</v>
      </c>
      <c r="U16" s="50" t="s">
        <v>61</v>
      </c>
      <c r="V16" s="51" t="s">
        <v>190</v>
      </c>
      <c r="W16" s="48" t="s">
        <v>186</v>
      </c>
      <c r="X16" s="49" t="s">
        <v>61</v>
      </c>
      <c r="Y16" s="50" t="s">
        <v>61</v>
      </c>
      <c r="Z16" s="51">
        <v>0.3752569432638363</v>
      </c>
    </row>
    <row r="17" spans="1:26" ht="20">
      <c r="A17" s="25" t="s">
        <v>97</v>
      </c>
      <c r="B17" s="52" t="s">
        <v>98</v>
      </c>
      <c r="C17" s="48" t="s">
        <v>186</v>
      </c>
      <c r="D17" s="49" t="s">
        <v>0</v>
      </c>
      <c r="E17" s="50" t="s">
        <v>0</v>
      </c>
      <c r="F17" s="51">
        <v>0.11169095766299507</v>
      </c>
      <c r="G17" s="48" t="s">
        <v>186</v>
      </c>
      <c r="H17" s="49" t="s">
        <v>0</v>
      </c>
      <c r="I17" s="50" t="s">
        <v>0</v>
      </c>
      <c r="J17" s="51">
        <v>4.8822216116874144E-2</v>
      </c>
      <c r="K17" s="48" t="s">
        <v>186</v>
      </c>
      <c r="L17" s="49" t="s">
        <v>61</v>
      </c>
      <c r="M17" s="50" t="s">
        <v>0</v>
      </c>
      <c r="N17" s="51" t="s">
        <v>190</v>
      </c>
      <c r="O17" s="48" t="s">
        <v>186</v>
      </c>
      <c r="P17" s="49" t="s">
        <v>0</v>
      </c>
      <c r="Q17" s="50" t="s">
        <v>0</v>
      </c>
      <c r="R17" s="51">
        <v>0.27418669398558326</v>
      </c>
      <c r="S17" s="48" t="s">
        <v>186</v>
      </c>
      <c r="T17" s="49" t="s">
        <v>0</v>
      </c>
      <c r="U17" s="50" t="s">
        <v>0</v>
      </c>
      <c r="V17" s="51">
        <v>2.7017634331453683E-2</v>
      </c>
      <c r="W17" s="48" t="s">
        <v>186</v>
      </c>
      <c r="X17" s="49" t="s">
        <v>0</v>
      </c>
      <c r="Y17" s="50" t="s">
        <v>0</v>
      </c>
      <c r="Z17" s="51">
        <v>4.0022619546846605E-2</v>
      </c>
    </row>
    <row r="18" spans="1:26" ht="20">
      <c r="A18" s="25" t="s">
        <v>99</v>
      </c>
      <c r="B18" s="52" t="s">
        <v>100</v>
      </c>
      <c r="C18" s="48" t="s">
        <v>186</v>
      </c>
      <c r="D18" s="49" t="s">
        <v>0</v>
      </c>
      <c r="E18" s="50" t="s">
        <v>61</v>
      </c>
      <c r="F18" s="51">
        <v>0</v>
      </c>
      <c r="G18" s="48" t="s">
        <v>186</v>
      </c>
      <c r="H18" s="49" t="s">
        <v>0</v>
      </c>
      <c r="I18" s="50" t="s">
        <v>61</v>
      </c>
      <c r="J18" s="51" t="s">
        <v>190</v>
      </c>
      <c r="K18" s="48" t="s">
        <v>186</v>
      </c>
      <c r="L18" s="49" t="s">
        <v>0</v>
      </c>
      <c r="M18" s="50" t="s">
        <v>61</v>
      </c>
      <c r="N18" s="51">
        <v>2.0496681575530227E-2</v>
      </c>
      <c r="O18" s="48" t="s">
        <v>186</v>
      </c>
      <c r="P18" s="49" t="s">
        <v>0</v>
      </c>
      <c r="Q18" s="50" t="s">
        <v>61</v>
      </c>
      <c r="R18" s="51">
        <v>1.8875153536696679E-4</v>
      </c>
      <c r="S18" s="48" t="s">
        <v>186</v>
      </c>
      <c r="T18" s="49" t="s">
        <v>0</v>
      </c>
      <c r="U18" s="50" t="s">
        <v>61</v>
      </c>
      <c r="V18" s="51">
        <v>0</v>
      </c>
      <c r="W18" s="48" t="s">
        <v>187</v>
      </c>
      <c r="X18" s="49"/>
      <c r="Y18" s="50"/>
      <c r="Z18" s="51" t="s">
        <v>190</v>
      </c>
    </row>
    <row r="19" spans="1:26" ht="20">
      <c r="A19" s="25" t="s">
        <v>101</v>
      </c>
      <c r="B19" s="52" t="s">
        <v>102</v>
      </c>
      <c r="C19" s="48" t="s">
        <v>186</v>
      </c>
      <c r="D19" s="49" t="s">
        <v>0</v>
      </c>
      <c r="E19" s="50" t="s">
        <v>0</v>
      </c>
      <c r="F19" s="51">
        <v>0.11272336755012359</v>
      </c>
      <c r="G19" s="48" t="s">
        <v>186</v>
      </c>
      <c r="H19" s="49" t="s">
        <v>0</v>
      </c>
      <c r="I19" s="50" t="s">
        <v>0</v>
      </c>
      <c r="J19" s="51">
        <v>0.20054945054945056</v>
      </c>
      <c r="K19" s="48" t="s">
        <v>186</v>
      </c>
      <c r="L19" s="49" t="s">
        <v>0</v>
      </c>
      <c r="M19" s="50" t="s">
        <v>61</v>
      </c>
      <c r="N19" s="51">
        <v>0.12294413809637976</v>
      </c>
      <c r="O19" s="48" t="s">
        <v>186</v>
      </c>
      <c r="P19" s="49" t="s">
        <v>0</v>
      </c>
      <c r="Q19" s="50" t="s">
        <v>0</v>
      </c>
      <c r="R19" s="51">
        <v>3.8159675658332284E-4</v>
      </c>
      <c r="S19" s="48" t="s">
        <v>186</v>
      </c>
      <c r="T19" s="49" t="s">
        <v>0</v>
      </c>
      <c r="U19" s="50" t="s">
        <v>0</v>
      </c>
      <c r="V19" s="51">
        <v>5.4780647240252264E-2</v>
      </c>
      <c r="W19" s="48" t="s">
        <v>186</v>
      </c>
      <c r="X19" s="49" t="s">
        <v>0</v>
      </c>
      <c r="Y19" s="50" t="s">
        <v>0</v>
      </c>
      <c r="Z19" s="51">
        <v>0</v>
      </c>
    </row>
    <row r="20" spans="1:26" ht="20">
      <c r="A20" s="55" t="s">
        <v>103</v>
      </c>
      <c r="B20" s="56" t="s">
        <v>104</v>
      </c>
      <c r="C20" s="48" t="s">
        <v>186</v>
      </c>
      <c r="D20" s="49" t="s">
        <v>0</v>
      </c>
      <c r="E20" s="50" t="s">
        <v>0</v>
      </c>
      <c r="F20" s="51">
        <v>0.22029099488792764</v>
      </c>
      <c r="G20" s="48" t="s">
        <v>186</v>
      </c>
      <c r="H20" s="49" t="s">
        <v>0</v>
      </c>
      <c r="I20" s="50" t="s">
        <v>0</v>
      </c>
      <c r="J20" s="51">
        <v>0.22535264344035172</v>
      </c>
      <c r="K20" s="48" t="s">
        <v>186</v>
      </c>
      <c r="L20" s="49" t="s">
        <v>0</v>
      </c>
      <c r="M20" s="50" t="s">
        <v>0</v>
      </c>
      <c r="N20" s="51">
        <v>5.6332160710979448E-2</v>
      </c>
      <c r="O20" s="48" t="s">
        <v>186</v>
      </c>
      <c r="P20" s="49" t="s">
        <v>0</v>
      </c>
      <c r="Q20" s="50" t="s">
        <v>0</v>
      </c>
      <c r="R20" s="51">
        <v>0.13996549741230593</v>
      </c>
      <c r="S20" s="48" t="s">
        <v>186</v>
      </c>
      <c r="T20" s="49" t="s">
        <v>0</v>
      </c>
      <c r="U20" s="50" t="s">
        <v>0</v>
      </c>
      <c r="V20" s="51">
        <v>2.4254097584520979E-2</v>
      </c>
      <c r="W20" s="48" t="s">
        <v>186</v>
      </c>
      <c r="X20" s="49" t="s">
        <v>0</v>
      </c>
      <c r="Y20" s="50" t="s">
        <v>0</v>
      </c>
      <c r="Z20" s="51">
        <v>4.9641865883358213E-2</v>
      </c>
    </row>
    <row r="21" spans="1:26" ht="20">
      <c r="A21" s="25" t="s">
        <v>105</v>
      </c>
      <c r="B21" s="52" t="s">
        <v>106</v>
      </c>
      <c r="C21" s="48" t="s">
        <v>186</v>
      </c>
      <c r="D21" s="49" t="s">
        <v>0</v>
      </c>
      <c r="E21" s="50" t="s">
        <v>61</v>
      </c>
      <c r="F21" s="51">
        <v>0</v>
      </c>
      <c r="G21" s="48" t="s">
        <v>186</v>
      </c>
      <c r="H21" s="49" t="s">
        <v>0</v>
      </c>
      <c r="I21" s="50" t="s">
        <v>61</v>
      </c>
      <c r="J21" s="51">
        <v>0.42966013018269333</v>
      </c>
      <c r="K21" s="48" t="s">
        <v>186</v>
      </c>
      <c r="L21" s="49" t="s">
        <v>0</v>
      </c>
      <c r="M21" s="50" t="s">
        <v>61</v>
      </c>
      <c r="N21" s="51">
        <v>4.414401398548911E-2</v>
      </c>
      <c r="O21" s="48" t="s">
        <v>186</v>
      </c>
      <c r="P21" s="49" t="s">
        <v>0</v>
      </c>
      <c r="Q21" s="50" t="s">
        <v>0</v>
      </c>
      <c r="R21" s="51">
        <v>1.5183535004364337E-2</v>
      </c>
      <c r="S21" s="48" t="s">
        <v>186</v>
      </c>
      <c r="T21" s="49" t="s">
        <v>0</v>
      </c>
      <c r="U21" s="50" t="s">
        <v>0</v>
      </c>
      <c r="V21" s="51">
        <v>0.17543859649122806</v>
      </c>
      <c r="W21" s="48" t="s">
        <v>187</v>
      </c>
      <c r="X21" s="49"/>
      <c r="Y21" s="50"/>
      <c r="Z21" s="51" t="s">
        <v>190</v>
      </c>
    </row>
    <row r="22" spans="1:26" ht="20">
      <c r="A22" s="25" t="s">
        <v>107</v>
      </c>
      <c r="B22" s="52" t="s">
        <v>108</v>
      </c>
      <c r="C22" s="48" t="s">
        <v>186</v>
      </c>
      <c r="D22" s="49" t="s">
        <v>0</v>
      </c>
      <c r="E22" s="50" t="s">
        <v>61</v>
      </c>
      <c r="F22" s="51">
        <v>8.8265861037104737E-2</v>
      </c>
      <c r="G22" s="48" t="s">
        <v>186</v>
      </c>
      <c r="H22" s="49" t="s">
        <v>0</v>
      </c>
      <c r="I22" s="50" t="s">
        <v>61</v>
      </c>
      <c r="J22" s="51">
        <v>2.4835185368254041E-2</v>
      </c>
      <c r="K22" s="48" t="s">
        <v>186</v>
      </c>
      <c r="L22" s="49" t="s">
        <v>0</v>
      </c>
      <c r="M22" s="50" t="s">
        <v>61</v>
      </c>
      <c r="N22" s="51">
        <v>3.5063101618901769E-2</v>
      </c>
      <c r="O22" s="48" t="s">
        <v>186</v>
      </c>
      <c r="P22" s="49" t="s">
        <v>0</v>
      </c>
      <c r="Q22" s="50" t="s">
        <v>0</v>
      </c>
      <c r="R22" s="51">
        <v>-7.475631735194499E-2</v>
      </c>
      <c r="S22" s="48" t="s">
        <v>186</v>
      </c>
      <c r="T22" s="49" t="s">
        <v>0</v>
      </c>
      <c r="U22" s="50" t="s">
        <v>0</v>
      </c>
      <c r="V22" s="51">
        <v>-0.11235644365699617</v>
      </c>
      <c r="W22" s="48" t="s">
        <v>186</v>
      </c>
      <c r="X22" s="49" t="s">
        <v>0</v>
      </c>
      <c r="Y22" s="50" t="s">
        <v>0</v>
      </c>
      <c r="Z22" s="51">
        <v>5.183144471255096E-2</v>
      </c>
    </row>
    <row r="23" spans="1:26" ht="20">
      <c r="A23" s="25" t="s">
        <v>109</v>
      </c>
      <c r="B23" s="52" t="s">
        <v>110</v>
      </c>
      <c r="C23" s="48" t="s">
        <v>186</v>
      </c>
      <c r="D23" s="49" t="s">
        <v>0</v>
      </c>
      <c r="E23" s="50" t="s">
        <v>0</v>
      </c>
      <c r="F23" s="51">
        <v>0.11067104964240064</v>
      </c>
      <c r="G23" s="48" t="s">
        <v>186</v>
      </c>
      <c r="H23" s="49" t="s">
        <v>0</v>
      </c>
      <c r="I23" s="50" t="s">
        <v>0</v>
      </c>
      <c r="J23" s="51">
        <v>-6.0741790898814499E-7</v>
      </c>
      <c r="K23" s="48" t="s">
        <v>186</v>
      </c>
      <c r="L23" s="49" t="s">
        <v>61</v>
      </c>
      <c r="M23" s="50" t="s">
        <v>61</v>
      </c>
      <c r="N23" s="51">
        <v>0.18422300318737436</v>
      </c>
      <c r="O23" s="48" t="s">
        <v>186</v>
      </c>
      <c r="P23" s="49" t="s">
        <v>61</v>
      </c>
      <c r="Q23" s="50" t="s">
        <v>61</v>
      </c>
      <c r="R23" s="51">
        <v>0</v>
      </c>
      <c r="S23" s="48" t="s">
        <v>186</v>
      </c>
      <c r="T23" s="49" t="s">
        <v>0</v>
      </c>
      <c r="U23" s="50" t="s">
        <v>61</v>
      </c>
      <c r="V23" s="51">
        <v>0.20691489361702128</v>
      </c>
      <c r="W23" s="48" t="s">
        <v>186</v>
      </c>
      <c r="X23" s="49" t="s">
        <v>61</v>
      </c>
      <c r="Y23" s="50" t="s">
        <v>61</v>
      </c>
      <c r="Z23" s="51">
        <v>0</v>
      </c>
    </row>
    <row r="24" spans="1:26" ht="20">
      <c r="A24" s="25" t="s">
        <v>111</v>
      </c>
      <c r="B24" s="52" t="s">
        <v>112</v>
      </c>
      <c r="C24" s="48" t="s">
        <v>186</v>
      </c>
      <c r="D24" s="49" t="s">
        <v>0</v>
      </c>
      <c r="E24" s="50" t="s">
        <v>61</v>
      </c>
      <c r="F24" s="51">
        <v>5.693418186477598E-2</v>
      </c>
      <c r="G24" s="48" t="s">
        <v>186</v>
      </c>
      <c r="H24" s="49" t="s">
        <v>0</v>
      </c>
      <c r="I24" s="50" t="s">
        <v>61</v>
      </c>
      <c r="J24" s="51" t="s">
        <v>190</v>
      </c>
      <c r="K24" s="48" t="s">
        <v>186</v>
      </c>
      <c r="L24" s="49" t="s">
        <v>61</v>
      </c>
      <c r="M24" s="50" t="s">
        <v>61</v>
      </c>
      <c r="N24" s="51">
        <v>5.9805195721833224E-2</v>
      </c>
      <c r="O24" s="48" t="s">
        <v>186</v>
      </c>
      <c r="P24" s="49" t="s">
        <v>0</v>
      </c>
      <c r="Q24" s="50" t="s">
        <v>61</v>
      </c>
      <c r="R24" s="51">
        <v>1.951756927963607E-2</v>
      </c>
      <c r="S24" s="48" t="s">
        <v>186</v>
      </c>
      <c r="T24" s="49" t="s">
        <v>61</v>
      </c>
      <c r="U24" s="50" t="s">
        <v>61</v>
      </c>
      <c r="V24" s="51">
        <v>5.8877308465898701E-3</v>
      </c>
      <c r="W24" s="48" t="s">
        <v>186</v>
      </c>
      <c r="X24" s="49" t="s">
        <v>0</v>
      </c>
      <c r="Y24" s="50" t="s">
        <v>0</v>
      </c>
      <c r="Z24" s="51">
        <v>-8.1809963635471161E-6</v>
      </c>
    </row>
    <row r="25" spans="1:26" ht="20">
      <c r="A25" s="25" t="s">
        <v>113</v>
      </c>
      <c r="B25" s="52" t="s">
        <v>114</v>
      </c>
      <c r="C25" s="48" t="s">
        <v>186</v>
      </c>
      <c r="D25" s="49" t="s">
        <v>0</v>
      </c>
      <c r="E25" s="50" t="s">
        <v>61</v>
      </c>
      <c r="F25" s="51">
        <v>9.4623655913978491E-2</v>
      </c>
      <c r="G25" s="48" t="s">
        <v>186</v>
      </c>
      <c r="H25" s="49" t="s">
        <v>0</v>
      </c>
      <c r="I25" s="50" t="s">
        <v>61</v>
      </c>
      <c r="J25" s="51">
        <v>6.1867266591676039E-2</v>
      </c>
      <c r="K25" s="48" t="s">
        <v>186</v>
      </c>
      <c r="L25" s="49" t="s">
        <v>0</v>
      </c>
      <c r="M25" s="50" t="s">
        <v>61</v>
      </c>
      <c r="N25" s="51">
        <v>4.3815973377703828E-2</v>
      </c>
      <c r="O25" s="48" t="s">
        <v>186</v>
      </c>
      <c r="P25" s="49" t="s">
        <v>0</v>
      </c>
      <c r="Q25" s="50" t="s">
        <v>0</v>
      </c>
      <c r="R25" s="51">
        <v>0.11174681423555907</v>
      </c>
      <c r="S25" s="48" t="s">
        <v>186</v>
      </c>
      <c r="T25" s="49" t="s">
        <v>0</v>
      </c>
      <c r="U25" s="50" t="s">
        <v>0</v>
      </c>
      <c r="V25" s="51">
        <v>6.9127908911725877E-2</v>
      </c>
      <c r="W25" s="48" t="s">
        <v>187</v>
      </c>
      <c r="X25" s="49"/>
      <c r="Y25" s="50"/>
      <c r="Z25" s="51" t="s">
        <v>190</v>
      </c>
    </row>
    <row r="26" spans="1:26" ht="20">
      <c r="A26" s="25" t="s">
        <v>115</v>
      </c>
      <c r="B26" s="52" t="s">
        <v>116</v>
      </c>
      <c r="C26" s="48" t="s">
        <v>186</v>
      </c>
      <c r="D26" s="49" t="s">
        <v>0</v>
      </c>
      <c r="E26" s="50" t="s">
        <v>61</v>
      </c>
      <c r="F26" s="51">
        <v>0.20029784065524944</v>
      </c>
      <c r="G26" s="48" t="s">
        <v>186</v>
      </c>
      <c r="H26" s="49" t="s">
        <v>0</v>
      </c>
      <c r="I26" s="50" t="s">
        <v>61</v>
      </c>
      <c r="J26" s="51">
        <v>3.74252186899936E-2</v>
      </c>
      <c r="K26" s="48" t="s">
        <v>186</v>
      </c>
      <c r="L26" s="43" t="s">
        <v>0</v>
      </c>
      <c r="M26" s="44" t="s">
        <v>61</v>
      </c>
      <c r="N26" s="51">
        <v>6.097560975609756E-2</v>
      </c>
      <c r="O26" s="48" t="s">
        <v>186</v>
      </c>
      <c r="P26" s="43" t="s">
        <v>0</v>
      </c>
      <c r="Q26" s="44" t="s">
        <v>0</v>
      </c>
      <c r="R26" s="51">
        <v>0</v>
      </c>
      <c r="S26" s="48" t="s">
        <v>186</v>
      </c>
      <c r="T26" s="43" t="s">
        <v>0</v>
      </c>
      <c r="U26" s="44" t="s">
        <v>0</v>
      </c>
      <c r="V26" s="51">
        <v>7.6697359523829399E-4</v>
      </c>
      <c r="W26" s="48" t="s">
        <v>186</v>
      </c>
      <c r="X26" s="43" t="s">
        <v>0</v>
      </c>
      <c r="Y26" s="44" t="s">
        <v>0</v>
      </c>
      <c r="Z26" s="51">
        <v>3.8028418135723129E-2</v>
      </c>
    </row>
    <row r="27" spans="1:26" ht="20">
      <c r="A27" s="35" t="s">
        <v>117</v>
      </c>
      <c r="B27" s="52" t="s">
        <v>118</v>
      </c>
      <c r="C27" s="48" t="s">
        <v>186</v>
      </c>
      <c r="D27" s="49" t="s">
        <v>0</v>
      </c>
      <c r="E27" s="50" t="s">
        <v>61</v>
      </c>
      <c r="F27" s="51">
        <v>0.10588235294117647</v>
      </c>
      <c r="G27" s="48" t="s">
        <v>186</v>
      </c>
      <c r="H27" s="49" t="s">
        <v>0</v>
      </c>
      <c r="I27" s="50" t="s">
        <v>61</v>
      </c>
      <c r="J27" s="51" t="s">
        <v>190</v>
      </c>
      <c r="K27" s="47" t="s">
        <v>186</v>
      </c>
      <c r="L27" s="43" t="s">
        <v>0</v>
      </c>
      <c r="M27" s="44" t="s">
        <v>0</v>
      </c>
      <c r="N27" s="51" t="s">
        <v>190</v>
      </c>
      <c r="O27" s="47" t="s">
        <v>186</v>
      </c>
      <c r="P27" s="43" t="s">
        <v>0</v>
      </c>
      <c r="Q27" s="44" t="s">
        <v>0</v>
      </c>
      <c r="R27" s="51">
        <v>0.22011194264511666</v>
      </c>
      <c r="S27" s="47" t="s">
        <v>186</v>
      </c>
      <c r="T27" s="43" t="s">
        <v>0</v>
      </c>
      <c r="U27" s="44" t="s">
        <v>0</v>
      </c>
      <c r="V27" s="51">
        <v>4.7683002621514273E-2</v>
      </c>
      <c r="W27" s="47" t="s">
        <v>186</v>
      </c>
      <c r="X27" s="43" t="s">
        <v>0</v>
      </c>
      <c r="Y27" s="44" t="s">
        <v>0</v>
      </c>
      <c r="Z27" s="51">
        <v>3.0298126371057648E-2</v>
      </c>
    </row>
    <row r="28" spans="1:26" ht="20">
      <c r="A28" s="25" t="s">
        <v>119</v>
      </c>
      <c r="B28" s="52" t="s">
        <v>120</v>
      </c>
      <c r="C28" s="48" t="s">
        <v>186</v>
      </c>
      <c r="D28" s="43" t="s">
        <v>0</v>
      </c>
      <c r="E28" s="44" t="s">
        <v>61</v>
      </c>
      <c r="F28" s="51">
        <v>0</v>
      </c>
      <c r="G28" s="48" t="s">
        <v>186</v>
      </c>
      <c r="H28" s="43" t="s">
        <v>0</v>
      </c>
      <c r="I28" s="44" t="s">
        <v>61</v>
      </c>
      <c r="J28" s="51" t="s">
        <v>190</v>
      </c>
      <c r="K28" s="47" t="s">
        <v>186</v>
      </c>
      <c r="L28" s="43" t="s">
        <v>0</v>
      </c>
      <c r="M28" s="44" t="s">
        <v>0</v>
      </c>
      <c r="N28" s="51">
        <v>0.26970562665643089</v>
      </c>
      <c r="O28" s="47" t="s">
        <v>186</v>
      </c>
      <c r="P28" s="43" t="s">
        <v>61</v>
      </c>
      <c r="Q28" s="44" t="s">
        <v>61</v>
      </c>
      <c r="R28" s="51">
        <v>5.5824348204076618E-3</v>
      </c>
      <c r="S28" s="47" t="s">
        <v>186</v>
      </c>
      <c r="T28" s="43" t="s">
        <v>61</v>
      </c>
      <c r="U28" s="44" t="s">
        <v>61</v>
      </c>
      <c r="V28" s="51">
        <v>1.686983366753704E-2</v>
      </c>
      <c r="W28" s="47" t="s">
        <v>186</v>
      </c>
      <c r="X28" s="43" t="s">
        <v>61</v>
      </c>
      <c r="Y28" s="44" t="s">
        <v>61</v>
      </c>
      <c r="Z28" s="51" t="s">
        <v>190</v>
      </c>
    </row>
    <row r="29" spans="1:26">
      <c r="A29" s="25" t="s">
        <v>121</v>
      </c>
      <c r="B29" s="52" t="s">
        <v>122</v>
      </c>
      <c r="C29" s="47" t="s">
        <v>186</v>
      </c>
      <c r="D29" s="43" t="s">
        <v>0</v>
      </c>
      <c r="E29" s="44" t="s">
        <v>0</v>
      </c>
      <c r="F29" s="51">
        <v>6.6611284329357145E-2</v>
      </c>
      <c r="G29" s="47" t="s">
        <v>186</v>
      </c>
      <c r="H29" s="43" t="s">
        <v>0</v>
      </c>
      <c r="I29" s="44" t="s">
        <v>0</v>
      </c>
      <c r="J29" s="51">
        <v>3.0095257440142156E-2</v>
      </c>
      <c r="K29" s="57" t="s">
        <v>186</v>
      </c>
      <c r="L29" s="58" t="s">
        <v>0</v>
      </c>
      <c r="M29" s="59" t="s">
        <v>0</v>
      </c>
      <c r="N29" s="51">
        <v>5.1338410996037066E-2</v>
      </c>
      <c r="O29" s="57" t="s">
        <v>186</v>
      </c>
      <c r="P29" s="58" t="s">
        <v>0</v>
      </c>
      <c r="Q29" s="59" t="s">
        <v>0</v>
      </c>
      <c r="R29" s="51">
        <v>4.0693726937269373E-2</v>
      </c>
      <c r="S29" s="57" t="s">
        <v>186</v>
      </c>
      <c r="T29" s="58" t="s">
        <v>0</v>
      </c>
      <c r="U29" s="59" t="s">
        <v>0</v>
      </c>
      <c r="V29" s="51">
        <v>0.12851738014045574</v>
      </c>
      <c r="W29" s="57" t="s">
        <v>186</v>
      </c>
      <c r="X29" s="58" t="s">
        <v>0</v>
      </c>
      <c r="Y29" s="59" t="s">
        <v>0</v>
      </c>
      <c r="Z29" s="51">
        <v>1.3523719908135688E-2</v>
      </c>
    </row>
    <row r="30" spans="1:26">
      <c r="A30" s="25" t="s">
        <v>123</v>
      </c>
      <c r="B30" s="52" t="s">
        <v>124</v>
      </c>
      <c r="C30" s="47" t="s">
        <v>186</v>
      </c>
      <c r="D30" s="43" t="s">
        <v>0</v>
      </c>
      <c r="E30" s="44" t="s">
        <v>61</v>
      </c>
      <c r="F30" s="51">
        <v>0</v>
      </c>
      <c r="G30" s="47" t="s">
        <v>186</v>
      </c>
      <c r="H30" s="43" t="s">
        <v>0</v>
      </c>
      <c r="I30" s="44" t="s">
        <v>61</v>
      </c>
      <c r="J30" s="51">
        <v>0.15940872135994089</v>
      </c>
      <c r="K30" s="60" t="s">
        <v>186</v>
      </c>
      <c r="L30" s="43" t="s">
        <v>0</v>
      </c>
      <c r="M30" s="44" t="s">
        <v>61</v>
      </c>
      <c r="N30" s="51">
        <v>3.7068823662683104E-2</v>
      </c>
      <c r="O30" s="60" t="s">
        <v>186</v>
      </c>
      <c r="P30" s="43" t="s">
        <v>0</v>
      </c>
      <c r="Q30" s="44" t="s">
        <v>0</v>
      </c>
      <c r="R30" s="51">
        <v>8.410015479033299E-2</v>
      </c>
      <c r="S30" s="60" t="s">
        <v>186</v>
      </c>
      <c r="T30" s="43" t="s">
        <v>0</v>
      </c>
      <c r="U30" s="44" t="s">
        <v>0</v>
      </c>
      <c r="V30" s="51">
        <v>0</v>
      </c>
      <c r="W30" s="60" t="s">
        <v>186</v>
      </c>
      <c r="X30" s="43" t="s">
        <v>0</v>
      </c>
      <c r="Y30" s="44" t="s">
        <v>0</v>
      </c>
      <c r="Z30" s="51">
        <v>4.7536627580995099E-3</v>
      </c>
    </row>
    <row r="31" spans="1:26">
      <c r="A31" s="53" t="s">
        <v>125</v>
      </c>
      <c r="B31" s="54" t="s">
        <v>126</v>
      </c>
      <c r="C31" s="57" t="s">
        <v>186</v>
      </c>
      <c r="D31" s="58" t="s">
        <v>0</v>
      </c>
      <c r="E31" s="59" t="s">
        <v>61</v>
      </c>
      <c r="F31" s="51">
        <v>9.9470899470899474E-2</v>
      </c>
      <c r="G31" s="57" t="s">
        <v>186</v>
      </c>
      <c r="H31" s="58" t="s">
        <v>0</v>
      </c>
      <c r="I31" s="59" t="s">
        <v>61</v>
      </c>
      <c r="J31" s="51">
        <v>7.0949720670391056E-2</v>
      </c>
      <c r="K31" s="47" t="s">
        <v>186</v>
      </c>
      <c r="L31" s="43" t="s">
        <v>61</v>
      </c>
      <c r="M31" s="44" t="s">
        <v>61</v>
      </c>
      <c r="N31" s="51">
        <v>0</v>
      </c>
      <c r="O31" s="47" t="s">
        <v>186</v>
      </c>
      <c r="P31" s="43" t="s">
        <v>0</v>
      </c>
      <c r="Q31" s="44" t="s">
        <v>61</v>
      </c>
      <c r="R31" s="51">
        <v>4.4551894511248823E-3</v>
      </c>
      <c r="S31" s="47" t="s">
        <v>186</v>
      </c>
      <c r="T31" s="43" t="s">
        <v>0</v>
      </c>
      <c r="U31" s="44" t="s">
        <v>61</v>
      </c>
      <c r="V31" s="51" t="s">
        <v>190</v>
      </c>
      <c r="W31" s="47" t="s">
        <v>186</v>
      </c>
      <c r="X31" s="43" t="s">
        <v>0</v>
      </c>
      <c r="Y31" s="44" t="s">
        <v>0</v>
      </c>
      <c r="Z31" s="51">
        <v>0</v>
      </c>
    </row>
    <row r="32" spans="1:26">
      <c r="A32" s="25" t="s">
        <v>127</v>
      </c>
      <c r="B32" s="52" t="s">
        <v>128</v>
      </c>
      <c r="C32" s="60" t="s">
        <v>186</v>
      </c>
      <c r="D32" s="43" t="s">
        <v>0</v>
      </c>
      <c r="E32" s="44" t="s">
        <v>61</v>
      </c>
      <c r="F32" s="51">
        <v>0</v>
      </c>
      <c r="G32" s="60" t="s">
        <v>186</v>
      </c>
      <c r="H32" s="43" t="s">
        <v>0</v>
      </c>
      <c r="I32" s="44" t="s">
        <v>61</v>
      </c>
      <c r="J32" s="51">
        <v>0</v>
      </c>
      <c r="K32" s="47" t="s">
        <v>186</v>
      </c>
      <c r="L32" s="43" t="s">
        <v>0</v>
      </c>
      <c r="M32" s="44" t="s">
        <v>61</v>
      </c>
      <c r="N32" s="51">
        <v>0</v>
      </c>
      <c r="O32" s="47" t="s">
        <v>186</v>
      </c>
      <c r="P32" s="43" t="s">
        <v>0</v>
      </c>
      <c r="Q32" s="44" t="s">
        <v>61</v>
      </c>
      <c r="R32" s="51">
        <v>8.2753042132658092E-2</v>
      </c>
      <c r="S32" s="47" t="s">
        <v>186</v>
      </c>
      <c r="T32" s="43" t="s">
        <v>0</v>
      </c>
      <c r="U32" s="44" t="s">
        <v>61</v>
      </c>
      <c r="V32" s="51">
        <v>6.8654332821192376E-2</v>
      </c>
      <c r="W32" s="47" t="s">
        <v>187</v>
      </c>
      <c r="X32" s="43"/>
      <c r="Y32" s="44"/>
      <c r="Z32" s="51" t="s">
        <v>190</v>
      </c>
    </row>
    <row r="33" spans="1:26">
      <c r="A33" s="25" t="s">
        <v>129</v>
      </c>
      <c r="B33" s="52" t="s">
        <v>130</v>
      </c>
      <c r="C33" s="47" t="s">
        <v>186</v>
      </c>
      <c r="D33" s="43" t="s">
        <v>0</v>
      </c>
      <c r="E33" s="44" t="s">
        <v>0</v>
      </c>
      <c r="F33" s="51">
        <v>4.1420943385422203E-2</v>
      </c>
      <c r="G33" s="47" t="s">
        <v>186</v>
      </c>
      <c r="H33" s="43" t="s">
        <v>0</v>
      </c>
      <c r="I33" s="44" t="s">
        <v>0</v>
      </c>
      <c r="J33" s="51">
        <v>0.1735737970172346</v>
      </c>
      <c r="K33" s="47" t="s">
        <v>186</v>
      </c>
      <c r="L33" s="43" t="s">
        <v>0</v>
      </c>
      <c r="M33" s="44" t="s">
        <v>61</v>
      </c>
      <c r="N33" s="51">
        <v>6.2470316659119278E-2</v>
      </c>
      <c r="O33" s="47" t="s">
        <v>186</v>
      </c>
      <c r="P33" s="43" t="s">
        <v>0</v>
      </c>
      <c r="Q33" s="44" t="s">
        <v>0</v>
      </c>
      <c r="R33" s="51">
        <v>5.4427728737480724E-3</v>
      </c>
      <c r="S33" s="47" t="s">
        <v>186</v>
      </c>
      <c r="T33" s="43" t="s">
        <v>0</v>
      </c>
      <c r="U33" s="44" t="s">
        <v>0</v>
      </c>
      <c r="V33" s="51">
        <v>2.6545316647705725E-2</v>
      </c>
      <c r="W33" s="47" t="s">
        <v>186</v>
      </c>
      <c r="X33" s="43" t="s">
        <v>0</v>
      </c>
      <c r="Y33" s="44" t="s">
        <v>0</v>
      </c>
      <c r="Z33" s="51">
        <v>0.3115231473227551</v>
      </c>
    </row>
    <row r="34" spans="1:26">
      <c r="A34" s="25" t="s">
        <v>131</v>
      </c>
      <c r="B34" s="52" t="s">
        <v>132</v>
      </c>
      <c r="C34" s="47" t="s">
        <v>186</v>
      </c>
      <c r="D34" s="43" t="s">
        <v>0</v>
      </c>
      <c r="E34" s="44" t="s">
        <v>0</v>
      </c>
      <c r="F34" s="51" t="s">
        <v>190</v>
      </c>
      <c r="G34" s="47" t="s">
        <v>186</v>
      </c>
      <c r="H34" s="43" t="s">
        <v>0</v>
      </c>
      <c r="I34" s="44" t="s">
        <v>0</v>
      </c>
      <c r="J34" s="51">
        <v>6.4853840136672003E-2</v>
      </c>
      <c r="K34" s="47" t="s">
        <v>186</v>
      </c>
      <c r="L34" s="43" t="s">
        <v>0</v>
      </c>
      <c r="M34" s="44" t="s">
        <v>61</v>
      </c>
      <c r="N34" s="51" t="s">
        <v>190</v>
      </c>
      <c r="O34" s="47" t="s">
        <v>186</v>
      </c>
      <c r="P34" s="43" t="s">
        <v>0</v>
      </c>
      <c r="Q34" s="44" t="s">
        <v>0</v>
      </c>
      <c r="R34" s="51">
        <v>0.11918237522802751</v>
      </c>
      <c r="S34" s="47" t="s">
        <v>186</v>
      </c>
      <c r="T34" s="43" t="s">
        <v>0</v>
      </c>
      <c r="U34" s="44" t="s">
        <v>0</v>
      </c>
      <c r="V34" s="51">
        <v>6.2946313816214317E-3</v>
      </c>
      <c r="W34" s="47" t="s">
        <v>186</v>
      </c>
      <c r="X34" s="43" t="s">
        <v>0</v>
      </c>
      <c r="Y34" s="44" t="s">
        <v>0</v>
      </c>
      <c r="Z34" s="51">
        <v>2.2737542195432409E-2</v>
      </c>
    </row>
    <row r="35" spans="1:26">
      <c r="A35" s="25" t="s">
        <v>133</v>
      </c>
      <c r="B35" s="52" t="s">
        <v>134</v>
      </c>
      <c r="C35" s="47" t="s">
        <v>186</v>
      </c>
      <c r="D35" s="43" t="s">
        <v>61</v>
      </c>
      <c r="E35" s="44" t="s">
        <v>61</v>
      </c>
      <c r="F35" s="51">
        <v>0.46517484715581592</v>
      </c>
      <c r="G35" s="47" t="s">
        <v>186</v>
      </c>
      <c r="H35" s="43" t="s">
        <v>61</v>
      </c>
      <c r="I35" s="44" t="s">
        <v>61</v>
      </c>
      <c r="J35" s="51">
        <v>0.19495709407822961</v>
      </c>
      <c r="K35" s="47" t="s">
        <v>186</v>
      </c>
      <c r="L35" s="43" t="s">
        <v>61</v>
      </c>
      <c r="M35" s="44" t="s">
        <v>61</v>
      </c>
      <c r="N35" s="51">
        <v>6.0326791193027057E-2</v>
      </c>
      <c r="O35" s="47" t="s">
        <v>186</v>
      </c>
      <c r="P35" s="43" t="s">
        <v>61</v>
      </c>
      <c r="Q35" s="44" t="s">
        <v>61</v>
      </c>
      <c r="R35" s="51">
        <v>0</v>
      </c>
      <c r="S35" s="47" t="s">
        <v>186</v>
      </c>
      <c r="T35" s="43" t="s">
        <v>61</v>
      </c>
      <c r="U35" s="44" t="s">
        <v>61</v>
      </c>
      <c r="V35" s="51">
        <v>-5.4168191970799051E-3</v>
      </c>
      <c r="W35" s="47" t="s">
        <v>186</v>
      </c>
      <c r="X35" s="43" t="s">
        <v>0</v>
      </c>
      <c r="Y35" s="44" t="s">
        <v>61</v>
      </c>
      <c r="Z35" s="51">
        <v>0.13787877428401066</v>
      </c>
    </row>
    <row r="36" spans="1:26">
      <c r="A36" s="25" t="s">
        <v>135</v>
      </c>
      <c r="B36" s="52" t="s">
        <v>136</v>
      </c>
      <c r="C36" s="47" t="s">
        <v>186</v>
      </c>
      <c r="D36" s="43" t="s">
        <v>61</v>
      </c>
      <c r="E36" s="44" t="s">
        <v>61</v>
      </c>
      <c r="F36" s="51">
        <v>0</v>
      </c>
      <c r="G36" s="47" t="s">
        <v>186</v>
      </c>
      <c r="H36" s="43" t="s">
        <v>0</v>
      </c>
      <c r="I36" s="44" t="s">
        <v>61</v>
      </c>
      <c r="J36" s="51">
        <v>0</v>
      </c>
      <c r="K36" s="47" t="s">
        <v>186</v>
      </c>
      <c r="L36" s="43" t="s">
        <v>0</v>
      </c>
      <c r="M36" s="44" t="s">
        <v>0</v>
      </c>
      <c r="N36" s="51">
        <v>0</v>
      </c>
      <c r="O36" s="47" t="s">
        <v>186</v>
      </c>
      <c r="P36" s="43" t="s">
        <v>0</v>
      </c>
      <c r="Q36" s="44" t="s">
        <v>61</v>
      </c>
      <c r="R36" s="51">
        <v>8.4080841516464361E-2</v>
      </c>
      <c r="S36" s="47" t="s">
        <v>186</v>
      </c>
      <c r="T36" s="43" t="s">
        <v>0</v>
      </c>
      <c r="U36" s="44" t="s">
        <v>61</v>
      </c>
      <c r="V36" s="51">
        <v>0.7911111111111111</v>
      </c>
      <c r="W36" s="47" t="s">
        <v>186</v>
      </c>
      <c r="X36" s="43" t="s">
        <v>0</v>
      </c>
      <c r="Y36" s="44" t="s">
        <v>61</v>
      </c>
      <c r="Z36" s="51">
        <v>0</v>
      </c>
    </row>
    <row r="37" spans="1:26">
      <c r="A37" s="25" t="s">
        <v>137</v>
      </c>
      <c r="B37" s="52" t="s">
        <v>138</v>
      </c>
      <c r="C37" s="47" t="s">
        <v>186</v>
      </c>
      <c r="D37" s="43" t="s">
        <v>0</v>
      </c>
      <c r="E37" s="44" t="s">
        <v>61</v>
      </c>
      <c r="F37" s="51">
        <v>-8.9888062612079303E-4</v>
      </c>
      <c r="G37" s="47" t="s">
        <v>186</v>
      </c>
      <c r="H37" s="43" t="s">
        <v>0</v>
      </c>
      <c r="I37" s="44" t="s">
        <v>61</v>
      </c>
      <c r="J37" s="51" t="s">
        <v>190</v>
      </c>
      <c r="K37" s="47" t="s">
        <v>186</v>
      </c>
      <c r="L37" s="43" t="s">
        <v>61</v>
      </c>
      <c r="M37" s="44" t="s">
        <v>61</v>
      </c>
      <c r="N37" s="51">
        <v>6.1573393882730067E-2</v>
      </c>
      <c r="O37" s="47" t="s">
        <v>186</v>
      </c>
      <c r="P37" s="43" t="s">
        <v>0</v>
      </c>
      <c r="Q37" s="44" t="s">
        <v>0</v>
      </c>
      <c r="R37" s="51">
        <v>6.4140881964823829E-2</v>
      </c>
      <c r="S37" s="47" t="s">
        <v>186</v>
      </c>
      <c r="T37" s="43" t="s">
        <v>0</v>
      </c>
      <c r="U37" s="44" t="s">
        <v>0</v>
      </c>
      <c r="V37" s="51">
        <v>2.7046862889100548E-2</v>
      </c>
      <c r="W37" s="47" t="s">
        <v>186</v>
      </c>
      <c r="X37" s="43" t="s">
        <v>0</v>
      </c>
      <c r="Y37" s="44" t="s">
        <v>0</v>
      </c>
      <c r="Z37" s="51">
        <v>2.9408061983315921E-2</v>
      </c>
    </row>
    <row r="38" spans="1:26">
      <c r="A38" s="25" t="s">
        <v>139</v>
      </c>
      <c r="B38" s="52" t="s">
        <v>140</v>
      </c>
      <c r="C38" s="47" t="s">
        <v>186</v>
      </c>
      <c r="D38" s="43" t="s">
        <v>61</v>
      </c>
      <c r="E38" s="44" t="s">
        <v>61</v>
      </c>
      <c r="F38" s="51">
        <v>5.8307001959451668E-2</v>
      </c>
      <c r="G38" s="47" t="s">
        <v>186</v>
      </c>
      <c r="H38" s="43" t="s">
        <v>61</v>
      </c>
      <c r="I38" s="44" t="s">
        <v>61</v>
      </c>
      <c r="J38" s="51">
        <v>2.6525886385184567E-2</v>
      </c>
      <c r="K38" s="47" t="s">
        <v>186</v>
      </c>
      <c r="L38" s="43" t="s">
        <v>0</v>
      </c>
      <c r="M38" s="44" t="s">
        <v>0</v>
      </c>
      <c r="N38" s="51">
        <v>5.250153209207449E-2</v>
      </c>
      <c r="O38" s="47" t="s">
        <v>186</v>
      </c>
      <c r="P38" s="43" t="s">
        <v>61</v>
      </c>
      <c r="Q38" s="44" t="s">
        <v>61</v>
      </c>
      <c r="R38" s="51">
        <v>2.1924612905438259E-2</v>
      </c>
      <c r="S38" s="47" t="s">
        <v>186</v>
      </c>
      <c r="T38" s="43" t="s">
        <v>0</v>
      </c>
      <c r="U38" s="44" t="s">
        <v>61</v>
      </c>
      <c r="V38" s="51">
        <v>0.1</v>
      </c>
      <c r="W38" s="47" t="s">
        <v>186</v>
      </c>
      <c r="X38" s="43" t="s">
        <v>0</v>
      </c>
      <c r="Y38" s="44" t="s">
        <v>61</v>
      </c>
      <c r="Z38" s="51">
        <v>0</v>
      </c>
    </row>
    <row r="39" spans="1:26">
      <c r="A39" s="25" t="s">
        <v>141</v>
      </c>
      <c r="B39" s="52" t="s">
        <v>142</v>
      </c>
      <c r="C39" s="47" t="s">
        <v>186</v>
      </c>
      <c r="D39" s="43" t="s">
        <v>0</v>
      </c>
      <c r="E39" s="44" t="s">
        <v>61</v>
      </c>
      <c r="F39" s="51">
        <v>8.6564937516691379E-3</v>
      </c>
      <c r="G39" s="47" t="s">
        <v>186</v>
      </c>
      <c r="H39" s="43" t="s">
        <v>0</v>
      </c>
      <c r="I39" s="44" t="s">
        <v>61</v>
      </c>
      <c r="J39" s="51">
        <v>0.05</v>
      </c>
      <c r="K39" s="47" t="s">
        <v>187</v>
      </c>
      <c r="L39" s="43"/>
      <c r="M39" s="44"/>
      <c r="N39" s="51" t="s">
        <v>190</v>
      </c>
      <c r="O39" s="61" t="s">
        <v>186</v>
      </c>
      <c r="P39" s="43" t="s">
        <v>0</v>
      </c>
      <c r="Q39" s="44" t="s">
        <v>61</v>
      </c>
      <c r="R39" s="51">
        <v>0</v>
      </c>
      <c r="S39" s="61" t="s">
        <v>186</v>
      </c>
      <c r="T39" s="43" t="s">
        <v>0</v>
      </c>
      <c r="U39" s="44" t="s">
        <v>61</v>
      </c>
      <c r="V39" s="51">
        <v>0.10986531429726402</v>
      </c>
      <c r="W39" s="61" t="s">
        <v>186</v>
      </c>
      <c r="X39" s="43" t="s">
        <v>0</v>
      </c>
      <c r="Y39" s="44" t="s">
        <v>61</v>
      </c>
      <c r="Z39" s="51">
        <v>0.11379884689301729</v>
      </c>
    </row>
    <row r="40" spans="1:26">
      <c r="A40" s="25" t="s">
        <v>143</v>
      </c>
      <c r="B40" s="52" t="s">
        <v>144</v>
      </c>
      <c r="C40" s="47" t="s">
        <v>186</v>
      </c>
      <c r="D40" s="43" t="s">
        <v>0</v>
      </c>
      <c r="E40" s="44" t="s">
        <v>61</v>
      </c>
      <c r="F40" s="51">
        <v>0.1059322033898305</v>
      </c>
      <c r="G40" s="47" t="s">
        <v>186</v>
      </c>
      <c r="H40" s="43" t="s">
        <v>0</v>
      </c>
      <c r="I40" s="44" t="s">
        <v>61</v>
      </c>
      <c r="J40" s="51">
        <v>0.21123348017621146</v>
      </c>
      <c r="K40" s="47" t="s">
        <v>186</v>
      </c>
      <c r="L40" s="43" t="s">
        <v>0</v>
      </c>
      <c r="M40" s="44" t="s">
        <v>61</v>
      </c>
      <c r="N40" s="51">
        <v>2.5324774453288911E-2</v>
      </c>
      <c r="O40" s="47" t="s">
        <v>186</v>
      </c>
      <c r="P40" s="43" t="s">
        <v>0</v>
      </c>
      <c r="Q40" s="44" t="s">
        <v>0</v>
      </c>
      <c r="R40" s="51">
        <v>1.9947411619737104E-2</v>
      </c>
      <c r="S40" s="47" t="s">
        <v>186</v>
      </c>
      <c r="T40" s="43" t="s">
        <v>0</v>
      </c>
      <c r="U40" s="44" t="s">
        <v>0</v>
      </c>
      <c r="V40" s="51">
        <v>1.6217719721768442E-2</v>
      </c>
      <c r="W40" s="47" t="s">
        <v>187</v>
      </c>
      <c r="X40" s="43"/>
      <c r="Y40" s="44"/>
      <c r="Z40" s="51" t="s">
        <v>190</v>
      </c>
    </row>
    <row r="41" spans="1:26">
      <c r="A41" s="25" t="s">
        <v>145</v>
      </c>
      <c r="B41" s="52" t="s">
        <v>146</v>
      </c>
      <c r="C41" s="61" t="s">
        <v>186</v>
      </c>
      <c r="D41" s="43" t="s">
        <v>0</v>
      </c>
      <c r="E41" s="44" t="s">
        <v>0</v>
      </c>
      <c r="F41" s="51">
        <v>7.1071428571428577E-2</v>
      </c>
      <c r="G41" s="61" t="s">
        <v>186</v>
      </c>
      <c r="H41" s="43" t="s">
        <v>0</v>
      </c>
      <c r="I41" s="44" t="s">
        <v>0</v>
      </c>
      <c r="J41" s="51">
        <v>-5.9006869004750808E-4</v>
      </c>
      <c r="K41" s="47" t="s">
        <v>186</v>
      </c>
      <c r="L41" s="43" t="s">
        <v>61</v>
      </c>
      <c r="M41" s="44" t="s">
        <v>61</v>
      </c>
      <c r="N41" s="51" t="s">
        <v>190</v>
      </c>
      <c r="O41" s="47" t="s">
        <v>186</v>
      </c>
      <c r="P41" s="43" t="s">
        <v>0</v>
      </c>
      <c r="Q41" s="44" t="s">
        <v>0</v>
      </c>
      <c r="R41" s="51">
        <v>3.9046196802171453E-2</v>
      </c>
      <c r="S41" s="47" t="s">
        <v>186</v>
      </c>
      <c r="T41" s="43" t="s">
        <v>0</v>
      </c>
      <c r="U41" s="44" t="s">
        <v>0</v>
      </c>
      <c r="V41" s="51">
        <v>6.1538769580568156E-2</v>
      </c>
      <c r="W41" s="47" t="s">
        <v>186</v>
      </c>
      <c r="X41" s="43" t="s">
        <v>0</v>
      </c>
      <c r="Y41" s="44" t="s">
        <v>0</v>
      </c>
      <c r="Z41" s="51">
        <v>4.2195629674282205E-2</v>
      </c>
    </row>
    <row r="42" spans="1:26">
      <c r="A42" s="25" t="s">
        <v>147</v>
      </c>
      <c r="B42" s="52" t="s">
        <v>148</v>
      </c>
      <c r="C42" s="47" t="s">
        <v>186</v>
      </c>
      <c r="D42" s="43" t="s">
        <v>0</v>
      </c>
      <c r="E42" s="44" t="s">
        <v>61</v>
      </c>
      <c r="F42" s="51">
        <v>8.539278798346156E-2</v>
      </c>
      <c r="G42" s="47" t="s">
        <v>186</v>
      </c>
      <c r="H42" s="43" t="s">
        <v>0</v>
      </c>
      <c r="I42" s="44" t="s">
        <v>61</v>
      </c>
      <c r="J42" s="51">
        <v>2.4509803921568627E-2</v>
      </c>
      <c r="K42" s="47" t="s">
        <v>186</v>
      </c>
      <c r="L42" s="43" t="s">
        <v>0</v>
      </c>
      <c r="M42" s="44" t="s">
        <v>61</v>
      </c>
      <c r="N42" s="51">
        <v>7.9736890255735424E-2</v>
      </c>
      <c r="O42" s="47" t="s">
        <v>186</v>
      </c>
      <c r="P42" s="43" t="s">
        <v>61</v>
      </c>
      <c r="Q42" s="44" t="s">
        <v>0</v>
      </c>
      <c r="R42" s="51">
        <v>0</v>
      </c>
      <c r="S42" s="47" t="s">
        <v>186</v>
      </c>
      <c r="T42" s="43" t="s">
        <v>61</v>
      </c>
      <c r="U42" s="44" t="s">
        <v>0</v>
      </c>
      <c r="V42" s="51">
        <v>0.16621790904455919</v>
      </c>
      <c r="W42" s="47" t="s">
        <v>186</v>
      </c>
      <c r="X42" s="43" t="s">
        <v>61</v>
      </c>
      <c r="Y42" s="44" t="s">
        <v>0</v>
      </c>
      <c r="Z42" s="51">
        <v>6.1787438868233079E-3</v>
      </c>
    </row>
    <row r="43" spans="1:26">
      <c r="A43" s="25" t="s">
        <v>149</v>
      </c>
      <c r="B43" s="52" t="s">
        <v>150</v>
      </c>
      <c r="C43" s="47" t="s">
        <v>186</v>
      </c>
      <c r="D43" s="43" t="s">
        <v>0</v>
      </c>
      <c r="E43" s="44" t="s">
        <v>0</v>
      </c>
      <c r="F43" s="51">
        <v>0</v>
      </c>
      <c r="G43" s="47" t="s">
        <v>186</v>
      </c>
      <c r="H43" s="43" t="s">
        <v>0</v>
      </c>
      <c r="I43" s="44" t="s">
        <v>0</v>
      </c>
      <c r="J43" s="51">
        <v>0</v>
      </c>
      <c r="K43" s="47" t="s">
        <v>186</v>
      </c>
      <c r="L43" s="43" t="s">
        <v>61</v>
      </c>
      <c r="M43" s="44" t="s">
        <v>0</v>
      </c>
      <c r="N43" s="51">
        <v>7.8960544449628814E-2</v>
      </c>
      <c r="O43" s="47" t="s">
        <v>186</v>
      </c>
      <c r="P43" s="43" t="s">
        <v>0</v>
      </c>
      <c r="Q43" s="44" t="s">
        <v>0</v>
      </c>
      <c r="R43" s="51">
        <v>-4.1864333321619755E-2</v>
      </c>
      <c r="S43" s="47" t="s">
        <v>186</v>
      </c>
      <c r="T43" s="43" t="s">
        <v>0</v>
      </c>
      <c r="U43" s="44" t="s">
        <v>0</v>
      </c>
      <c r="V43" s="51">
        <v>6.8280792285268316E-2</v>
      </c>
      <c r="W43" s="47" t="s">
        <v>186</v>
      </c>
      <c r="X43" s="43" t="s">
        <v>0</v>
      </c>
      <c r="Y43" s="44" t="s">
        <v>0</v>
      </c>
      <c r="Z43" s="51">
        <v>1.428131138531691E-2</v>
      </c>
    </row>
    <row r="44" spans="1:26">
      <c r="A44" s="25" t="s">
        <v>151</v>
      </c>
      <c r="B44" s="52" t="s">
        <v>152</v>
      </c>
      <c r="C44" s="47" t="s">
        <v>186</v>
      </c>
      <c r="D44" s="43" t="s">
        <v>0</v>
      </c>
      <c r="E44" s="44" t="s">
        <v>0</v>
      </c>
      <c r="F44" s="51">
        <v>0.11711711711711711</v>
      </c>
      <c r="G44" s="47" t="s">
        <v>186</v>
      </c>
      <c r="H44" s="43" t="s">
        <v>0</v>
      </c>
      <c r="I44" s="44" t="s">
        <v>0</v>
      </c>
      <c r="J44" s="51">
        <v>0.10136971212102146</v>
      </c>
      <c r="K44" s="47" t="s">
        <v>186</v>
      </c>
      <c r="L44" s="43" t="s">
        <v>61</v>
      </c>
      <c r="M44" s="44" t="s">
        <v>61</v>
      </c>
      <c r="N44" s="51">
        <v>9.0124037464412207E-2</v>
      </c>
      <c r="O44" s="47" t="s">
        <v>186</v>
      </c>
      <c r="P44" s="43" t="s">
        <v>0</v>
      </c>
      <c r="Q44" s="44" t="s">
        <v>0</v>
      </c>
      <c r="R44" s="51">
        <v>0.19281176414988893</v>
      </c>
      <c r="S44" s="47" t="s">
        <v>186</v>
      </c>
      <c r="T44" s="43" t="s">
        <v>0</v>
      </c>
      <c r="U44" s="44" t="s">
        <v>0</v>
      </c>
      <c r="V44" s="51">
        <v>9.0451469403008591E-2</v>
      </c>
      <c r="W44" s="47" t="s">
        <v>186</v>
      </c>
      <c r="X44" s="43" t="s">
        <v>0</v>
      </c>
      <c r="Y44" s="44" t="s">
        <v>0</v>
      </c>
      <c r="Z44" s="51">
        <v>2.254169062679701E-2</v>
      </c>
    </row>
    <row r="45" spans="1:26">
      <c r="A45" s="25" t="s">
        <v>153</v>
      </c>
      <c r="B45" s="52" t="s">
        <v>154</v>
      </c>
      <c r="C45" s="47" t="s">
        <v>186</v>
      </c>
      <c r="D45" s="43" t="s">
        <v>0</v>
      </c>
      <c r="E45" s="44" t="s">
        <v>0</v>
      </c>
      <c r="F45" s="51">
        <v>0.11586176340274701</v>
      </c>
      <c r="G45" s="47" t="s">
        <v>186</v>
      </c>
      <c r="H45" s="43" t="s">
        <v>0</v>
      </c>
      <c r="I45" s="44" t="s">
        <v>0</v>
      </c>
      <c r="J45" s="51">
        <v>0</v>
      </c>
      <c r="K45" s="62" t="s">
        <v>186</v>
      </c>
      <c r="L45" s="63" t="s">
        <v>0</v>
      </c>
      <c r="M45" s="64" t="s">
        <v>61</v>
      </c>
      <c r="N45" s="51" t="s">
        <v>190</v>
      </c>
      <c r="O45" s="62" t="s">
        <v>186</v>
      </c>
      <c r="P45" s="63" t="s">
        <v>0</v>
      </c>
      <c r="Q45" s="64" t="s">
        <v>0</v>
      </c>
      <c r="R45" s="51">
        <v>3.5935767539667367E-2</v>
      </c>
      <c r="S45" s="62" t="s">
        <v>186</v>
      </c>
      <c r="T45" s="63" t="s">
        <v>0</v>
      </c>
      <c r="U45" s="64" t="s">
        <v>0</v>
      </c>
      <c r="V45" s="51">
        <v>9.7295548528338605E-3</v>
      </c>
      <c r="W45" s="62" t="s">
        <v>186</v>
      </c>
      <c r="X45" s="63" t="s">
        <v>0</v>
      </c>
      <c r="Y45" s="64" t="s">
        <v>0</v>
      </c>
      <c r="Z45" s="51">
        <v>3.1411238444677407E-2</v>
      </c>
    </row>
    <row r="46" spans="1:26">
      <c r="A46" s="35" t="s">
        <v>155</v>
      </c>
      <c r="B46" s="52" t="s">
        <v>156</v>
      </c>
      <c r="C46" s="47" t="s">
        <v>186</v>
      </c>
      <c r="D46" s="43" t="s">
        <v>0</v>
      </c>
      <c r="E46" s="44" t="s">
        <v>61</v>
      </c>
      <c r="F46" s="51">
        <v>0.11702127659574468</v>
      </c>
      <c r="G46" s="47" t="s">
        <v>186</v>
      </c>
      <c r="H46" s="43" t="s">
        <v>0</v>
      </c>
      <c r="I46" s="44" t="s">
        <v>61</v>
      </c>
      <c r="J46" s="51">
        <v>7.4323896669891587E-2</v>
      </c>
      <c r="K46" s="62" t="s">
        <v>186</v>
      </c>
      <c r="L46" s="63" t="s">
        <v>0</v>
      </c>
      <c r="M46" s="64" t="s">
        <v>61</v>
      </c>
      <c r="N46" s="51">
        <v>8.2261533697920816E-2</v>
      </c>
      <c r="O46" s="62" t="s">
        <v>186</v>
      </c>
      <c r="P46" s="63" t="s">
        <v>61</v>
      </c>
      <c r="Q46" s="64" t="s">
        <v>0</v>
      </c>
      <c r="R46" s="51">
        <v>6.9126324610726639E-2</v>
      </c>
      <c r="S46" s="62" t="s">
        <v>186</v>
      </c>
      <c r="T46" s="63" t="s">
        <v>61</v>
      </c>
      <c r="U46" s="64" t="s">
        <v>0</v>
      </c>
      <c r="V46" s="51">
        <v>0.20220927783268791</v>
      </c>
      <c r="W46" s="62" t="s">
        <v>186</v>
      </c>
      <c r="X46" s="63" t="s">
        <v>61</v>
      </c>
      <c r="Y46" s="64" t="s">
        <v>0</v>
      </c>
      <c r="Z46" s="51">
        <v>0.38211330704986535</v>
      </c>
    </row>
    <row r="47" spans="1:26">
      <c r="A47" s="25" t="s">
        <v>157</v>
      </c>
      <c r="B47" s="52" t="s">
        <v>158</v>
      </c>
      <c r="C47" s="62" t="s">
        <v>186</v>
      </c>
      <c r="D47" s="63" t="s">
        <v>0</v>
      </c>
      <c r="E47" s="64" t="s">
        <v>0</v>
      </c>
      <c r="F47" s="51" t="s">
        <v>190</v>
      </c>
      <c r="G47" s="62" t="s">
        <v>186</v>
      </c>
      <c r="H47" s="63" t="s">
        <v>0</v>
      </c>
      <c r="I47" s="64" t="s">
        <v>0</v>
      </c>
      <c r="J47" s="51" t="s">
        <v>190</v>
      </c>
      <c r="K47" s="47" t="s">
        <v>186</v>
      </c>
      <c r="L47" s="43" t="s">
        <v>61</v>
      </c>
      <c r="M47" s="44" t="s">
        <v>61</v>
      </c>
      <c r="N47" s="51">
        <v>2.0835499604645362E-2</v>
      </c>
      <c r="O47" s="47" t="s">
        <v>186</v>
      </c>
      <c r="P47" s="43" t="s">
        <v>61</v>
      </c>
      <c r="Q47" s="44" t="s">
        <v>0</v>
      </c>
      <c r="R47" s="51">
        <v>0</v>
      </c>
      <c r="S47" s="47" t="s">
        <v>186</v>
      </c>
      <c r="T47" s="43" t="s">
        <v>0</v>
      </c>
      <c r="U47" s="44" t="s">
        <v>0</v>
      </c>
      <c r="V47" s="51">
        <v>-6.2356251605908486E-3</v>
      </c>
      <c r="W47" s="47" t="s">
        <v>186</v>
      </c>
      <c r="X47" s="43" t="s">
        <v>0</v>
      </c>
      <c r="Y47" s="44" t="s">
        <v>0</v>
      </c>
      <c r="Z47" s="51">
        <v>4.8921182020116305E-2</v>
      </c>
    </row>
    <row r="48" spans="1:26">
      <c r="A48" s="25" t="s">
        <v>159</v>
      </c>
      <c r="B48" s="65" t="s">
        <v>160</v>
      </c>
      <c r="C48" s="62" t="s">
        <v>186</v>
      </c>
      <c r="D48" s="63" t="s">
        <v>0</v>
      </c>
      <c r="E48" s="64" t="s">
        <v>0</v>
      </c>
      <c r="F48" s="51">
        <v>0.10829493087557604</v>
      </c>
      <c r="G48" s="62" t="s">
        <v>186</v>
      </c>
      <c r="H48" s="63" t="s">
        <v>0</v>
      </c>
      <c r="I48" s="64" t="s">
        <v>0</v>
      </c>
      <c r="J48" s="51">
        <v>0</v>
      </c>
      <c r="K48" s="47" t="s">
        <v>186</v>
      </c>
      <c r="L48" s="43" t="s">
        <v>0</v>
      </c>
      <c r="M48" s="44" t="s">
        <v>0</v>
      </c>
      <c r="N48" s="51">
        <v>-2.9753049687592978E-4</v>
      </c>
      <c r="O48" s="47" t="s">
        <v>186</v>
      </c>
      <c r="P48" s="43" t="s">
        <v>0</v>
      </c>
      <c r="Q48" s="44" t="s">
        <v>0</v>
      </c>
      <c r="R48" s="51">
        <v>0.1201038082118966</v>
      </c>
      <c r="S48" s="47" t="s">
        <v>186</v>
      </c>
      <c r="T48" s="43" t="s">
        <v>0</v>
      </c>
      <c r="U48" s="44" t="s">
        <v>0</v>
      </c>
      <c r="V48" s="51">
        <v>0.16527070569979169</v>
      </c>
      <c r="W48" s="47" t="s">
        <v>187</v>
      </c>
      <c r="X48" s="43"/>
      <c r="Y48" s="44"/>
      <c r="Z48" s="51" t="s">
        <v>190</v>
      </c>
    </row>
    <row r="49" spans="1:26">
      <c r="A49" s="25" t="s">
        <v>161</v>
      </c>
      <c r="B49" s="52" t="s">
        <v>162</v>
      </c>
      <c r="C49" s="47" t="s">
        <v>186</v>
      </c>
      <c r="D49" s="43" t="s">
        <v>0</v>
      </c>
      <c r="E49" s="44" t="s">
        <v>0</v>
      </c>
      <c r="F49" s="51">
        <v>0.26862620967741935</v>
      </c>
      <c r="G49" s="47" t="s">
        <v>186</v>
      </c>
      <c r="H49" s="43" t="s">
        <v>0</v>
      </c>
      <c r="I49" s="44" t="s">
        <v>0</v>
      </c>
      <c r="J49" s="51">
        <v>0.27080376725583793</v>
      </c>
      <c r="K49" s="47" t="s">
        <v>186</v>
      </c>
      <c r="L49" s="43" t="s">
        <v>0</v>
      </c>
      <c r="M49" s="44" t="s">
        <v>0</v>
      </c>
      <c r="N49" s="51">
        <v>5.2227817225036104E-2</v>
      </c>
      <c r="O49" s="47" t="s">
        <v>186</v>
      </c>
      <c r="P49" s="43" t="s">
        <v>0</v>
      </c>
      <c r="Q49" s="44" t="s">
        <v>0</v>
      </c>
      <c r="R49" s="51">
        <v>6.0857256973884284E-3</v>
      </c>
      <c r="S49" s="47" t="s">
        <v>186</v>
      </c>
      <c r="T49" s="43" t="s">
        <v>0</v>
      </c>
      <c r="U49" s="44" t="s">
        <v>0</v>
      </c>
      <c r="V49" s="51">
        <v>6.2254319211836058E-2</v>
      </c>
      <c r="W49" s="47" t="s">
        <v>186</v>
      </c>
      <c r="X49" s="43" t="s">
        <v>0</v>
      </c>
      <c r="Y49" s="44" t="s">
        <v>0</v>
      </c>
      <c r="Z49" s="51">
        <v>-5.659961016512817E-2</v>
      </c>
    </row>
    <row r="50" spans="1:26">
      <c r="A50" s="25" t="s">
        <v>163</v>
      </c>
      <c r="B50" s="52" t="s">
        <v>164</v>
      </c>
      <c r="C50" s="47" t="s">
        <v>186</v>
      </c>
      <c r="D50" s="43" t="s">
        <v>0</v>
      </c>
      <c r="E50" s="44" t="s">
        <v>61</v>
      </c>
      <c r="F50" s="51">
        <v>-3.4238572662382851E-8</v>
      </c>
      <c r="G50" s="47" t="s">
        <v>186</v>
      </c>
      <c r="H50" s="43" t="s">
        <v>0</v>
      </c>
      <c r="I50" s="44" t="s">
        <v>61</v>
      </c>
      <c r="J50" s="51">
        <v>0</v>
      </c>
      <c r="K50" s="47" t="s">
        <v>186</v>
      </c>
      <c r="L50" s="43" t="s">
        <v>0</v>
      </c>
      <c r="M50" s="44" t="s">
        <v>61</v>
      </c>
      <c r="N50" s="51">
        <v>6.6959953268019325E-3</v>
      </c>
      <c r="O50" s="47" t="s">
        <v>186</v>
      </c>
      <c r="P50" s="43" t="s">
        <v>0</v>
      </c>
      <c r="Q50" s="44" t="s">
        <v>61</v>
      </c>
      <c r="R50" s="51">
        <v>4.7339297644290818E-2</v>
      </c>
      <c r="S50" s="47" t="s">
        <v>186</v>
      </c>
      <c r="T50" s="43" t="s">
        <v>0</v>
      </c>
      <c r="U50" s="44" t="s">
        <v>61</v>
      </c>
      <c r="V50" s="51">
        <v>7.4420634748037819E-3</v>
      </c>
      <c r="W50" s="47" t="s">
        <v>186</v>
      </c>
      <c r="X50" s="43" t="s">
        <v>0</v>
      </c>
      <c r="Y50" s="44" t="s">
        <v>61</v>
      </c>
      <c r="Z50" s="51">
        <v>0</v>
      </c>
    </row>
    <row r="51" spans="1:26">
      <c r="A51" s="25" t="s">
        <v>165</v>
      </c>
      <c r="B51" s="52" t="s">
        <v>166</v>
      </c>
      <c r="C51" s="47" t="s">
        <v>186</v>
      </c>
      <c r="D51" s="43" t="s">
        <v>0</v>
      </c>
      <c r="E51" s="44" t="s">
        <v>61</v>
      </c>
      <c r="F51" s="51">
        <v>7.5519603212092584E-2</v>
      </c>
      <c r="G51" s="47" t="s">
        <v>186</v>
      </c>
      <c r="H51" s="43" t="s">
        <v>0</v>
      </c>
      <c r="I51" s="44" t="s">
        <v>61</v>
      </c>
      <c r="J51" s="51">
        <v>0</v>
      </c>
      <c r="K51" s="47" t="s">
        <v>186</v>
      </c>
      <c r="L51" s="43" t="s">
        <v>61</v>
      </c>
      <c r="M51" s="44" t="s">
        <v>61</v>
      </c>
      <c r="N51" s="51">
        <v>0</v>
      </c>
      <c r="O51" s="47" t="s">
        <v>186</v>
      </c>
      <c r="P51" s="43" t="s">
        <v>0</v>
      </c>
      <c r="Q51" s="44" t="s">
        <v>0</v>
      </c>
      <c r="R51" s="51">
        <v>9.2697685828767681E-2</v>
      </c>
      <c r="S51" s="47" t="s">
        <v>187</v>
      </c>
      <c r="T51" s="43"/>
      <c r="U51" s="44"/>
      <c r="V51" s="51" t="s">
        <v>190</v>
      </c>
      <c r="W51" s="47" t="s">
        <v>187</v>
      </c>
      <c r="X51" s="43"/>
      <c r="Y51" s="44"/>
      <c r="Z51" s="51" t="s">
        <v>190</v>
      </c>
    </row>
    <row r="52" spans="1:26">
      <c r="A52" s="25" t="s">
        <v>167</v>
      </c>
      <c r="B52" s="52" t="s">
        <v>168</v>
      </c>
      <c r="C52" s="47" t="s">
        <v>186</v>
      </c>
      <c r="D52" s="43" t="s">
        <v>0</v>
      </c>
      <c r="E52" s="44" t="s">
        <v>61</v>
      </c>
      <c r="F52" s="51">
        <v>0</v>
      </c>
      <c r="G52" s="47" t="s">
        <v>186</v>
      </c>
      <c r="H52" s="43" t="s">
        <v>0</v>
      </c>
      <c r="I52" s="44" t="s">
        <v>61</v>
      </c>
      <c r="J52" s="51">
        <v>0</v>
      </c>
      <c r="K52" s="47" t="s">
        <v>186</v>
      </c>
      <c r="L52" s="43" t="s">
        <v>0</v>
      </c>
      <c r="M52" s="44" t="s">
        <v>61</v>
      </c>
      <c r="N52" s="51">
        <v>0.19426394526685223</v>
      </c>
      <c r="O52" s="47" t="s">
        <v>186</v>
      </c>
      <c r="P52" s="43" t="s">
        <v>0</v>
      </c>
      <c r="Q52" s="44" t="s">
        <v>61</v>
      </c>
      <c r="R52" s="51">
        <v>0.11471103327495621</v>
      </c>
      <c r="S52" s="47" t="s">
        <v>186</v>
      </c>
      <c r="T52" s="43" t="s">
        <v>0</v>
      </c>
      <c r="U52" s="44" t="s">
        <v>61</v>
      </c>
      <c r="V52" s="51">
        <v>0</v>
      </c>
      <c r="W52" s="47" t="s">
        <v>186</v>
      </c>
      <c r="X52" s="43" t="s">
        <v>0</v>
      </c>
      <c r="Y52" s="44" t="s">
        <v>61</v>
      </c>
      <c r="Z52" s="51">
        <v>0</v>
      </c>
    </row>
    <row r="53" spans="1:26">
      <c r="A53" s="25" t="s">
        <v>169</v>
      </c>
      <c r="B53" s="52" t="s">
        <v>170</v>
      </c>
      <c r="C53" s="47" t="s">
        <v>186</v>
      </c>
      <c r="D53" s="43" t="s">
        <v>0</v>
      </c>
      <c r="E53" s="44" t="s">
        <v>0</v>
      </c>
      <c r="F53" s="51">
        <v>0</v>
      </c>
      <c r="G53" s="47" t="s">
        <v>186</v>
      </c>
      <c r="H53" s="43" t="s">
        <v>0</v>
      </c>
      <c r="I53" s="44" t="s">
        <v>0</v>
      </c>
      <c r="J53" s="51">
        <v>0</v>
      </c>
      <c r="K53" s="47" t="s">
        <v>186</v>
      </c>
      <c r="L53" s="43" t="s">
        <v>0</v>
      </c>
      <c r="M53" s="44" t="s">
        <v>0</v>
      </c>
      <c r="N53" s="51">
        <v>0.13873762376237625</v>
      </c>
      <c r="O53" s="47" t="s">
        <v>186</v>
      </c>
      <c r="P53" s="43" t="s">
        <v>0</v>
      </c>
      <c r="Q53" s="44" t="s">
        <v>0</v>
      </c>
      <c r="R53" s="51">
        <v>6.9087655927488108E-3</v>
      </c>
      <c r="S53" s="47" t="s">
        <v>186</v>
      </c>
      <c r="T53" s="43" t="s">
        <v>0</v>
      </c>
      <c r="U53" s="44" t="s">
        <v>0</v>
      </c>
      <c r="V53" s="51">
        <v>6.104321047059956E-2</v>
      </c>
      <c r="W53" s="47" t="s">
        <v>186</v>
      </c>
      <c r="X53" s="43" t="s">
        <v>0</v>
      </c>
      <c r="Y53" s="44" t="s">
        <v>0</v>
      </c>
      <c r="Z53" s="51">
        <v>0.10249140189977071</v>
      </c>
    </row>
    <row r="54" spans="1:26">
      <c r="A54" s="25" t="s">
        <v>171</v>
      </c>
      <c r="B54" s="52" t="s">
        <v>172</v>
      </c>
      <c r="C54" s="47" t="s">
        <v>186</v>
      </c>
      <c r="D54" s="43" t="s">
        <v>0</v>
      </c>
      <c r="E54" s="44" t="s">
        <v>61</v>
      </c>
      <c r="F54" s="51">
        <v>5.5600445961566401E-2</v>
      </c>
      <c r="G54" s="47" t="s">
        <v>186</v>
      </c>
      <c r="H54" s="43" t="s">
        <v>0</v>
      </c>
      <c r="I54" s="44" t="s">
        <v>61</v>
      </c>
      <c r="J54" s="51">
        <v>7.4513418520358712E-2</v>
      </c>
      <c r="K54" s="57" t="s">
        <v>186</v>
      </c>
      <c r="L54" s="58" t="s">
        <v>0</v>
      </c>
      <c r="M54" s="59" t="s">
        <v>0</v>
      </c>
      <c r="N54" s="51">
        <v>0.23207919248597789</v>
      </c>
      <c r="O54" s="57" t="s">
        <v>186</v>
      </c>
      <c r="P54" s="58" t="s">
        <v>0</v>
      </c>
      <c r="Q54" s="59" t="s">
        <v>61</v>
      </c>
      <c r="R54" s="51">
        <v>3.4844253930597674E-2</v>
      </c>
      <c r="S54" s="57" t="s">
        <v>186</v>
      </c>
      <c r="T54" s="58" t="s">
        <v>0</v>
      </c>
      <c r="U54" s="59" t="s">
        <v>61</v>
      </c>
      <c r="V54" s="51">
        <v>0.10368179406518024</v>
      </c>
      <c r="W54" s="57" t="s">
        <v>186</v>
      </c>
      <c r="X54" s="58" t="s">
        <v>0</v>
      </c>
      <c r="Y54" s="59" t="s">
        <v>61</v>
      </c>
      <c r="Z54" s="51">
        <v>8.7126228479821564E-3</v>
      </c>
    </row>
    <row r="55" spans="1:26">
      <c r="A55" s="25" t="s">
        <v>173</v>
      </c>
      <c r="B55" s="52" t="s">
        <v>174</v>
      </c>
      <c r="C55" s="47" t="s">
        <v>186</v>
      </c>
      <c r="D55" s="43" t="s">
        <v>0</v>
      </c>
      <c r="E55" s="44" t="s">
        <v>0</v>
      </c>
      <c r="F55" s="51">
        <v>0.21855345911949686</v>
      </c>
      <c r="G55" s="47" t="s">
        <v>186</v>
      </c>
      <c r="H55" s="43" t="s">
        <v>0</v>
      </c>
      <c r="I55" s="44" t="s">
        <v>0</v>
      </c>
      <c r="J55" s="51">
        <v>4.5477738815125228E-2</v>
      </c>
      <c r="K55" s="47" t="s">
        <v>186</v>
      </c>
      <c r="L55" s="43" t="s">
        <v>0</v>
      </c>
      <c r="M55" s="44" t="s">
        <v>0</v>
      </c>
      <c r="N55" s="51">
        <v>-1.3558958164530226E-2</v>
      </c>
      <c r="O55" s="47" t="s">
        <v>186</v>
      </c>
      <c r="P55" s="43" t="s">
        <v>0</v>
      </c>
      <c r="Q55" s="44" t="s">
        <v>0</v>
      </c>
      <c r="R55" s="51">
        <v>0.10280751265596477</v>
      </c>
      <c r="S55" s="47" t="s">
        <v>186</v>
      </c>
      <c r="T55" s="43" t="s">
        <v>0</v>
      </c>
      <c r="U55" s="44" t="s">
        <v>0</v>
      </c>
      <c r="V55" s="51">
        <v>0.28477026946286671</v>
      </c>
      <c r="W55" s="47" t="s">
        <v>186</v>
      </c>
      <c r="X55" s="43" t="s">
        <v>0</v>
      </c>
      <c r="Y55" s="44" t="s">
        <v>0</v>
      </c>
      <c r="Z55" s="51">
        <v>0.15081419072087049</v>
      </c>
    </row>
    <row r="56" spans="1:26" ht="18.5" thickBot="1">
      <c r="A56" s="35" t="s">
        <v>175</v>
      </c>
      <c r="B56" s="52" t="s">
        <v>176</v>
      </c>
      <c r="C56" s="66" t="s">
        <v>186</v>
      </c>
      <c r="D56" s="67" t="s">
        <v>0</v>
      </c>
      <c r="E56" s="68" t="s">
        <v>61</v>
      </c>
      <c r="F56" s="69">
        <v>5.664174813110983E-2</v>
      </c>
      <c r="G56" s="70" t="s">
        <v>186</v>
      </c>
      <c r="H56" s="67" t="s">
        <v>0</v>
      </c>
      <c r="I56" s="71" t="s">
        <v>61</v>
      </c>
      <c r="J56" s="69">
        <v>8.9991209018512777E-2</v>
      </c>
      <c r="K56" s="72" t="s">
        <v>186</v>
      </c>
      <c r="L56" s="73" t="s">
        <v>0</v>
      </c>
      <c r="M56" s="74" t="s">
        <v>0</v>
      </c>
      <c r="N56" s="69">
        <v>7.0642520240553938E-2</v>
      </c>
      <c r="O56" s="72" t="s">
        <v>186</v>
      </c>
      <c r="P56" s="73" t="s">
        <v>0</v>
      </c>
      <c r="Q56" s="74" t="s">
        <v>61</v>
      </c>
      <c r="R56" s="69">
        <v>1.8692318851901035E-2</v>
      </c>
      <c r="S56" s="72" t="s">
        <v>187</v>
      </c>
      <c r="T56" s="73"/>
      <c r="U56" s="74"/>
      <c r="V56" s="69" t="s">
        <v>190</v>
      </c>
      <c r="W56" s="72" t="s">
        <v>187</v>
      </c>
      <c r="X56" s="73"/>
      <c r="Y56" s="74"/>
      <c r="Z56" s="69" t="s">
        <v>190</v>
      </c>
    </row>
    <row r="57" spans="1:26" s="41" customFormat="1" ht="38" customHeight="1" thickTop="1" thickBot="1">
      <c r="A57" s="96" t="s">
        <v>177</v>
      </c>
      <c r="B57" s="97"/>
      <c r="C57" s="75">
        <v>47</v>
      </c>
      <c r="D57" s="76">
        <v>43</v>
      </c>
      <c r="E57" s="77">
        <v>18</v>
      </c>
      <c r="F57" s="78">
        <v>8.7481543627079231E-2</v>
      </c>
      <c r="G57" s="79">
        <v>47</v>
      </c>
      <c r="H57" s="76">
        <v>44</v>
      </c>
      <c r="I57" s="77">
        <v>19</v>
      </c>
      <c r="J57" s="78">
        <v>7.5494212787664314E-2</v>
      </c>
      <c r="K57" s="79">
        <v>46</v>
      </c>
      <c r="L57" s="76">
        <v>31</v>
      </c>
      <c r="M57" s="77">
        <v>16</v>
      </c>
      <c r="N57" s="78">
        <v>5.3222096642245496E-2</v>
      </c>
      <c r="O57" s="79">
        <v>47</v>
      </c>
      <c r="P57" s="76">
        <v>39</v>
      </c>
      <c r="Q57" s="77">
        <v>29</v>
      </c>
      <c r="R57" s="78">
        <v>3.3964144442872143E-2</v>
      </c>
      <c r="S57" s="79">
        <v>43</v>
      </c>
      <c r="T57" s="76">
        <v>36</v>
      </c>
      <c r="U57" s="77">
        <v>26</v>
      </c>
      <c r="V57" s="78">
        <v>3.8187667004765176E-2</v>
      </c>
      <c r="W57" s="79">
        <v>37</v>
      </c>
      <c r="X57" s="76">
        <v>32</v>
      </c>
      <c r="Y57" s="77">
        <v>25</v>
      </c>
      <c r="Z57" s="78">
        <v>6.5545568672475588E-2</v>
      </c>
    </row>
    <row r="58" spans="1:26">
      <c r="A58" s="45" t="s">
        <v>192</v>
      </c>
    </row>
    <row r="59" spans="1:26">
      <c r="A59" s="46" t="s">
        <v>193</v>
      </c>
    </row>
    <row r="60" spans="1:26">
      <c r="A60" s="46" t="s">
        <v>194</v>
      </c>
    </row>
    <row r="61" spans="1:26">
      <c r="A61" s="46" t="s">
        <v>195</v>
      </c>
    </row>
  </sheetData>
  <mergeCells count="35">
    <mergeCell ref="O4:O9"/>
    <mergeCell ref="T4:T9"/>
    <mergeCell ref="O3:R3"/>
    <mergeCell ref="P4:P9"/>
    <mergeCell ref="O2:Z2"/>
    <mergeCell ref="Q4:Q9"/>
    <mergeCell ref="R4:R9"/>
    <mergeCell ref="A57:B57"/>
    <mergeCell ref="D4:D9"/>
    <mergeCell ref="E4:E9"/>
    <mergeCell ref="W3:Z3"/>
    <mergeCell ref="W4:W9"/>
    <mergeCell ref="V4:V9"/>
    <mergeCell ref="S3:V3"/>
    <mergeCell ref="S4:S9"/>
    <mergeCell ref="Z4:Z9"/>
    <mergeCell ref="X4:X9"/>
    <mergeCell ref="Y4:Y9"/>
    <mergeCell ref="C3:F3"/>
    <mergeCell ref="U4:U9"/>
    <mergeCell ref="J4:J9"/>
    <mergeCell ref="L4:L9"/>
    <mergeCell ref="M4:M9"/>
    <mergeCell ref="A2:A9"/>
    <mergeCell ref="F4:F9"/>
    <mergeCell ref="H4:H9"/>
    <mergeCell ref="I4:I9"/>
    <mergeCell ref="N4:N9"/>
    <mergeCell ref="B2:B9"/>
    <mergeCell ref="C2:N2"/>
    <mergeCell ref="C4:C9"/>
    <mergeCell ref="G3:J3"/>
    <mergeCell ref="G4:G9"/>
    <mergeCell ref="K4:K9"/>
    <mergeCell ref="K3:N3"/>
  </mergeCells>
  <phoneticPr fontId="4"/>
  <conditionalFormatting sqref="D10:E56">
    <cfRule type="expression" dxfId="20" priority="1">
      <formula>$C10="無"</formula>
    </cfRule>
  </conditionalFormatting>
  <conditionalFormatting sqref="L10:M56">
    <cfRule type="expression" dxfId="19" priority="3">
      <formula>$K10="無"</formula>
    </cfRule>
  </conditionalFormatting>
  <conditionalFormatting sqref="P10:Q57">
    <cfRule type="expression" dxfId="18" priority="2">
      <formula>$G10="無"</formula>
    </cfRule>
  </conditionalFormatting>
  <conditionalFormatting sqref="T10:U56">
    <cfRule type="expression" dxfId="17" priority="24">
      <formula>$S10="無"</formula>
    </cfRule>
  </conditionalFormatting>
  <conditionalFormatting sqref="X10:Y56">
    <cfRule type="expression" dxfId="16" priority="32">
      <formula>$W10="無"</formula>
    </cfRule>
  </conditionalFormatting>
  <dataValidations count="2">
    <dataValidation type="list" allowBlank="1" showInputMessage="1" showErrorMessage="1" sqref="D54:E56 L54:M56 T54:U56 H54:I56 X54:Y56 H10:I47 T10:U47 L10:M47 D10:E47 P10:Q47 X10:Y47 X49:Y52 H49:I52 T49:U52 L49:M52 D49:E52 P49:Q52 P54:Q56" xr:uid="{6ACAF903-F14D-4B04-9088-9BD7679C663B}">
      <formula1>"○,×"</formula1>
    </dataValidation>
    <dataValidation type="list" allowBlank="1" showInputMessage="1" showErrorMessage="1" sqref="K54:K56 S54:S56 W54:W56 G54:G56 O54:O56 G10:G47 W10:W47 S10:S47 K10:K47 C10:C47 O10:O47 O49:O52 G49:G52 W49:W52 S49:S52 K49:K52 C49:C52 C54:C56" xr:uid="{1A8977B2-966F-46DA-A1FE-8A13120DD1C5}">
      <formula1>"有,無"</formula1>
    </dataValidation>
  </dataValidations>
  <printOptions horizontalCentered="1" verticalCentered="1"/>
  <pageMargins left="0.23622047244094491" right="0.23622047244094491" top="0.74803149606299213" bottom="0.74803149606299213" header="0.31496062992125984" footer="0.31496062992125984"/>
  <pageSetup paperSize="8" scale="53" orientation="landscape" r:id="rId1"/>
  <colBreaks count="1" manualBreakCount="1">
    <brk id="14"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C086F-1D04-4E36-983C-91BD6C5B32A9}">
  <dimension ref="A1:R15"/>
  <sheetViews>
    <sheetView zoomScale="85" zoomScaleNormal="70" workbookViewId="0">
      <selection activeCell="E37" sqref="E37"/>
    </sheetView>
  </sheetViews>
  <sheetFormatPr defaultRowHeight="18"/>
  <cols>
    <col min="1" max="1" width="5.5" customWidth="1"/>
    <col min="2" max="3" width="11" bestFit="1" customWidth="1"/>
    <col min="4" max="4" width="11.6640625" customWidth="1"/>
    <col min="5" max="5" width="14.9140625" customWidth="1"/>
    <col min="6" max="6" width="22.1640625" bestFit="1" customWidth="1"/>
    <col min="7" max="11" width="14.9140625" customWidth="1"/>
    <col min="12" max="12" width="13.1640625" customWidth="1"/>
    <col min="13" max="13" width="22.33203125" customWidth="1"/>
    <col min="14" max="14" width="14.9140625" customWidth="1"/>
    <col min="15" max="15" width="14.33203125" customWidth="1"/>
    <col min="16" max="16" width="13.1640625" customWidth="1"/>
    <col min="17" max="17" width="18.58203125" customWidth="1"/>
    <col min="18" max="18" width="68.4140625" customWidth="1"/>
  </cols>
  <sheetData>
    <row r="1" spans="1:18" ht="78.5" customHeight="1" thickBot="1">
      <c r="B1" s="116" t="s">
        <v>64</v>
      </c>
      <c r="C1" s="116"/>
      <c r="D1" s="116"/>
      <c r="E1" s="116"/>
      <c r="F1" s="116"/>
      <c r="G1" s="116"/>
      <c r="H1" s="116"/>
      <c r="I1" s="116"/>
      <c r="J1" s="116"/>
      <c r="K1" s="116"/>
      <c r="L1" s="116"/>
      <c r="M1" s="116"/>
      <c r="N1" s="116"/>
      <c r="O1" s="116"/>
      <c r="P1" s="116"/>
      <c r="Q1" s="116"/>
      <c r="R1" s="116"/>
    </row>
    <row r="2" spans="1:18">
      <c r="B2" s="117" t="s">
        <v>1</v>
      </c>
      <c r="C2" s="120" t="s">
        <v>11</v>
      </c>
      <c r="D2" s="122" t="s">
        <v>53</v>
      </c>
      <c r="E2" s="123"/>
      <c r="F2" s="123"/>
      <c r="G2" s="123"/>
      <c r="H2" s="123"/>
      <c r="I2" s="123"/>
      <c r="J2" s="123"/>
      <c r="K2" s="123"/>
      <c r="L2" s="123"/>
      <c r="M2" s="123"/>
      <c r="N2" s="123"/>
      <c r="O2" s="123"/>
      <c r="P2" s="123"/>
      <c r="Q2" s="123"/>
      <c r="R2" s="124"/>
    </row>
    <row r="3" spans="1:18">
      <c r="B3" s="118"/>
      <c r="C3" s="121"/>
      <c r="D3" s="125"/>
      <c r="E3" s="126"/>
      <c r="F3" s="126"/>
      <c r="G3" s="126"/>
      <c r="H3" s="126"/>
      <c r="I3" s="126"/>
      <c r="J3" s="126"/>
      <c r="K3" s="126"/>
      <c r="L3" s="126"/>
      <c r="M3" s="126"/>
      <c r="N3" s="126"/>
      <c r="O3" s="126"/>
      <c r="P3" s="126"/>
      <c r="Q3" s="126"/>
      <c r="R3" s="127"/>
    </row>
    <row r="4" spans="1:18" ht="18" customHeight="1">
      <c r="B4" s="118"/>
      <c r="C4" s="121"/>
      <c r="D4" s="128" t="s">
        <v>71</v>
      </c>
      <c r="E4" s="131" t="s">
        <v>13</v>
      </c>
      <c r="F4" s="131"/>
      <c r="G4" s="131"/>
      <c r="H4" s="131"/>
      <c r="I4" s="131"/>
      <c r="J4" s="121" t="s">
        <v>29</v>
      </c>
      <c r="K4" s="121"/>
      <c r="L4" s="121"/>
      <c r="M4" s="114" t="s">
        <v>15</v>
      </c>
      <c r="N4" s="114" t="s">
        <v>30</v>
      </c>
      <c r="O4" s="114"/>
      <c r="P4" s="114"/>
      <c r="Q4" s="148" t="s">
        <v>54</v>
      </c>
      <c r="R4" s="151" t="s">
        <v>51</v>
      </c>
    </row>
    <row r="5" spans="1:18">
      <c r="B5" s="118"/>
      <c r="C5" s="121"/>
      <c r="D5" s="129"/>
      <c r="E5" s="131"/>
      <c r="F5" s="131"/>
      <c r="G5" s="131"/>
      <c r="H5" s="131"/>
      <c r="I5" s="131"/>
      <c r="J5" s="121"/>
      <c r="K5" s="121"/>
      <c r="L5" s="121"/>
      <c r="M5" s="114"/>
      <c r="N5" s="114"/>
      <c r="O5" s="114"/>
      <c r="P5" s="114"/>
      <c r="Q5" s="149"/>
      <c r="R5" s="152"/>
    </row>
    <row r="6" spans="1:18" ht="107" customHeight="1">
      <c r="B6" s="118"/>
      <c r="C6" s="121"/>
      <c r="D6" s="129"/>
      <c r="E6" s="131"/>
      <c r="F6" s="131"/>
      <c r="G6" s="131"/>
      <c r="H6" s="131"/>
      <c r="I6" s="131"/>
      <c r="J6" s="121"/>
      <c r="K6" s="121"/>
      <c r="L6" s="121"/>
      <c r="M6" s="114"/>
      <c r="N6" s="114"/>
      <c r="O6" s="114"/>
      <c r="P6" s="114"/>
      <c r="Q6" s="149"/>
      <c r="R6" s="152"/>
    </row>
    <row r="7" spans="1:18" ht="157.5" customHeight="1">
      <c r="B7" s="118"/>
      <c r="C7" s="121"/>
      <c r="D7" s="130"/>
      <c r="E7" s="4" t="s">
        <v>4</v>
      </c>
      <c r="F7" s="4" t="s">
        <v>6</v>
      </c>
      <c r="G7" s="4" t="s">
        <v>10</v>
      </c>
      <c r="H7" s="4" t="s">
        <v>8</v>
      </c>
      <c r="I7" s="4" t="s">
        <v>9</v>
      </c>
      <c r="J7" s="4" t="s">
        <v>14</v>
      </c>
      <c r="K7" s="4" t="s">
        <v>3</v>
      </c>
      <c r="L7" s="4" t="s">
        <v>16</v>
      </c>
      <c r="M7" s="4" t="s">
        <v>17</v>
      </c>
      <c r="N7" s="4" t="s">
        <v>18</v>
      </c>
      <c r="O7" s="4" t="s">
        <v>19</v>
      </c>
      <c r="P7" s="4" t="s">
        <v>20</v>
      </c>
      <c r="Q7" s="150"/>
      <c r="R7" s="152"/>
    </row>
    <row r="8" spans="1:18">
      <c r="A8">
        <v>1</v>
      </c>
      <c r="B8" s="21"/>
      <c r="C8" s="22"/>
      <c r="D8" s="28"/>
      <c r="E8" s="1"/>
      <c r="F8" s="1"/>
      <c r="G8" s="1"/>
      <c r="H8" s="1"/>
      <c r="I8" s="1"/>
      <c r="J8" s="2"/>
      <c r="K8" s="2"/>
      <c r="L8" s="3" t="e">
        <f>(K8-J8)/J8</f>
        <v>#DIV/0!</v>
      </c>
      <c r="M8" s="8"/>
      <c r="N8" s="2"/>
      <c r="O8" s="2"/>
      <c r="P8" s="3" t="e">
        <f>(O8-N8)/N8</f>
        <v>#DIV/0!</v>
      </c>
      <c r="Q8" s="10"/>
      <c r="R8" s="18"/>
    </row>
    <row r="9" spans="1:18">
      <c r="A9">
        <v>2</v>
      </c>
      <c r="B9" s="23">
        <f>B$8</f>
        <v>0</v>
      </c>
      <c r="C9" s="14">
        <f t="shared" ref="C9:C13" si="0">C$8</f>
        <v>0</v>
      </c>
      <c r="D9" s="29"/>
      <c r="E9" s="1"/>
      <c r="F9" s="1"/>
      <c r="G9" s="1"/>
      <c r="H9" s="1"/>
      <c r="I9" s="1"/>
      <c r="J9" s="2"/>
      <c r="K9" s="2"/>
      <c r="L9" s="3" t="e">
        <f t="shared" ref="L9:L13" si="1">(K9-J9)/J9</f>
        <v>#DIV/0!</v>
      </c>
      <c r="M9" s="8"/>
      <c r="N9" s="2"/>
      <c r="O9" s="2"/>
      <c r="P9" s="3" t="e">
        <f t="shared" ref="P9:P13" si="2">(O9-N9)/N9</f>
        <v>#DIV/0!</v>
      </c>
      <c r="Q9" s="10"/>
      <c r="R9" s="18"/>
    </row>
    <row r="10" spans="1:18">
      <c r="A10">
        <v>3</v>
      </c>
      <c r="B10" s="23">
        <f t="shared" ref="B10:B13" si="3">B$8</f>
        <v>0</v>
      </c>
      <c r="C10" s="14">
        <f t="shared" si="0"/>
        <v>0</v>
      </c>
      <c r="D10" s="29"/>
      <c r="E10" s="1"/>
      <c r="F10" s="1"/>
      <c r="G10" s="1"/>
      <c r="H10" s="1"/>
      <c r="I10" s="1"/>
      <c r="J10" s="2"/>
      <c r="K10" s="2"/>
      <c r="L10" s="3" t="e">
        <f t="shared" si="1"/>
        <v>#DIV/0!</v>
      </c>
      <c r="M10" s="8"/>
      <c r="N10" s="2"/>
      <c r="O10" s="2"/>
      <c r="P10" s="3" t="e">
        <f t="shared" si="2"/>
        <v>#DIV/0!</v>
      </c>
      <c r="Q10" s="10"/>
      <c r="R10" s="18"/>
    </row>
    <row r="11" spans="1:18">
      <c r="A11">
        <v>4</v>
      </c>
      <c r="B11" s="23">
        <f t="shared" si="3"/>
        <v>0</v>
      </c>
      <c r="C11" s="14">
        <f t="shared" si="0"/>
        <v>0</v>
      </c>
      <c r="D11" s="29"/>
      <c r="E11" s="1"/>
      <c r="F11" s="1"/>
      <c r="G11" s="1"/>
      <c r="H11" s="1"/>
      <c r="I11" s="1"/>
      <c r="J11" s="2"/>
      <c r="K11" s="2"/>
      <c r="L11" s="3" t="e">
        <f t="shared" si="1"/>
        <v>#DIV/0!</v>
      </c>
      <c r="M11" s="8"/>
      <c r="N11" s="2"/>
      <c r="O11" s="2"/>
      <c r="P11" s="3" t="e">
        <f t="shared" si="2"/>
        <v>#DIV/0!</v>
      </c>
      <c r="Q11" s="10"/>
      <c r="R11" s="18"/>
    </row>
    <row r="12" spans="1:18">
      <c r="A12">
        <v>4</v>
      </c>
      <c r="B12" s="23">
        <f t="shared" si="3"/>
        <v>0</v>
      </c>
      <c r="C12" s="14">
        <f t="shared" si="0"/>
        <v>0</v>
      </c>
      <c r="D12" s="29"/>
      <c r="E12" s="1"/>
      <c r="F12" s="1"/>
      <c r="G12" s="1"/>
      <c r="H12" s="1"/>
      <c r="I12" s="1"/>
      <c r="J12" s="2"/>
      <c r="K12" s="2"/>
      <c r="L12" s="3" t="e">
        <f t="shared" si="1"/>
        <v>#DIV/0!</v>
      </c>
      <c r="M12" s="8"/>
      <c r="N12" s="2"/>
      <c r="O12" s="2"/>
      <c r="P12" s="3" t="e">
        <f t="shared" si="2"/>
        <v>#DIV/0!</v>
      </c>
      <c r="Q12" s="10"/>
      <c r="R12" s="18"/>
    </row>
    <row r="13" spans="1:18" ht="18.5" thickBot="1">
      <c r="A13">
        <v>4</v>
      </c>
      <c r="B13" s="24">
        <f t="shared" si="3"/>
        <v>0</v>
      </c>
      <c r="C13" s="16">
        <f t="shared" si="0"/>
        <v>0</v>
      </c>
      <c r="D13" s="30"/>
      <c r="E13" s="5"/>
      <c r="F13" s="5"/>
      <c r="G13" s="5"/>
      <c r="H13" s="5"/>
      <c r="I13" s="5"/>
      <c r="J13" s="6"/>
      <c r="K13" s="6"/>
      <c r="L13" s="7" t="e">
        <f t="shared" si="1"/>
        <v>#DIV/0!</v>
      </c>
      <c r="M13" s="9"/>
      <c r="N13" s="6"/>
      <c r="O13" s="6"/>
      <c r="P13" s="7" t="e">
        <f t="shared" si="2"/>
        <v>#DIV/0!</v>
      </c>
      <c r="Q13" s="11"/>
      <c r="R13" s="20"/>
    </row>
    <row r="14" spans="1:18">
      <c r="D14" s="31"/>
    </row>
    <row r="15" spans="1:18">
      <c r="D15" s="31"/>
    </row>
  </sheetData>
  <mergeCells count="11">
    <mergeCell ref="B1:R1"/>
    <mergeCell ref="B2:B7"/>
    <mergeCell ref="C2:C7"/>
    <mergeCell ref="E4:I6"/>
    <mergeCell ref="J4:L6"/>
    <mergeCell ref="M4:M6"/>
    <mergeCell ref="N4:P6"/>
    <mergeCell ref="Q4:Q7"/>
    <mergeCell ref="R4:R7"/>
    <mergeCell ref="D2:R3"/>
    <mergeCell ref="D4:D7"/>
  </mergeCells>
  <phoneticPr fontId="4"/>
  <conditionalFormatting sqref="C8:D13">
    <cfRule type="expression" dxfId="2" priority="1">
      <formula>OR(#REF!="後退",#REF!="後退")</formula>
    </cfRule>
  </conditionalFormatting>
  <dataValidations count="2">
    <dataValidation type="list" showInputMessage="1" showErrorMessage="1" sqref="F8:G13" xr:uid="{61EB1C3D-C871-4C06-BE3F-4357706F036A}">
      <formula1>"R6年度までに設定済み,R7年度から設定,設定なし,設定なし（次期指定時に設定予定）"</formula1>
    </dataValidation>
    <dataValidation type="list" allowBlank="1" showInputMessage="1" showErrorMessage="1" sqref="Q8:Q13 H8:I13 E8:E13" xr:uid="{58430D0A-018E-41FC-BAB0-71815C136F9B}">
      <formula1>"○"</formula1>
    </dataValidation>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0AAC1-E82A-477E-8768-F1BD462D9C23}">
  <dimension ref="A1:R15"/>
  <sheetViews>
    <sheetView zoomScale="70" zoomScaleNormal="70" workbookViewId="0">
      <selection activeCell="E37" sqref="E37"/>
    </sheetView>
  </sheetViews>
  <sheetFormatPr defaultRowHeight="18"/>
  <cols>
    <col min="1" max="1" width="5.5" customWidth="1"/>
    <col min="2" max="3" width="11" bestFit="1" customWidth="1"/>
    <col min="4" max="4" width="11.6640625" customWidth="1"/>
    <col min="5" max="5" width="14.9140625" customWidth="1"/>
    <col min="6" max="6" width="22.1640625" bestFit="1" customWidth="1"/>
    <col min="7" max="11" width="14.9140625" customWidth="1"/>
    <col min="12" max="12" width="13.1640625" customWidth="1"/>
    <col min="13" max="13" width="22.33203125" customWidth="1"/>
    <col min="14" max="14" width="14.9140625" customWidth="1"/>
    <col min="15" max="15" width="14.33203125" customWidth="1"/>
    <col min="16" max="16" width="13.1640625" customWidth="1"/>
    <col min="17" max="17" width="18.58203125" customWidth="1"/>
    <col min="18" max="18" width="68.4140625" customWidth="1"/>
  </cols>
  <sheetData>
    <row r="1" spans="1:18" ht="78.5" customHeight="1" thickBot="1">
      <c r="B1" s="116" t="s">
        <v>64</v>
      </c>
      <c r="C1" s="116"/>
      <c r="D1" s="116"/>
      <c r="E1" s="116"/>
      <c r="F1" s="116"/>
      <c r="G1" s="116"/>
      <c r="H1" s="116"/>
      <c r="I1" s="116"/>
      <c r="J1" s="116"/>
      <c r="K1" s="116"/>
      <c r="L1" s="116"/>
      <c r="M1" s="116"/>
      <c r="N1" s="116"/>
      <c r="O1" s="116"/>
      <c r="P1" s="116"/>
      <c r="Q1" s="116"/>
      <c r="R1" s="116"/>
    </row>
    <row r="2" spans="1:18">
      <c r="B2" s="117" t="s">
        <v>1</v>
      </c>
      <c r="C2" s="120" t="s">
        <v>11</v>
      </c>
      <c r="D2" s="122" t="s">
        <v>49</v>
      </c>
      <c r="E2" s="123"/>
      <c r="F2" s="123"/>
      <c r="G2" s="123"/>
      <c r="H2" s="123"/>
      <c r="I2" s="123"/>
      <c r="J2" s="123"/>
      <c r="K2" s="123"/>
      <c r="L2" s="123"/>
      <c r="M2" s="123"/>
      <c r="N2" s="123"/>
      <c r="O2" s="123"/>
      <c r="P2" s="123"/>
      <c r="Q2" s="123"/>
      <c r="R2" s="124"/>
    </row>
    <row r="3" spans="1:18">
      <c r="B3" s="118"/>
      <c r="C3" s="121"/>
      <c r="D3" s="125"/>
      <c r="E3" s="126"/>
      <c r="F3" s="126"/>
      <c r="G3" s="126"/>
      <c r="H3" s="126"/>
      <c r="I3" s="126"/>
      <c r="J3" s="126"/>
      <c r="K3" s="126"/>
      <c r="L3" s="126"/>
      <c r="M3" s="126"/>
      <c r="N3" s="126"/>
      <c r="O3" s="126"/>
      <c r="P3" s="126"/>
      <c r="Q3" s="126"/>
      <c r="R3" s="127"/>
    </row>
    <row r="4" spans="1:18" ht="18" customHeight="1">
      <c r="B4" s="118"/>
      <c r="C4" s="121"/>
      <c r="D4" s="128" t="s">
        <v>71</v>
      </c>
      <c r="E4" s="131" t="s">
        <v>13</v>
      </c>
      <c r="F4" s="131"/>
      <c r="G4" s="131"/>
      <c r="H4" s="131"/>
      <c r="I4" s="131"/>
      <c r="J4" s="121" t="s">
        <v>29</v>
      </c>
      <c r="K4" s="121"/>
      <c r="L4" s="121"/>
      <c r="M4" s="114" t="s">
        <v>15</v>
      </c>
      <c r="N4" s="114" t="s">
        <v>30</v>
      </c>
      <c r="O4" s="114"/>
      <c r="P4" s="114"/>
      <c r="Q4" s="148" t="s">
        <v>54</v>
      </c>
      <c r="R4" s="151" t="s">
        <v>51</v>
      </c>
    </row>
    <row r="5" spans="1:18">
      <c r="B5" s="118"/>
      <c r="C5" s="121"/>
      <c r="D5" s="129"/>
      <c r="E5" s="131"/>
      <c r="F5" s="131"/>
      <c r="G5" s="131"/>
      <c r="H5" s="131"/>
      <c r="I5" s="131"/>
      <c r="J5" s="121"/>
      <c r="K5" s="121"/>
      <c r="L5" s="121"/>
      <c r="M5" s="114"/>
      <c r="N5" s="114"/>
      <c r="O5" s="114"/>
      <c r="P5" s="114"/>
      <c r="Q5" s="149"/>
      <c r="R5" s="152"/>
    </row>
    <row r="6" spans="1:18" ht="107" customHeight="1">
      <c r="B6" s="118"/>
      <c r="C6" s="121"/>
      <c r="D6" s="129"/>
      <c r="E6" s="131"/>
      <c r="F6" s="131"/>
      <c r="G6" s="131"/>
      <c r="H6" s="131"/>
      <c r="I6" s="131"/>
      <c r="J6" s="121"/>
      <c r="K6" s="121"/>
      <c r="L6" s="121"/>
      <c r="M6" s="114"/>
      <c r="N6" s="114"/>
      <c r="O6" s="114"/>
      <c r="P6" s="114"/>
      <c r="Q6" s="149"/>
      <c r="R6" s="152"/>
    </row>
    <row r="7" spans="1:18" ht="157.5" customHeight="1">
      <c r="B7" s="118"/>
      <c r="C7" s="121"/>
      <c r="D7" s="130"/>
      <c r="E7" s="4" t="s">
        <v>4</v>
      </c>
      <c r="F7" s="4" t="s">
        <v>6</v>
      </c>
      <c r="G7" s="4" t="s">
        <v>10</v>
      </c>
      <c r="H7" s="4" t="s">
        <v>8</v>
      </c>
      <c r="I7" s="4" t="s">
        <v>9</v>
      </c>
      <c r="J7" s="4" t="s">
        <v>14</v>
      </c>
      <c r="K7" s="4" t="s">
        <v>3</v>
      </c>
      <c r="L7" s="4" t="s">
        <v>16</v>
      </c>
      <c r="M7" s="4" t="s">
        <v>17</v>
      </c>
      <c r="N7" s="4" t="s">
        <v>18</v>
      </c>
      <c r="O7" s="4" t="s">
        <v>19</v>
      </c>
      <c r="P7" s="4" t="s">
        <v>20</v>
      </c>
      <c r="Q7" s="150"/>
      <c r="R7" s="152"/>
    </row>
    <row r="8" spans="1:18">
      <c r="A8">
        <v>1</v>
      </c>
      <c r="B8" s="25"/>
      <c r="C8" s="22"/>
      <c r="D8" s="28"/>
      <c r="E8" s="1"/>
      <c r="F8" s="1"/>
      <c r="G8" s="1"/>
      <c r="H8" s="1"/>
      <c r="I8" s="1"/>
      <c r="J8" s="2"/>
      <c r="K8" s="2"/>
      <c r="L8" s="3" t="e">
        <f>(K8-J8)/J8</f>
        <v>#DIV/0!</v>
      </c>
      <c r="M8" s="8"/>
      <c r="N8" s="2"/>
      <c r="O8" s="2"/>
      <c r="P8" s="3" t="e">
        <f>(O8-N8)/N8</f>
        <v>#DIV/0!</v>
      </c>
      <c r="Q8" s="10"/>
      <c r="R8" s="18"/>
    </row>
    <row r="9" spans="1:18">
      <c r="A9">
        <v>2</v>
      </c>
      <c r="B9" s="26">
        <f>B$8</f>
        <v>0</v>
      </c>
      <c r="C9" s="14">
        <f t="shared" ref="C9:C13" si="0">C$8</f>
        <v>0</v>
      </c>
      <c r="D9" s="29"/>
      <c r="E9" s="1"/>
      <c r="F9" s="1"/>
      <c r="G9" s="1"/>
      <c r="H9" s="1"/>
      <c r="I9" s="1"/>
      <c r="J9" s="2"/>
      <c r="K9" s="2"/>
      <c r="L9" s="3" t="e">
        <f t="shared" ref="L9:L13" si="1">(K9-J9)/J9</f>
        <v>#DIV/0!</v>
      </c>
      <c r="M9" s="8"/>
      <c r="N9" s="2"/>
      <c r="O9" s="2"/>
      <c r="P9" s="3" t="e">
        <f t="shared" ref="P9:P13" si="2">(O9-N9)/N9</f>
        <v>#DIV/0!</v>
      </c>
      <c r="Q9" s="10"/>
      <c r="R9" s="18"/>
    </row>
    <row r="10" spans="1:18">
      <c r="A10">
        <v>3</v>
      </c>
      <c r="B10" s="26">
        <f t="shared" ref="B10:B13" si="3">B$8</f>
        <v>0</v>
      </c>
      <c r="C10" s="14">
        <f t="shared" si="0"/>
        <v>0</v>
      </c>
      <c r="D10" s="29"/>
      <c r="E10" s="1"/>
      <c r="F10" s="1"/>
      <c r="G10" s="1"/>
      <c r="H10" s="1"/>
      <c r="I10" s="1"/>
      <c r="J10" s="2"/>
      <c r="K10" s="2"/>
      <c r="L10" s="3" t="e">
        <f t="shared" si="1"/>
        <v>#DIV/0!</v>
      </c>
      <c r="M10" s="8"/>
      <c r="N10" s="2"/>
      <c r="O10" s="2"/>
      <c r="P10" s="3" t="e">
        <f t="shared" si="2"/>
        <v>#DIV/0!</v>
      </c>
      <c r="Q10" s="10"/>
      <c r="R10" s="18"/>
    </row>
    <row r="11" spans="1:18">
      <c r="A11">
        <v>4</v>
      </c>
      <c r="B11" s="26">
        <f t="shared" si="3"/>
        <v>0</v>
      </c>
      <c r="C11" s="14">
        <f t="shared" si="0"/>
        <v>0</v>
      </c>
      <c r="D11" s="29"/>
      <c r="E11" s="1"/>
      <c r="F11" s="1"/>
      <c r="G11" s="1"/>
      <c r="H11" s="1"/>
      <c r="I11" s="1"/>
      <c r="J11" s="2"/>
      <c r="K11" s="2"/>
      <c r="L11" s="3" t="e">
        <f t="shared" si="1"/>
        <v>#DIV/0!</v>
      </c>
      <c r="M11" s="8"/>
      <c r="N11" s="2"/>
      <c r="O11" s="2"/>
      <c r="P11" s="3" t="e">
        <f t="shared" si="2"/>
        <v>#DIV/0!</v>
      </c>
      <c r="Q11" s="10"/>
      <c r="R11" s="18"/>
    </row>
    <row r="12" spans="1:18">
      <c r="A12">
        <v>4</v>
      </c>
      <c r="B12" s="26">
        <f t="shared" si="3"/>
        <v>0</v>
      </c>
      <c r="C12" s="14">
        <f t="shared" si="0"/>
        <v>0</v>
      </c>
      <c r="D12" s="29"/>
      <c r="E12" s="1"/>
      <c r="F12" s="1"/>
      <c r="G12" s="1"/>
      <c r="H12" s="1"/>
      <c r="I12" s="1"/>
      <c r="J12" s="2"/>
      <c r="K12" s="2"/>
      <c r="L12" s="3" t="e">
        <f t="shared" si="1"/>
        <v>#DIV/0!</v>
      </c>
      <c r="M12" s="8"/>
      <c r="N12" s="2"/>
      <c r="O12" s="2"/>
      <c r="P12" s="3" t="e">
        <f t="shared" si="2"/>
        <v>#DIV/0!</v>
      </c>
      <c r="Q12" s="10"/>
      <c r="R12" s="18"/>
    </row>
    <row r="13" spans="1:18" ht="18.5" thickBot="1">
      <c r="A13">
        <v>4</v>
      </c>
      <c r="B13" s="27">
        <f t="shared" si="3"/>
        <v>0</v>
      </c>
      <c r="C13" s="16">
        <f t="shared" si="0"/>
        <v>0</v>
      </c>
      <c r="D13" s="30"/>
      <c r="E13" s="5"/>
      <c r="F13" s="5"/>
      <c r="G13" s="5"/>
      <c r="H13" s="5"/>
      <c r="I13" s="5"/>
      <c r="J13" s="6"/>
      <c r="K13" s="6"/>
      <c r="L13" s="7" t="e">
        <f t="shared" si="1"/>
        <v>#DIV/0!</v>
      </c>
      <c r="M13" s="9"/>
      <c r="N13" s="6"/>
      <c r="O13" s="6"/>
      <c r="P13" s="7" t="e">
        <f t="shared" si="2"/>
        <v>#DIV/0!</v>
      </c>
      <c r="Q13" s="11"/>
      <c r="R13" s="20"/>
    </row>
    <row r="14" spans="1:18">
      <c r="D14" s="31"/>
    </row>
    <row r="15" spans="1:18">
      <c r="D15" s="31"/>
    </row>
  </sheetData>
  <mergeCells count="11">
    <mergeCell ref="B1:R1"/>
    <mergeCell ref="B2:B7"/>
    <mergeCell ref="C2:C7"/>
    <mergeCell ref="E4:I6"/>
    <mergeCell ref="J4:L6"/>
    <mergeCell ref="M4:M6"/>
    <mergeCell ref="N4:P6"/>
    <mergeCell ref="Q4:Q7"/>
    <mergeCell ref="R4:R7"/>
    <mergeCell ref="D2:R3"/>
    <mergeCell ref="D4:D7"/>
  </mergeCells>
  <phoneticPr fontId="4"/>
  <conditionalFormatting sqref="C8:D13">
    <cfRule type="expression" dxfId="1" priority="1">
      <formula>OR(#REF!="後退",#REF!="後退")</formula>
    </cfRule>
  </conditionalFormatting>
  <dataValidations count="2">
    <dataValidation type="list" allowBlank="1" showInputMessage="1" showErrorMessage="1" sqref="Q8:Q13 H8:I13 E8:E13" xr:uid="{DA277918-FC33-47E2-BDF7-9321D984CB47}">
      <formula1>"○"</formula1>
    </dataValidation>
    <dataValidation type="list" showInputMessage="1" showErrorMessage="1" sqref="F8:G13" xr:uid="{DCD84A10-2A33-4DF3-A55E-C2FBA9ED782E}">
      <formula1>"R6年度までに設定済み,R7年度から設定,設定なし,設定なし（次期指定時に設定予定）"</formula1>
    </dataValidation>
  </dataValidation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294F8-3135-46FA-96C8-FF9F88C9A230}">
  <dimension ref="A1:R15"/>
  <sheetViews>
    <sheetView zoomScale="70" zoomScaleNormal="70" workbookViewId="0">
      <selection activeCell="E37" sqref="E37"/>
    </sheetView>
  </sheetViews>
  <sheetFormatPr defaultRowHeight="18"/>
  <cols>
    <col min="1" max="1" width="5.5" customWidth="1"/>
    <col min="2" max="3" width="11" bestFit="1" customWidth="1"/>
    <col min="4" max="4" width="11.6640625" customWidth="1"/>
    <col min="5" max="5" width="14.9140625" customWidth="1"/>
    <col min="6" max="6" width="22.1640625" bestFit="1" customWidth="1"/>
    <col min="7" max="11" width="14.9140625" customWidth="1"/>
    <col min="12" max="12" width="13.1640625" customWidth="1"/>
    <col min="13" max="13" width="22.33203125" customWidth="1"/>
    <col min="14" max="14" width="14.9140625" customWidth="1"/>
    <col min="15" max="15" width="14.33203125" customWidth="1"/>
    <col min="16" max="16" width="13.1640625" customWidth="1"/>
    <col min="17" max="17" width="18.58203125" customWidth="1"/>
    <col min="18" max="18" width="68.4140625" customWidth="1"/>
  </cols>
  <sheetData>
    <row r="1" spans="1:18" ht="78.5" customHeight="1" thickBot="1">
      <c r="B1" s="116" t="s">
        <v>64</v>
      </c>
      <c r="C1" s="116"/>
      <c r="D1" s="116"/>
      <c r="E1" s="116"/>
      <c r="F1" s="116"/>
      <c r="G1" s="116"/>
      <c r="H1" s="116"/>
      <c r="I1" s="116"/>
      <c r="J1" s="116"/>
      <c r="K1" s="116"/>
      <c r="L1" s="116"/>
      <c r="M1" s="116"/>
      <c r="N1" s="116"/>
      <c r="O1" s="116"/>
      <c r="P1" s="116"/>
      <c r="Q1" s="116"/>
      <c r="R1" s="116"/>
    </row>
    <row r="2" spans="1:18">
      <c r="B2" s="117" t="s">
        <v>1</v>
      </c>
      <c r="C2" s="120" t="s">
        <v>11</v>
      </c>
      <c r="D2" s="122" t="s">
        <v>50</v>
      </c>
      <c r="E2" s="123"/>
      <c r="F2" s="123"/>
      <c r="G2" s="123"/>
      <c r="H2" s="123"/>
      <c r="I2" s="123"/>
      <c r="J2" s="123"/>
      <c r="K2" s="123"/>
      <c r="L2" s="123"/>
      <c r="M2" s="123"/>
      <c r="N2" s="123"/>
      <c r="O2" s="123"/>
      <c r="P2" s="123"/>
      <c r="Q2" s="123"/>
      <c r="R2" s="124"/>
    </row>
    <row r="3" spans="1:18">
      <c r="B3" s="118"/>
      <c r="C3" s="121"/>
      <c r="D3" s="125"/>
      <c r="E3" s="126"/>
      <c r="F3" s="126"/>
      <c r="G3" s="126"/>
      <c r="H3" s="126"/>
      <c r="I3" s="126"/>
      <c r="J3" s="126"/>
      <c r="K3" s="126"/>
      <c r="L3" s="126"/>
      <c r="M3" s="126"/>
      <c r="N3" s="126"/>
      <c r="O3" s="126"/>
      <c r="P3" s="126"/>
      <c r="Q3" s="126"/>
      <c r="R3" s="127"/>
    </row>
    <row r="4" spans="1:18" ht="18" customHeight="1">
      <c r="B4" s="118"/>
      <c r="C4" s="121"/>
      <c r="D4" s="128" t="s">
        <v>71</v>
      </c>
      <c r="E4" s="131" t="s">
        <v>13</v>
      </c>
      <c r="F4" s="131"/>
      <c r="G4" s="131"/>
      <c r="H4" s="131"/>
      <c r="I4" s="131"/>
      <c r="J4" s="121" t="s">
        <v>29</v>
      </c>
      <c r="K4" s="121"/>
      <c r="L4" s="121"/>
      <c r="M4" s="114" t="s">
        <v>15</v>
      </c>
      <c r="N4" s="114" t="s">
        <v>30</v>
      </c>
      <c r="O4" s="114"/>
      <c r="P4" s="114"/>
      <c r="Q4" s="148" t="s">
        <v>54</v>
      </c>
      <c r="R4" s="151" t="s">
        <v>51</v>
      </c>
    </row>
    <row r="5" spans="1:18">
      <c r="B5" s="118"/>
      <c r="C5" s="121"/>
      <c r="D5" s="129"/>
      <c r="E5" s="131"/>
      <c r="F5" s="131"/>
      <c r="G5" s="131"/>
      <c r="H5" s="131"/>
      <c r="I5" s="131"/>
      <c r="J5" s="121"/>
      <c r="K5" s="121"/>
      <c r="L5" s="121"/>
      <c r="M5" s="114"/>
      <c r="N5" s="114"/>
      <c r="O5" s="114"/>
      <c r="P5" s="114"/>
      <c r="Q5" s="149"/>
      <c r="R5" s="152"/>
    </row>
    <row r="6" spans="1:18" ht="107" customHeight="1">
      <c r="B6" s="118"/>
      <c r="C6" s="121"/>
      <c r="D6" s="129"/>
      <c r="E6" s="131"/>
      <c r="F6" s="131"/>
      <c r="G6" s="131"/>
      <c r="H6" s="131"/>
      <c r="I6" s="131"/>
      <c r="J6" s="121"/>
      <c r="K6" s="121"/>
      <c r="L6" s="121"/>
      <c r="M6" s="114"/>
      <c r="N6" s="114"/>
      <c r="O6" s="114"/>
      <c r="P6" s="114"/>
      <c r="Q6" s="149"/>
      <c r="R6" s="152"/>
    </row>
    <row r="7" spans="1:18" ht="157.5" customHeight="1">
      <c r="B7" s="118"/>
      <c r="C7" s="121"/>
      <c r="D7" s="130"/>
      <c r="E7" s="4" t="s">
        <v>4</v>
      </c>
      <c r="F7" s="4" t="s">
        <v>6</v>
      </c>
      <c r="G7" s="4" t="s">
        <v>10</v>
      </c>
      <c r="H7" s="4" t="s">
        <v>8</v>
      </c>
      <c r="I7" s="4" t="s">
        <v>9</v>
      </c>
      <c r="J7" s="4" t="s">
        <v>14</v>
      </c>
      <c r="K7" s="4" t="s">
        <v>3</v>
      </c>
      <c r="L7" s="4" t="s">
        <v>16</v>
      </c>
      <c r="M7" s="4" t="s">
        <v>17</v>
      </c>
      <c r="N7" s="4" t="s">
        <v>18</v>
      </c>
      <c r="O7" s="4" t="s">
        <v>19</v>
      </c>
      <c r="P7" s="4" t="s">
        <v>20</v>
      </c>
      <c r="Q7" s="150"/>
      <c r="R7" s="152"/>
    </row>
    <row r="8" spans="1:18">
      <c r="A8">
        <v>1</v>
      </c>
      <c r="B8" s="25"/>
      <c r="C8" s="22"/>
      <c r="D8" s="28"/>
      <c r="E8" s="1"/>
      <c r="F8" s="1"/>
      <c r="G8" s="1"/>
      <c r="H8" s="1"/>
      <c r="I8" s="1"/>
      <c r="J8" s="2"/>
      <c r="K8" s="2"/>
      <c r="L8" s="3" t="e">
        <f>(K8-J8)/J8</f>
        <v>#DIV/0!</v>
      </c>
      <c r="M8" s="8"/>
      <c r="N8" s="2"/>
      <c r="O8" s="2"/>
      <c r="P8" s="3" t="e">
        <f>(O8-N8)/N8</f>
        <v>#DIV/0!</v>
      </c>
      <c r="Q8" s="10"/>
      <c r="R8" s="18"/>
    </row>
    <row r="9" spans="1:18">
      <c r="A9">
        <v>2</v>
      </c>
      <c r="B9" s="26">
        <f>B$8</f>
        <v>0</v>
      </c>
      <c r="C9" s="14">
        <f t="shared" ref="C9:C13" si="0">C$8</f>
        <v>0</v>
      </c>
      <c r="D9" s="29"/>
      <c r="E9" s="1"/>
      <c r="F9" s="1"/>
      <c r="G9" s="1"/>
      <c r="H9" s="1"/>
      <c r="I9" s="1"/>
      <c r="J9" s="2"/>
      <c r="K9" s="2"/>
      <c r="L9" s="3" t="e">
        <f t="shared" ref="L9:L13" si="1">(K9-J9)/J9</f>
        <v>#DIV/0!</v>
      </c>
      <c r="M9" s="8"/>
      <c r="N9" s="2"/>
      <c r="O9" s="2"/>
      <c r="P9" s="3" t="e">
        <f t="shared" ref="P9:P13" si="2">(O9-N9)/N9</f>
        <v>#DIV/0!</v>
      </c>
      <c r="Q9" s="10"/>
      <c r="R9" s="18"/>
    </row>
    <row r="10" spans="1:18">
      <c r="A10">
        <v>3</v>
      </c>
      <c r="B10" s="26">
        <f t="shared" ref="B10:B13" si="3">B$8</f>
        <v>0</v>
      </c>
      <c r="C10" s="14">
        <f t="shared" si="0"/>
        <v>0</v>
      </c>
      <c r="D10" s="29"/>
      <c r="E10" s="1"/>
      <c r="F10" s="1"/>
      <c r="G10" s="1"/>
      <c r="H10" s="1"/>
      <c r="I10" s="1"/>
      <c r="J10" s="2"/>
      <c r="K10" s="2"/>
      <c r="L10" s="3" t="e">
        <f t="shared" si="1"/>
        <v>#DIV/0!</v>
      </c>
      <c r="M10" s="8"/>
      <c r="N10" s="2"/>
      <c r="O10" s="2"/>
      <c r="P10" s="3" t="e">
        <f t="shared" si="2"/>
        <v>#DIV/0!</v>
      </c>
      <c r="Q10" s="10"/>
      <c r="R10" s="18"/>
    </row>
    <row r="11" spans="1:18">
      <c r="A11">
        <v>4</v>
      </c>
      <c r="B11" s="26">
        <f t="shared" si="3"/>
        <v>0</v>
      </c>
      <c r="C11" s="14">
        <f t="shared" si="0"/>
        <v>0</v>
      </c>
      <c r="D11" s="29"/>
      <c r="E11" s="1"/>
      <c r="F11" s="1"/>
      <c r="G11" s="1"/>
      <c r="H11" s="1"/>
      <c r="I11" s="1"/>
      <c r="J11" s="2"/>
      <c r="K11" s="2"/>
      <c r="L11" s="3" t="e">
        <f t="shared" si="1"/>
        <v>#DIV/0!</v>
      </c>
      <c r="M11" s="8"/>
      <c r="N11" s="2"/>
      <c r="O11" s="2"/>
      <c r="P11" s="3" t="e">
        <f t="shared" si="2"/>
        <v>#DIV/0!</v>
      </c>
      <c r="Q11" s="10"/>
      <c r="R11" s="18"/>
    </row>
    <row r="12" spans="1:18">
      <c r="A12">
        <v>4</v>
      </c>
      <c r="B12" s="26">
        <f t="shared" si="3"/>
        <v>0</v>
      </c>
      <c r="C12" s="14">
        <f t="shared" si="0"/>
        <v>0</v>
      </c>
      <c r="D12" s="29"/>
      <c r="E12" s="1"/>
      <c r="F12" s="1"/>
      <c r="G12" s="1"/>
      <c r="H12" s="1"/>
      <c r="I12" s="1"/>
      <c r="J12" s="2"/>
      <c r="K12" s="2"/>
      <c r="L12" s="3" t="e">
        <f t="shared" si="1"/>
        <v>#DIV/0!</v>
      </c>
      <c r="M12" s="8"/>
      <c r="N12" s="2"/>
      <c r="O12" s="2"/>
      <c r="P12" s="3" t="e">
        <f t="shared" si="2"/>
        <v>#DIV/0!</v>
      </c>
      <c r="Q12" s="10"/>
      <c r="R12" s="18"/>
    </row>
    <row r="13" spans="1:18" ht="18.5" thickBot="1">
      <c r="A13">
        <v>4</v>
      </c>
      <c r="B13" s="27">
        <f t="shared" si="3"/>
        <v>0</v>
      </c>
      <c r="C13" s="16">
        <f t="shared" si="0"/>
        <v>0</v>
      </c>
      <c r="D13" s="30"/>
      <c r="E13" s="5"/>
      <c r="F13" s="5"/>
      <c r="G13" s="5"/>
      <c r="H13" s="5"/>
      <c r="I13" s="5"/>
      <c r="J13" s="6"/>
      <c r="K13" s="6"/>
      <c r="L13" s="7" t="e">
        <f t="shared" si="1"/>
        <v>#DIV/0!</v>
      </c>
      <c r="M13" s="9"/>
      <c r="N13" s="6"/>
      <c r="O13" s="6"/>
      <c r="P13" s="7" t="e">
        <f t="shared" si="2"/>
        <v>#DIV/0!</v>
      </c>
      <c r="Q13" s="11"/>
      <c r="R13" s="20"/>
    </row>
    <row r="14" spans="1:18">
      <c r="D14" s="31"/>
    </row>
    <row r="15" spans="1:18">
      <c r="D15" s="31"/>
    </row>
  </sheetData>
  <mergeCells count="11">
    <mergeCell ref="B1:R1"/>
    <mergeCell ref="B2:B7"/>
    <mergeCell ref="C2:C7"/>
    <mergeCell ref="E4:I6"/>
    <mergeCell ref="J4:L6"/>
    <mergeCell ref="M4:M6"/>
    <mergeCell ref="N4:P6"/>
    <mergeCell ref="Q4:Q7"/>
    <mergeCell ref="R4:R7"/>
    <mergeCell ref="D2:R3"/>
    <mergeCell ref="D4:D7"/>
  </mergeCells>
  <phoneticPr fontId="4"/>
  <conditionalFormatting sqref="C8:D13">
    <cfRule type="expression" dxfId="0" priority="1">
      <formula>OR(#REF!="後退",#REF!="後退")</formula>
    </cfRule>
  </conditionalFormatting>
  <dataValidations count="2">
    <dataValidation type="list" allowBlank="1" showInputMessage="1" showErrorMessage="1" sqref="Q8:Q13 H8:I13 E8:E13" xr:uid="{7ADBF64D-9975-4E1B-B2B3-0B239247C2BE}">
      <formula1>"○"</formula1>
    </dataValidation>
    <dataValidation type="list" showInputMessage="1" showErrorMessage="1" sqref="F8:G13" xr:uid="{2B3D6C61-5949-42EF-BD21-448DF4F7585C}">
      <formula1>"R6年度までに設定済み,R7年度から設定,設定なし,設定なし（次期指定時に設定予定）"</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F0586-4F08-42B6-8F14-F2D78D3471CF}">
  <sheetPr>
    <tabColor rgb="FFFFC000"/>
    <pageSetUpPr fitToPage="1"/>
  </sheetPr>
  <dimension ref="A1"/>
  <sheetViews>
    <sheetView zoomScale="85" zoomScaleNormal="70" workbookViewId="0">
      <selection activeCell="E37" sqref="E37"/>
    </sheetView>
  </sheetViews>
  <sheetFormatPr defaultRowHeight="18"/>
  <cols>
    <col min="2" max="3" width="11" bestFit="1" customWidth="1"/>
    <col min="4" max="7" width="11" customWidth="1"/>
    <col min="8" max="11" width="14.9140625" customWidth="1"/>
    <col min="12" max="17" width="12.58203125" customWidth="1"/>
    <col min="18" max="18" width="23.58203125" customWidth="1"/>
    <col min="19" max="19" width="74.4140625" customWidth="1"/>
  </cols>
  <sheetData/>
  <phoneticPr fontId="4"/>
  <pageMargins left="0.25" right="0.25" top="0.75" bottom="0.75" header="0.3" footer="0.3"/>
  <pageSetup paperSize="9" scale="41" fitToHeight="0"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94796-374F-41F8-8180-F41C2C3BA7BE}">
  <sheetPr>
    <pageSetUpPr fitToPage="1"/>
  </sheetPr>
  <dimension ref="A1:S14"/>
  <sheetViews>
    <sheetView zoomScale="85" zoomScaleNormal="85" workbookViewId="0">
      <selection activeCell="E37" sqref="E37"/>
    </sheetView>
  </sheetViews>
  <sheetFormatPr defaultRowHeight="18"/>
  <cols>
    <col min="2" max="3" width="11" bestFit="1" customWidth="1"/>
    <col min="4" max="7" width="11" customWidth="1"/>
    <col min="8" max="11" width="14.9140625" customWidth="1"/>
    <col min="12" max="17" width="12.58203125" customWidth="1"/>
    <col min="18" max="18" width="23.58203125" customWidth="1"/>
    <col min="19" max="19" width="74.4140625" customWidth="1"/>
  </cols>
  <sheetData>
    <row r="1" spans="1:19" ht="72.5" customHeight="1" thickBot="1">
      <c r="B1" s="116" t="s">
        <v>66</v>
      </c>
      <c r="C1" s="116"/>
      <c r="D1" s="116"/>
      <c r="E1" s="116"/>
      <c r="F1" s="116"/>
      <c r="G1" s="116"/>
      <c r="H1" s="116"/>
      <c r="I1" s="116"/>
      <c r="J1" s="116"/>
      <c r="K1" s="116"/>
      <c r="L1" s="116"/>
      <c r="M1" s="116"/>
      <c r="N1" s="116"/>
      <c r="O1" s="116"/>
      <c r="P1" s="116"/>
      <c r="Q1" s="116"/>
      <c r="R1" s="116"/>
      <c r="S1" s="116"/>
    </row>
    <row r="2" spans="1:19">
      <c r="B2" s="117" t="s">
        <v>24</v>
      </c>
      <c r="C2" s="120" t="s">
        <v>25</v>
      </c>
      <c r="D2" s="122" t="s">
        <v>23</v>
      </c>
      <c r="E2" s="123"/>
      <c r="F2" s="123"/>
      <c r="G2" s="123"/>
      <c r="H2" s="123"/>
      <c r="I2" s="123"/>
      <c r="J2" s="123"/>
      <c r="K2" s="123"/>
      <c r="L2" s="123"/>
      <c r="M2" s="123"/>
      <c r="N2" s="123"/>
      <c r="O2" s="123"/>
      <c r="P2" s="123"/>
      <c r="Q2" s="123"/>
      <c r="R2" s="123"/>
      <c r="S2" s="124"/>
    </row>
    <row r="3" spans="1:19">
      <c r="B3" s="118"/>
      <c r="C3" s="121"/>
      <c r="D3" s="125"/>
      <c r="E3" s="126"/>
      <c r="F3" s="126"/>
      <c r="G3" s="126"/>
      <c r="H3" s="126"/>
      <c r="I3" s="126"/>
      <c r="J3" s="126"/>
      <c r="K3" s="126"/>
      <c r="L3" s="126"/>
      <c r="M3" s="126"/>
      <c r="N3" s="126"/>
      <c r="O3" s="126"/>
      <c r="P3" s="126"/>
      <c r="Q3" s="126"/>
      <c r="R3" s="126"/>
      <c r="S3" s="127"/>
    </row>
    <row r="4" spans="1:19" ht="18" customHeight="1">
      <c r="B4" s="118"/>
      <c r="C4" s="121"/>
      <c r="D4" s="128" t="s">
        <v>65</v>
      </c>
      <c r="E4" s="128" t="s">
        <v>68</v>
      </c>
      <c r="F4" s="128" t="s">
        <v>62</v>
      </c>
      <c r="G4" s="128" t="s">
        <v>63</v>
      </c>
      <c r="H4" s="131" t="s">
        <v>26</v>
      </c>
      <c r="I4" s="131"/>
      <c r="J4" s="131"/>
      <c r="K4" s="131"/>
      <c r="L4" s="121" t="s">
        <v>28</v>
      </c>
      <c r="M4" s="121"/>
      <c r="N4" s="121"/>
      <c r="O4" s="114" t="s">
        <v>31</v>
      </c>
      <c r="P4" s="114"/>
      <c r="Q4" s="114"/>
      <c r="R4" s="115" t="s">
        <v>38</v>
      </c>
      <c r="S4" s="132" t="s">
        <v>56</v>
      </c>
    </row>
    <row r="5" spans="1:19">
      <c r="B5" s="118"/>
      <c r="C5" s="121"/>
      <c r="D5" s="129"/>
      <c r="E5" s="129"/>
      <c r="F5" s="129"/>
      <c r="G5" s="129"/>
      <c r="H5" s="131"/>
      <c r="I5" s="131"/>
      <c r="J5" s="131"/>
      <c r="K5" s="131"/>
      <c r="L5" s="121"/>
      <c r="M5" s="121"/>
      <c r="N5" s="121"/>
      <c r="O5" s="114"/>
      <c r="P5" s="114"/>
      <c r="Q5" s="114"/>
      <c r="R5" s="115"/>
      <c r="S5" s="132"/>
    </row>
    <row r="6" spans="1:19" ht="107" customHeight="1">
      <c r="B6" s="118"/>
      <c r="C6" s="121"/>
      <c r="D6" s="129"/>
      <c r="E6" s="129"/>
      <c r="F6" s="129"/>
      <c r="G6" s="129"/>
      <c r="H6" s="131"/>
      <c r="I6" s="131"/>
      <c r="J6" s="131"/>
      <c r="K6" s="131"/>
      <c r="L6" s="121"/>
      <c r="M6" s="121"/>
      <c r="N6" s="121"/>
      <c r="O6" s="114"/>
      <c r="P6" s="114"/>
      <c r="Q6" s="114"/>
      <c r="R6" s="115"/>
      <c r="S6" s="132"/>
    </row>
    <row r="7" spans="1:19" ht="157.5" customHeight="1">
      <c r="B7" s="119"/>
      <c r="C7" s="114"/>
      <c r="D7" s="129"/>
      <c r="E7" s="129"/>
      <c r="F7" s="129"/>
      <c r="G7" s="129"/>
      <c r="H7" s="114" t="s">
        <v>5</v>
      </c>
      <c r="I7" s="114" t="s">
        <v>67</v>
      </c>
      <c r="J7" s="114" t="s">
        <v>10</v>
      </c>
      <c r="K7" s="114" t="s">
        <v>7</v>
      </c>
      <c r="L7" s="114" t="s">
        <v>27</v>
      </c>
      <c r="M7" s="114" t="s">
        <v>3</v>
      </c>
      <c r="N7" s="114" t="s">
        <v>34</v>
      </c>
      <c r="O7" s="114" t="s">
        <v>32</v>
      </c>
      <c r="P7" s="114" t="s">
        <v>33</v>
      </c>
      <c r="Q7" s="114" t="s">
        <v>34</v>
      </c>
      <c r="R7" s="115"/>
      <c r="S7" s="132"/>
    </row>
    <row r="8" spans="1:19">
      <c r="B8" s="119"/>
      <c r="C8" s="114"/>
      <c r="D8" s="130"/>
      <c r="E8" s="130"/>
      <c r="F8" s="130"/>
      <c r="G8" s="130"/>
      <c r="H8" s="114"/>
      <c r="I8" s="114"/>
      <c r="J8" s="114"/>
      <c r="K8" s="114"/>
      <c r="L8" s="114"/>
      <c r="M8" s="114"/>
      <c r="N8" s="114"/>
      <c r="O8" s="114"/>
      <c r="P8" s="114"/>
      <c r="Q8" s="114"/>
      <c r="R8" s="115"/>
      <c r="S8" s="132"/>
    </row>
    <row r="9" spans="1:19">
      <c r="A9">
        <v>1</v>
      </c>
      <c r="B9" s="12"/>
      <c r="C9" s="1"/>
      <c r="D9" s="28"/>
      <c r="E9" s="28"/>
      <c r="F9" s="1"/>
      <c r="G9" s="1"/>
      <c r="H9" s="1"/>
      <c r="I9" s="1"/>
      <c r="J9" s="1"/>
      <c r="K9" s="1"/>
      <c r="L9" s="2"/>
      <c r="M9" s="2"/>
      <c r="N9" s="3" t="e">
        <f t="shared" ref="N9:N14" si="0">(M9-L9)/L9</f>
        <v>#DIV/0!</v>
      </c>
      <c r="O9" s="2"/>
      <c r="P9" s="2"/>
      <c r="Q9" s="3" t="e">
        <f>(P9-O9)/O9</f>
        <v>#DIV/0!</v>
      </c>
      <c r="R9" s="10"/>
      <c r="S9" s="17"/>
    </row>
    <row r="10" spans="1:19">
      <c r="A10">
        <v>2</v>
      </c>
      <c r="B10" s="13">
        <f>B$9</f>
        <v>0</v>
      </c>
      <c r="C10" s="14">
        <f t="shared" ref="C10:C14" si="1">C$9</f>
        <v>0</v>
      </c>
      <c r="D10" s="29"/>
      <c r="E10" s="29"/>
      <c r="F10" s="1"/>
      <c r="G10" s="1"/>
      <c r="H10" s="1"/>
      <c r="I10" s="1"/>
      <c r="J10" s="1"/>
      <c r="K10" s="1"/>
      <c r="L10" s="2"/>
      <c r="M10" s="2"/>
      <c r="N10" s="3" t="e">
        <f t="shared" si="0"/>
        <v>#DIV/0!</v>
      </c>
      <c r="O10" s="2"/>
      <c r="P10" s="2"/>
      <c r="Q10" s="3" t="e">
        <f t="shared" ref="Q10:Q14" si="2">(P10-O10)/O10</f>
        <v>#DIV/0!</v>
      </c>
      <c r="R10" s="10"/>
      <c r="S10" s="17"/>
    </row>
    <row r="11" spans="1:19">
      <c r="A11">
        <v>3</v>
      </c>
      <c r="B11" s="13">
        <f t="shared" ref="B11:B14" si="3">B$9</f>
        <v>0</v>
      </c>
      <c r="C11" s="14">
        <f t="shared" si="1"/>
        <v>0</v>
      </c>
      <c r="D11" s="29"/>
      <c r="E11" s="29"/>
      <c r="F11" s="1"/>
      <c r="G11" s="1"/>
      <c r="H11" s="1"/>
      <c r="I11" s="1"/>
      <c r="J11" s="1"/>
      <c r="K11" s="1"/>
      <c r="L11" s="2"/>
      <c r="M11" s="2"/>
      <c r="N11" s="3" t="e">
        <f t="shared" si="0"/>
        <v>#DIV/0!</v>
      </c>
      <c r="O11" s="2"/>
      <c r="P11" s="2"/>
      <c r="Q11" s="3" t="e">
        <f t="shared" si="2"/>
        <v>#DIV/0!</v>
      </c>
      <c r="R11" s="10"/>
      <c r="S11" s="17"/>
    </row>
    <row r="12" spans="1:19">
      <c r="A12">
        <v>4</v>
      </c>
      <c r="B12" s="13">
        <f t="shared" si="3"/>
        <v>0</v>
      </c>
      <c r="C12" s="14">
        <f t="shared" si="1"/>
        <v>0</v>
      </c>
      <c r="D12" s="29"/>
      <c r="E12" s="29"/>
      <c r="F12" s="1"/>
      <c r="G12" s="1"/>
      <c r="H12" s="1"/>
      <c r="I12" s="1"/>
      <c r="J12" s="1"/>
      <c r="K12" s="1"/>
      <c r="L12" s="2"/>
      <c r="M12" s="2"/>
      <c r="N12" s="3" t="e">
        <f t="shared" si="0"/>
        <v>#DIV/0!</v>
      </c>
      <c r="O12" s="2"/>
      <c r="P12" s="2"/>
      <c r="Q12" s="3" t="e">
        <f t="shared" si="2"/>
        <v>#DIV/0!</v>
      </c>
      <c r="R12" s="10"/>
      <c r="S12" s="17"/>
    </row>
    <row r="13" spans="1:19">
      <c r="A13">
        <v>5</v>
      </c>
      <c r="B13" s="13">
        <f t="shared" si="3"/>
        <v>0</v>
      </c>
      <c r="C13" s="14">
        <f t="shared" si="1"/>
        <v>0</v>
      </c>
      <c r="D13" s="29"/>
      <c r="E13" s="29"/>
      <c r="F13" s="1"/>
      <c r="G13" s="1"/>
      <c r="H13" s="1"/>
      <c r="I13" s="1"/>
      <c r="J13" s="1"/>
      <c r="K13" s="1"/>
      <c r="L13" s="2"/>
      <c r="M13" s="2"/>
      <c r="N13" s="3" t="e">
        <f t="shared" si="0"/>
        <v>#DIV/0!</v>
      </c>
      <c r="O13" s="2"/>
      <c r="P13" s="2"/>
      <c r="Q13" s="3" t="e">
        <f t="shared" si="2"/>
        <v>#DIV/0!</v>
      </c>
      <c r="R13" s="10"/>
      <c r="S13" s="17"/>
    </row>
    <row r="14" spans="1:19" ht="18.5" thickBot="1">
      <c r="A14">
        <v>6</v>
      </c>
      <c r="B14" s="15">
        <f t="shared" si="3"/>
        <v>0</v>
      </c>
      <c r="C14" s="16">
        <f t="shared" si="1"/>
        <v>0</v>
      </c>
      <c r="D14" s="30"/>
      <c r="E14" s="30"/>
      <c r="F14" s="5"/>
      <c r="G14" s="5"/>
      <c r="H14" s="5"/>
      <c r="I14" s="5"/>
      <c r="J14" s="5"/>
      <c r="K14" s="5"/>
      <c r="L14" s="6"/>
      <c r="M14" s="6"/>
      <c r="N14" s="7" t="e">
        <f t="shared" si="0"/>
        <v>#DIV/0!</v>
      </c>
      <c r="O14" s="6"/>
      <c r="P14" s="6"/>
      <c r="Q14" s="7" t="e">
        <f t="shared" si="2"/>
        <v>#DIV/0!</v>
      </c>
      <c r="R14" s="11"/>
      <c r="S14" s="19"/>
    </row>
  </sheetData>
  <mergeCells count="23">
    <mergeCell ref="B1:S1"/>
    <mergeCell ref="B2:B8"/>
    <mergeCell ref="C2:C8"/>
    <mergeCell ref="D2:S3"/>
    <mergeCell ref="D4:D8"/>
    <mergeCell ref="E4:E8"/>
    <mergeCell ref="F4:F8"/>
    <mergeCell ref="G4:G8"/>
    <mergeCell ref="H4:K6"/>
    <mergeCell ref="L4:N6"/>
    <mergeCell ref="S4:S8"/>
    <mergeCell ref="H7:H8"/>
    <mergeCell ref="I7:I8"/>
    <mergeCell ref="J7:J8"/>
    <mergeCell ref="K7:K8"/>
    <mergeCell ref="L7:L8"/>
    <mergeCell ref="O4:Q6"/>
    <mergeCell ref="R4:R8"/>
    <mergeCell ref="M7:M8"/>
    <mergeCell ref="N7:N8"/>
    <mergeCell ref="O7:O8"/>
    <mergeCell ref="P7:P8"/>
    <mergeCell ref="Q7:Q8"/>
  </mergeCells>
  <phoneticPr fontId="4"/>
  <conditionalFormatting sqref="B9">
    <cfRule type="expression" dxfId="15" priority="2">
      <formula>OR($BP9="後退",$BQ9="後退")</formula>
    </cfRule>
  </conditionalFormatting>
  <conditionalFormatting sqref="C9:G14">
    <cfRule type="expression" dxfId="14" priority="1">
      <formula>OR(#REF!="後退",#REF!="後退")</formula>
    </cfRule>
  </conditionalFormatting>
  <dataValidations count="3">
    <dataValidation type="list" allowBlank="1" showInputMessage="1" showErrorMessage="1" sqref="F9:G14 D9:D14" xr:uid="{5FDEAC69-9E54-4ED9-B50C-6ECC38D62064}">
      <formula1>"○,×"</formula1>
    </dataValidation>
    <dataValidation type="list" allowBlank="1" showInputMessage="1" showErrorMessage="1" sqref="R9:R14 K9:K14 H9:H14" xr:uid="{AD57BA8A-52A3-442B-88AD-BA4532B82C3D}">
      <formula1>"○"</formula1>
    </dataValidation>
    <dataValidation type="list" showInputMessage="1" showErrorMessage="1" sqref="I9:J14" xr:uid="{20076BDB-9D6C-41C6-AB7B-30A5DE2A908F}">
      <formula1>"R6年度までに設定済み,R7年度から設定,設定なし,設定なし（次期契約時に設定予定）"</formula1>
    </dataValidation>
  </dataValidations>
  <pageMargins left="0.25" right="0.25" top="0.75" bottom="0.75" header="0.3" footer="0.3"/>
  <pageSetup paperSize="9" scale="49" fitToHeight="0"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1E6D80-EEDF-4364-AE07-F81E66A246BC}">
  <sheetPr>
    <pageSetUpPr fitToPage="1"/>
  </sheetPr>
  <dimension ref="A1:S16"/>
  <sheetViews>
    <sheetView zoomScale="85" zoomScaleNormal="70" workbookViewId="0">
      <selection activeCell="E37" sqref="E37"/>
    </sheetView>
  </sheetViews>
  <sheetFormatPr defaultRowHeight="18"/>
  <cols>
    <col min="2" max="3" width="11" bestFit="1" customWidth="1"/>
    <col min="4" max="7" width="11" customWidth="1"/>
    <col min="8" max="11" width="14.9140625" customWidth="1"/>
    <col min="12" max="17" width="12.58203125" customWidth="1"/>
    <col min="18" max="18" width="23.58203125" customWidth="1"/>
    <col min="19" max="19" width="74.4140625" customWidth="1"/>
  </cols>
  <sheetData>
    <row r="1" spans="1:19" ht="72.5" customHeight="1" thickBot="1">
      <c r="B1" s="116" t="s">
        <v>66</v>
      </c>
      <c r="C1" s="116"/>
      <c r="D1" s="116"/>
      <c r="E1" s="116"/>
      <c r="F1" s="116"/>
      <c r="G1" s="116"/>
      <c r="H1" s="116"/>
      <c r="I1" s="116"/>
      <c r="J1" s="116"/>
      <c r="K1" s="116"/>
      <c r="L1" s="116"/>
      <c r="M1" s="116"/>
      <c r="N1" s="116"/>
      <c r="O1" s="116"/>
      <c r="P1" s="116"/>
      <c r="Q1" s="116"/>
      <c r="R1" s="116"/>
      <c r="S1" s="116"/>
    </row>
    <row r="2" spans="1:19">
      <c r="B2" s="117" t="s">
        <v>24</v>
      </c>
      <c r="C2" s="120" t="s">
        <v>25</v>
      </c>
      <c r="D2" s="122" t="s">
        <v>23</v>
      </c>
      <c r="E2" s="123"/>
      <c r="F2" s="123"/>
      <c r="G2" s="123"/>
      <c r="H2" s="123"/>
      <c r="I2" s="123"/>
      <c r="J2" s="123"/>
      <c r="K2" s="123"/>
      <c r="L2" s="123"/>
      <c r="M2" s="123"/>
      <c r="N2" s="123"/>
      <c r="O2" s="123"/>
      <c r="P2" s="123"/>
      <c r="Q2" s="123"/>
      <c r="R2" s="123"/>
      <c r="S2" s="124"/>
    </row>
    <row r="3" spans="1:19">
      <c r="B3" s="118"/>
      <c r="C3" s="121"/>
      <c r="D3" s="125"/>
      <c r="E3" s="126"/>
      <c r="F3" s="126"/>
      <c r="G3" s="126"/>
      <c r="H3" s="126"/>
      <c r="I3" s="126"/>
      <c r="J3" s="126"/>
      <c r="K3" s="126"/>
      <c r="L3" s="126"/>
      <c r="M3" s="126"/>
      <c r="N3" s="126"/>
      <c r="O3" s="126"/>
      <c r="P3" s="126"/>
      <c r="Q3" s="126"/>
      <c r="R3" s="126"/>
      <c r="S3" s="127"/>
    </row>
    <row r="4" spans="1:19" ht="18" customHeight="1">
      <c r="B4" s="118"/>
      <c r="C4" s="121"/>
      <c r="D4" s="128" t="s">
        <v>65</v>
      </c>
      <c r="E4" s="128" t="s">
        <v>68</v>
      </c>
      <c r="F4" s="128" t="s">
        <v>62</v>
      </c>
      <c r="G4" s="128" t="s">
        <v>63</v>
      </c>
      <c r="H4" s="134" t="s">
        <v>26</v>
      </c>
      <c r="I4" s="134"/>
      <c r="J4" s="134"/>
      <c r="K4" s="134"/>
      <c r="L4" s="121" t="s">
        <v>28</v>
      </c>
      <c r="M4" s="121"/>
      <c r="N4" s="121"/>
      <c r="O4" s="114" t="s">
        <v>31</v>
      </c>
      <c r="P4" s="114"/>
      <c r="Q4" s="114"/>
      <c r="R4" s="115" t="s">
        <v>38</v>
      </c>
      <c r="S4" s="132" t="s">
        <v>56</v>
      </c>
    </row>
    <row r="5" spans="1:19">
      <c r="B5" s="118"/>
      <c r="C5" s="121"/>
      <c r="D5" s="129"/>
      <c r="E5" s="129"/>
      <c r="F5" s="129"/>
      <c r="G5" s="129"/>
      <c r="H5" s="134"/>
      <c r="I5" s="134"/>
      <c r="J5" s="134"/>
      <c r="K5" s="134"/>
      <c r="L5" s="121"/>
      <c r="M5" s="121"/>
      <c r="N5" s="121"/>
      <c r="O5" s="114"/>
      <c r="P5" s="114"/>
      <c r="Q5" s="114"/>
      <c r="R5" s="115"/>
      <c r="S5" s="132"/>
    </row>
    <row r="6" spans="1:19" ht="107" customHeight="1">
      <c r="B6" s="118"/>
      <c r="C6" s="121"/>
      <c r="D6" s="129"/>
      <c r="E6" s="129"/>
      <c r="F6" s="129"/>
      <c r="G6" s="129"/>
      <c r="H6" s="134"/>
      <c r="I6" s="134"/>
      <c r="J6" s="134"/>
      <c r="K6" s="134"/>
      <c r="L6" s="121"/>
      <c r="M6" s="121"/>
      <c r="N6" s="121"/>
      <c r="O6" s="114"/>
      <c r="P6" s="114"/>
      <c r="Q6" s="114"/>
      <c r="R6" s="115"/>
      <c r="S6" s="132"/>
    </row>
    <row r="7" spans="1:19" ht="157.5" customHeight="1">
      <c r="B7" s="119"/>
      <c r="C7" s="114"/>
      <c r="D7" s="129"/>
      <c r="E7" s="129"/>
      <c r="F7" s="129"/>
      <c r="G7" s="129"/>
      <c r="H7" s="133" t="s">
        <v>82</v>
      </c>
      <c r="I7" s="133" t="s">
        <v>67</v>
      </c>
      <c r="J7" s="133" t="s">
        <v>10</v>
      </c>
      <c r="K7" s="133" t="s">
        <v>7</v>
      </c>
      <c r="L7" s="114" t="s">
        <v>27</v>
      </c>
      <c r="M7" s="114" t="s">
        <v>3</v>
      </c>
      <c r="N7" s="114" t="s">
        <v>34</v>
      </c>
      <c r="O7" s="114" t="s">
        <v>32</v>
      </c>
      <c r="P7" s="114" t="s">
        <v>33</v>
      </c>
      <c r="Q7" s="114" t="s">
        <v>34</v>
      </c>
      <c r="R7" s="115"/>
      <c r="S7" s="132"/>
    </row>
    <row r="8" spans="1:19">
      <c r="B8" s="119"/>
      <c r="C8" s="114"/>
      <c r="D8" s="130"/>
      <c r="E8" s="130"/>
      <c r="F8" s="130"/>
      <c r="G8" s="130"/>
      <c r="H8" s="133"/>
      <c r="I8" s="133"/>
      <c r="J8" s="133"/>
      <c r="K8" s="133"/>
      <c r="L8" s="114"/>
      <c r="M8" s="114"/>
      <c r="N8" s="114"/>
      <c r="O8" s="114"/>
      <c r="P8" s="114"/>
      <c r="Q8" s="114"/>
      <c r="R8" s="115"/>
      <c r="S8" s="132"/>
    </row>
    <row r="9" spans="1:19" ht="36">
      <c r="A9">
        <v>1</v>
      </c>
      <c r="B9" s="12"/>
      <c r="C9" s="1"/>
      <c r="D9" s="1" t="s">
        <v>0</v>
      </c>
      <c r="E9" s="1" t="s">
        <v>70</v>
      </c>
      <c r="F9" s="1" t="s">
        <v>0</v>
      </c>
      <c r="G9" s="1" t="s">
        <v>61</v>
      </c>
      <c r="H9" s="1" t="s">
        <v>0</v>
      </c>
      <c r="I9" s="1" t="s">
        <v>44</v>
      </c>
      <c r="J9" s="1" t="s">
        <v>2</v>
      </c>
      <c r="K9" s="1" t="s">
        <v>0</v>
      </c>
      <c r="L9" s="2">
        <v>30000</v>
      </c>
      <c r="M9" s="2">
        <v>30900</v>
      </c>
      <c r="N9" s="3">
        <f t="shared" ref="N9:N16" si="0">(M9-L9)/L9</f>
        <v>0.03</v>
      </c>
      <c r="O9" s="2">
        <v>25000</v>
      </c>
      <c r="P9" s="2">
        <v>25500</v>
      </c>
      <c r="Q9" s="3">
        <f>(P9-O9)/O9</f>
        <v>0.02</v>
      </c>
      <c r="R9" s="10" t="s">
        <v>21</v>
      </c>
      <c r="S9" s="17" t="s">
        <v>55</v>
      </c>
    </row>
    <row r="10" spans="1:19" ht="72">
      <c r="A10">
        <v>2</v>
      </c>
      <c r="B10" s="13">
        <f>B$9</f>
        <v>0</v>
      </c>
      <c r="C10" s="14">
        <f t="shared" ref="C10:C16" si="1">C$9</f>
        <v>0</v>
      </c>
      <c r="D10" s="14" t="s">
        <v>0</v>
      </c>
      <c r="E10" s="14" t="s">
        <v>69</v>
      </c>
      <c r="F10" s="1" t="s">
        <v>0</v>
      </c>
      <c r="G10" s="1" t="s">
        <v>61</v>
      </c>
      <c r="H10" s="1" t="s">
        <v>0</v>
      </c>
      <c r="I10" s="1" t="s">
        <v>22</v>
      </c>
      <c r="J10" s="1" t="s">
        <v>2</v>
      </c>
      <c r="K10" s="1"/>
      <c r="L10" s="2">
        <v>30000</v>
      </c>
      <c r="M10" s="2">
        <v>30000</v>
      </c>
      <c r="N10" s="3">
        <f t="shared" ref="N10" si="2">(M10-L10)/L10</f>
        <v>0</v>
      </c>
      <c r="O10" s="2">
        <v>27000</v>
      </c>
      <c r="P10" s="2">
        <v>28500</v>
      </c>
      <c r="Q10" s="3">
        <f t="shared" ref="Q10" si="3">(P10-O10)/O10</f>
        <v>5.5555555555555552E-2</v>
      </c>
      <c r="R10" s="10" t="s">
        <v>0</v>
      </c>
      <c r="S10" s="17" t="s">
        <v>59</v>
      </c>
    </row>
    <row r="11" spans="1:19" ht="68" customHeight="1">
      <c r="A11">
        <v>3</v>
      </c>
      <c r="B11" s="13">
        <f>B$9</f>
        <v>0</v>
      </c>
      <c r="C11" s="14">
        <f t="shared" si="1"/>
        <v>0</v>
      </c>
      <c r="D11" s="14" t="s">
        <v>61</v>
      </c>
      <c r="E11" s="14"/>
      <c r="F11" s="1" t="s">
        <v>0</v>
      </c>
      <c r="G11" s="1" t="s">
        <v>61</v>
      </c>
      <c r="H11" s="1" t="s">
        <v>0</v>
      </c>
      <c r="I11" s="1" t="s">
        <v>2</v>
      </c>
      <c r="J11" s="1" t="s">
        <v>2</v>
      </c>
      <c r="K11" s="1"/>
      <c r="L11" s="2">
        <v>30000</v>
      </c>
      <c r="M11" s="2">
        <v>31000</v>
      </c>
      <c r="N11" s="3">
        <f t="shared" ref="N11" si="4">(M11-L11)/L11</f>
        <v>3.3333333333333333E-2</v>
      </c>
      <c r="O11" s="2">
        <v>27000</v>
      </c>
      <c r="P11" s="2">
        <v>27500</v>
      </c>
      <c r="Q11" s="3">
        <f t="shared" ref="Q11" si="5">(P11-O11)/O11</f>
        <v>1.8518518518518517E-2</v>
      </c>
      <c r="R11" s="10" t="s">
        <v>0</v>
      </c>
      <c r="S11" s="17" t="s">
        <v>60</v>
      </c>
    </row>
    <row r="12" spans="1:19">
      <c r="A12">
        <v>4</v>
      </c>
      <c r="B12" s="13">
        <f>B$9</f>
        <v>0</v>
      </c>
      <c r="C12" s="14">
        <f t="shared" si="1"/>
        <v>0</v>
      </c>
      <c r="D12" s="14" t="s">
        <v>61</v>
      </c>
      <c r="E12" s="14"/>
      <c r="F12" s="1" t="s">
        <v>61</v>
      </c>
      <c r="G12" s="1" t="s">
        <v>0</v>
      </c>
      <c r="H12" s="1" t="s">
        <v>0</v>
      </c>
      <c r="I12" s="1" t="s">
        <v>22</v>
      </c>
      <c r="J12" s="1" t="s">
        <v>2</v>
      </c>
      <c r="K12" s="1"/>
      <c r="L12" s="2">
        <v>30000</v>
      </c>
      <c r="M12" s="2">
        <v>42000</v>
      </c>
      <c r="N12" s="3">
        <f t="shared" si="0"/>
        <v>0.4</v>
      </c>
      <c r="O12" s="2">
        <v>25500</v>
      </c>
      <c r="P12" s="2">
        <v>35000</v>
      </c>
      <c r="Q12" s="3">
        <f t="shared" ref="Q12:Q16" si="6">(P12-O12)/O12</f>
        <v>0.37254901960784315</v>
      </c>
      <c r="R12" s="10"/>
      <c r="S12" s="17" t="s">
        <v>39</v>
      </c>
    </row>
    <row r="13" spans="1:19" ht="54">
      <c r="A13">
        <v>5</v>
      </c>
      <c r="B13" s="13">
        <f t="shared" ref="B13:B16" si="7">B$9</f>
        <v>0</v>
      </c>
      <c r="C13" s="14">
        <f t="shared" si="1"/>
        <v>0</v>
      </c>
      <c r="D13" s="14" t="s">
        <v>0</v>
      </c>
      <c r="E13" s="14" t="s">
        <v>70</v>
      </c>
      <c r="F13" s="1" t="s">
        <v>61</v>
      </c>
      <c r="G13" s="1" t="s">
        <v>0</v>
      </c>
      <c r="H13" s="1" t="s">
        <v>0</v>
      </c>
      <c r="I13" s="1" t="s">
        <v>77</v>
      </c>
      <c r="J13" s="1" t="s">
        <v>79</v>
      </c>
      <c r="K13" s="1"/>
      <c r="L13" s="2">
        <v>29000</v>
      </c>
      <c r="M13" s="2">
        <v>29800</v>
      </c>
      <c r="N13" s="3">
        <f t="shared" si="0"/>
        <v>2.7586206896551724E-2</v>
      </c>
      <c r="O13" s="2">
        <v>25000</v>
      </c>
      <c r="P13" s="2">
        <v>25000</v>
      </c>
      <c r="Q13" s="3">
        <f t="shared" si="6"/>
        <v>0</v>
      </c>
      <c r="R13" s="10" t="s">
        <v>21</v>
      </c>
      <c r="S13" s="17" t="s">
        <v>40</v>
      </c>
    </row>
    <row r="14" spans="1:19" ht="36">
      <c r="A14">
        <v>6</v>
      </c>
      <c r="B14" s="13">
        <f t="shared" si="7"/>
        <v>0</v>
      </c>
      <c r="C14" s="14">
        <f t="shared" si="1"/>
        <v>0</v>
      </c>
      <c r="D14" s="14" t="s">
        <v>61</v>
      </c>
      <c r="E14" s="14"/>
      <c r="F14" s="1" t="s">
        <v>61</v>
      </c>
      <c r="G14" s="1" t="s">
        <v>0</v>
      </c>
      <c r="H14" s="1" t="s">
        <v>0</v>
      </c>
      <c r="I14" s="1" t="s">
        <v>2</v>
      </c>
      <c r="J14" s="1" t="s">
        <v>44</v>
      </c>
      <c r="K14" s="1"/>
      <c r="L14" s="2">
        <v>30000</v>
      </c>
      <c r="M14" s="2">
        <v>30900</v>
      </c>
      <c r="N14" s="3">
        <f t="shared" si="0"/>
        <v>0.03</v>
      </c>
      <c r="O14" s="2">
        <v>25000</v>
      </c>
      <c r="P14" s="2">
        <v>25000</v>
      </c>
      <c r="Q14" s="3">
        <f t="shared" si="6"/>
        <v>0</v>
      </c>
      <c r="R14" s="10" t="s">
        <v>21</v>
      </c>
      <c r="S14" s="17" t="s">
        <v>41</v>
      </c>
    </row>
    <row r="15" spans="1:19" ht="36">
      <c r="A15">
        <v>7</v>
      </c>
      <c r="B15" s="13">
        <f t="shared" si="7"/>
        <v>0</v>
      </c>
      <c r="C15" s="14">
        <f t="shared" si="1"/>
        <v>0</v>
      </c>
      <c r="D15" s="14" t="s">
        <v>61</v>
      </c>
      <c r="E15" s="14"/>
      <c r="F15" s="1" t="s">
        <v>61</v>
      </c>
      <c r="G15" s="1" t="s">
        <v>0</v>
      </c>
      <c r="H15" s="1" t="s">
        <v>0</v>
      </c>
      <c r="I15" s="1" t="s">
        <v>22</v>
      </c>
      <c r="J15" s="1" t="s">
        <v>44</v>
      </c>
      <c r="K15" s="1" t="s">
        <v>0</v>
      </c>
      <c r="L15" s="2">
        <v>30000</v>
      </c>
      <c r="M15" s="2">
        <v>30900</v>
      </c>
      <c r="N15" s="3">
        <f t="shared" si="0"/>
        <v>0.03</v>
      </c>
      <c r="O15" s="2">
        <v>25000</v>
      </c>
      <c r="P15" s="2">
        <v>25700</v>
      </c>
      <c r="Q15" s="3">
        <f t="shared" ref="Q15" si="8">(P15-O15)/O15</f>
        <v>2.8000000000000001E-2</v>
      </c>
      <c r="R15" s="10" t="s">
        <v>21</v>
      </c>
      <c r="S15" s="17" t="s">
        <v>42</v>
      </c>
    </row>
    <row r="16" spans="1:19" ht="36.5" thickBot="1">
      <c r="A16">
        <v>8</v>
      </c>
      <c r="B16" s="15">
        <f t="shared" si="7"/>
        <v>0</v>
      </c>
      <c r="C16" s="16">
        <f t="shared" si="1"/>
        <v>0</v>
      </c>
      <c r="D16" s="16" t="s">
        <v>61</v>
      </c>
      <c r="E16" s="16"/>
      <c r="F16" s="5" t="s">
        <v>0</v>
      </c>
      <c r="G16" s="5" t="s">
        <v>61</v>
      </c>
      <c r="H16" s="5" t="s">
        <v>0</v>
      </c>
      <c r="I16" s="5" t="s">
        <v>2</v>
      </c>
      <c r="J16" s="5" t="s">
        <v>22</v>
      </c>
      <c r="K16" s="5"/>
      <c r="L16" s="6">
        <v>30000</v>
      </c>
      <c r="M16" s="6">
        <v>30900</v>
      </c>
      <c r="N16" s="7">
        <f t="shared" si="0"/>
        <v>0.03</v>
      </c>
      <c r="O16" s="6">
        <v>25000</v>
      </c>
      <c r="P16" s="6">
        <v>25000</v>
      </c>
      <c r="Q16" s="7">
        <f t="shared" si="6"/>
        <v>0</v>
      </c>
      <c r="R16" s="11" t="s">
        <v>21</v>
      </c>
      <c r="S16" s="19" t="s">
        <v>43</v>
      </c>
    </row>
  </sheetData>
  <mergeCells count="23">
    <mergeCell ref="D4:D8"/>
    <mergeCell ref="E4:E8"/>
    <mergeCell ref="O4:Q6"/>
    <mergeCell ref="R4:R8"/>
    <mergeCell ref="S4:S8"/>
    <mergeCell ref="F4:F8"/>
    <mergeCell ref="G4:G8"/>
    <mergeCell ref="B1:S1"/>
    <mergeCell ref="M7:M8"/>
    <mergeCell ref="K7:K8"/>
    <mergeCell ref="I7:I8"/>
    <mergeCell ref="H7:H8"/>
    <mergeCell ref="B2:B8"/>
    <mergeCell ref="H4:K6"/>
    <mergeCell ref="J7:J8"/>
    <mergeCell ref="Q7:Q8"/>
    <mergeCell ref="L7:L8"/>
    <mergeCell ref="N7:N8"/>
    <mergeCell ref="O7:O8"/>
    <mergeCell ref="P7:P8"/>
    <mergeCell ref="C2:C8"/>
    <mergeCell ref="L4:N6"/>
    <mergeCell ref="D2:S3"/>
  </mergeCells>
  <phoneticPr fontId="4"/>
  <conditionalFormatting sqref="B9">
    <cfRule type="expression" dxfId="13" priority="3">
      <formula>OR($BP9="後退",$BQ9="後退")</formula>
    </cfRule>
  </conditionalFormatting>
  <conditionalFormatting sqref="C9:G16">
    <cfRule type="expression" dxfId="12" priority="1">
      <formula>OR(#REF!="後退",#REF!="後退")</formula>
    </cfRule>
  </conditionalFormatting>
  <dataValidations count="3">
    <dataValidation type="list" allowBlank="1" showInputMessage="1" showErrorMessage="1" sqref="R9:R16 K9:K16 H9:H16" xr:uid="{5E6EC852-7263-4562-A3AB-E03F920761C7}">
      <formula1>"○"</formula1>
    </dataValidation>
    <dataValidation type="list" showInputMessage="1" showErrorMessage="1" sqref="I9:J16" xr:uid="{4FB4A1FC-367E-43F6-A1C7-E32F101E266F}">
      <formula1>"R6年度までに設定済み,R7年度から設定,設定なし,設定なし（次期契約時に設定予定）"</formula1>
    </dataValidation>
    <dataValidation type="list" allowBlank="1" showInputMessage="1" showErrorMessage="1" sqref="F9:G16 D9:D16" xr:uid="{2FB25DA6-BBE6-43B2-8DB9-6210E50ABA90}">
      <formula1>"○,×"</formula1>
    </dataValidation>
  </dataValidations>
  <pageMargins left="0.25" right="0.25" top="0.75" bottom="0.75" header="0.3" footer="0.3"/>
  <pageSetup paperSize="9" scale="41" fitToHeight="0"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ED6AF-5BA3-4C1A-8194-2CE8F6818361}">
  <sheetPr>
    <pageSetUpPr fitToPage="1"/>
  </sheetPr>
  <dimension ref="A1:S14"/>
  <sheetViews>
    <sheetView zoomScale="85" zoomScaleNormal="85" workbookViewId="0">
      <selection activeCell="E37" sqref="E37"/>
    </sheetView>
  </sheetViews>
  <sheetFormatPr defaultRowHeight="18"/>
  <cols>
    <col min="2" max="3" width="11" bestFit="1" customWidth="1"/>
    <col min="4" max="7" width="11" customWidth="1"/>
    <col min="8" max="11" width="14.9140625" customWidth="1"/>
    <col min="12" max="17" width="12.58203125" customWidth="1"/>
    <col min="18" max="18" width="23.58203125" customWidth="1"/>
    <col min="19" max="19" width="74.4140625" customWidth="1"/>
  </cols>
  <sheetData>
    <row r="1" spans="1:19" ht="72.5" customHeight="1" thickBot="1">
      <c r="B1" s="116" t="s">
        <v>66</v>
      </c>
      <c r="C1" s="116"/>
      <c r="D1" s="116"/>
      <c r="E1" s="116"/>
      <c r="F1" s="116"/>
      <c r="G1" s="116"/>
      <c r="H1" s="116"/>
      <c r="I1" s="116"/>
      <c r="J1" s="116"/>
      <c r="K1" s="116"/>
      <c r="L1" s="116"/>
      <c r="M1" s="116"/>
      <c r="N1" s="116"/>
      <c r="O1" s="116"/>
      <c r="P1" s="116"/>
      <c r="Q1" s="116"/>
      <c r="R1" s="116"/>
      <c r="S1" s="116"/>
    </row>
    <row r="2" spans="1:19">
      <c r="B2" s="117" t="s">
        <v>24</v>
      </c>
      <c r="C2" s="120" t="s">
        <v>25</v>
      </c>
      <c r="D2" s="122" t="s">
        <v>23</v>
      </c>
      <c r="E2" s="123"/>
      <c r="F2" s="123"/>
      <c r="G2" s="123"/>
      <c r="H2" s="123"/>
      <c r="I2" s="123"/>
      <c r="J2" s="123"/>
      <c r="K2" s="123"/>
      <c r="L2" s="123"/>
      <c r="M2" s="123"/>
      <c r="N2" s="123"/>
      <c r="O2" s="123"/>
      <c r="P2" s="123"/>
      <c r="Q2" s="123"/>
      <c r="R2" s="123"/>
      <c r="S2" s="124"/>
    </row>
    <row r="3" spans="1:19">
      <c r="B3" s="118"/>
      <c r="C3" s="121"/>
      <c r="D3" s="125"/>
      <c r="E3" s="126"/>
      <c r="F3" s="126"/>
      <c r="G3" s="126"/>
      <c r="H3" s="126"/>
      <c r="I3" s="126"/>
      <c r="J3" s="126"/>
      <c r="K3" s="126"/>
      <c r="L3" s="126"/>
      <c r="M3" s="126"/>
      <c r="N3" s="126"/>
      <c r="O3" s="126"/>
      <c r="P3" s="126"/>
      <c r="Q3" s="126"/>
      <c r="R3" s="126"/>
      <c r="S3" s="127"/>
    </row>
    <row r="4" spans="1:19" ht="18" customHeight="1">
      <c r="B4" s="118"/>
      <c r="C4" s="121"/>
      <c r="D4" s="128" t="s">
        <v>65</v>
      </c>
      <c r="E4" s="128" t="s">
        <v>68</v>
      </c>
      <c r="F4" s="128" t="s">
        <v>62</v>
      </c>
      <c r="G4" s="128" t="s">
        <v>63</v>
      </c>
      <c r="H4" s="131" t="s">
        <v>26</v>
      </c>
      <c r="I4" s="131"/>
      <c r="J4" s="131"/>
      <c r="K4" s="131"/>
      <c r="L4" s="121" t="s">
        <v>28</v>
      </c>
      <c r="M4" s="121"/>
      <c r="N4" s="121"/>
      <c r="O4" s="114" t="s">
        <v>31</v>
      </c>
      <c r="P4" s="114"/>
      <c r="Q4" s="114"/>
      <c r="R4" s="115" t="s">
        <v>38</v>
      </c>
      <c r="S4" s="132" t="s">
        <v>56</v>
      </c>
    </row>
    <row r="5" spans="1:19">
      <c r="B5" s="118"/>
      <c r="C5" s="121"/>
      <c r="D5" s="129"/>
      <c r="E5" s="129"/>
      <c r="F5" s="129"/>
      <c r="G5" s="129"/>
      <c r="H5" s="131"/>
      <c r="I5" s="131"/>
      <c r="J5" s="131"/>
      <c r="K5" s="131"/>
      <c r="L5" s="121"/>
      <c r="M5" s="121"/>
      <c r="N5" s="121"/>
      <c r="O5" s="114"/>
      <c r="P5" s="114"/>
      <c r="Q5" s="114"/>
      <c r="R5" s="115"/>
      <c r="S5" s="132"/>
    </row>
    <row r="6" spans="1:19" ht="107" customHeight="1">
      <c r="B6" s="118"/>
      <c r="C6" s="121"/>
      <c r="D6" s="129"/>
      <c r="E6" s="129"/>
      <c r="F6" s="129"/>
      <c r="G6" s="129"/>
      <c r="H6" s="131"/>
      <c r="I6" s="131"/>
      <c r="J6" s="131"/>
      <c r="K6" s="131"/>
      <c r="L6" s="121"/>
      <c r="M6" s="121"/>
      <c r="N6" s="121"/>
      <c r="O6" s="114"/>
      <c r="P6" s="114"/>
      <c r="Q6" s="114"/>
      <c r="R6" s="115"/>
      <c r="S6" s="132"/>
    </row>
    <row r="7" spans="1:19" ht="157.5" customHeight="1">
      <c r="B7" s="119"/>
      <c r="C7" s="114"/>
      <c r="D7" s="129"/>
      <c r="E7" s="129"/>
      <c r="F7" s="129"/>
      <c r="G7" s="129"/>
      <c r="H7" s="114" t="s">
        <v>5</v>
      </c>
      <c r="I7" s="114" t="s">
        <v>67</v>
      </c>
      <c r="J7" s="114" t="s">
        <v>10</v>
      </c>
      <c r="K7" s="114" t="s">
        <v>7</v>
      </c>
      <c r="L7" s="114" t="s">
        <v>27</v>
      </c>
      <c r="M7" s="114" t="s">
        <v>3</v>
      </c>
      <c r="N7" s="114" t="s">
        <v>34</v>
      </c>
      <c r="O7" s="114" t="s">
        <v>32</v>
      </c>
      <c r="P7" s="114" t="s">
        <v>33</v>
      </c>
      <c r="Q7" s="114" t="s">
        <v>34</v>
      </c>
      <c r="R7" s="115"/>
      <c r="S7" s="132"/>
    </row>
    <row r="8" spans="1:19">
      <c r="B8" s="119"/>
      <c r="C8" s="114"/>
      <c r="D8" s="130"/>
      <c r="E8" s="130"/>
      <c r="F8" s="130"/>
      <c r="G8" s="130"/>
      <c r="H8" s="114"/>
      <c r="I8" s="114"/>
      <c r="J8" s="114"/>
      <c r="K8" s="114"/>
      <c r="L8" s="114"/>
      <c r="M8" s="114"/>
      <c r="N8" s="114"/>
      <c r="O8" s="114"/>
      <c r="P8" s="114"/>
      <c r="Q8" s="114"/>
      <c r="R8" s="115"/>
      <c r="S8" s="132"/>
    </row>
    <row r="9" spans="1:19">
      <c r="A9">
        <v>1</v>
      </c>
      <c r="B9" s="12"/>
      <c r="C9" s="1"/>
      <c r="D9" s="28"/>
      <c r="E9" s="28"/>
      <c r="F9" s="1"/>
      <c r="G9" s="1"/>
      <c r="H9" s="1"/>
      <c r="I9" s="1"/>
      <c r="J9" s="1"/>
      <c r="K9" s="1"/>
      <c r="L9" s="2"/>
      <c r="M9" s="2"/>
      <c r="N9" s="3" t="e">
        <f t="shared" ref="N9:N14" si="0">(M9-L9)/L9</f>
        <v>#DIV/0!</v>
      </c>
      <c r="O9" s="2"/>
      <c r="P9" s="2"/>
      <c r="Q9" s="3" t="e">
        <f>(P9-O9)/O9</f>
        <v>#DIV/0!</v>
      </c>
      <c r="R9" s="10"/>
      <c r="S9" s="17"/>
    </row>
    <row r="10" spans="1:19">
      <c r="A10">
        <v>2</v>
      </c>
      <c r="B10" s="13">
        <f>B$9</f>
        <v>0</v>
      </c>
      <c r="C10" s="14">
        <f t="shared" ref="C10:C14" si="1">C$9</f>
        <v>0</v>
      </c>
      <c r="D10" s="29"/>
      <c r="E10" s="29"/>
      <c r="F10" s="1"/>
      <c r="G10" s="1"/>
      <c r="H10" s="1"/>
      <c r="I10" s="1"/>
      <c r="J10" s="1"/>
      <c r="K10" s="1"/>
      <c r="L10" s="2"/>
      <c r="M10" s="2"/>
      <c r="N10" s="3" t="e">
        <f t="shared" si="0"/>
        <v>#DIV/0!</v>
      </c>
      <c r="O10" s="2"/>
      <c r="P10" s="2"/>
      <c r="Q10" s="3" t="e">
        <f t="shared" ref="Q10:Q14" si="2">(P10-O10)/O10</f>
        <v>#DIV/0!</v>
      </c>
      <c r="R10" s="10"/>
      <c r="S10" s="17"/>
    </row>
    <row r="11" spans="1:19">
      <c r="A11">
        <v>3</v>
      </c>
      <c r="B11" s="13">
        <f t="shared" ref="B11:B14" si="3">B$9</f>
        <v>0</v>
      </c>
      <c r="C11" s="14">
        <f t="shared" si="1"/>
        <v>0</v>
      </c>
      <c r="D11" s="29"/>
      <c r="E11" s="29"/>
      <c r="F11" s="1"/>
      <c r="G11" s="1"/>
      <c r="H11" s="1"/>
      <c r="I11" s="1"/>
      <c r="J11" s="1"/>
      <c r="K11" s="1"/>
      <c r="L11" s="2"/>
      <c r="M11" s="2"/>
      <c r="N11" s="3" t="e">
        <f t="shared" si="0"/>
        <v>#DIV/0!</v>
      </c>
      <c r="O11" s="2"/>
      <c r="P11" s="2"/>
      <c r="Q11" s="3" t="e">
        <f t="shared" si="2"/>
        <v>#DIV/0!</v>
      </c>
      <c r="R11" s="10"/>
      <c r="S11" s="17"/>
    </row>
    <row r="12" spans="1:19">
      <c r="A12">
        <v>4</v>
      </c>
      <c r="B12" s="13">
        <f t="shared" si="3"/>
        <v>0</v>
      </c>
      <c r="C12" s="14">
        <f t="shared" si="1"/>
        <v>0</v>
      </c>
      <c r="D12" s="29"/>
      <c r="E12" s="29"/>
      <c r="F12" s="1"/>
      <c r="G12" s="1"/>
      <c r="H12" s="1"/>
      <c r="I12" s="1"/>
      <c r="J12" s="1"/>
      <c r="K12" s="1"/>
      <c r="L12" s="2"/>
      <c r="M12" s="2"/>
      <c r="N12" s="3" t="e">
        <f t="shared" si="0"/>
        <v>#DIV/0!</v>
      </c>
      <c r="O12" s="2"/>
      <c r="P12" s="2"/>
      <c r="Q12" s="3" t="e">
        <f t="shared" si="2"/>
        <v>#DIV/0!</v>
      </c>
      <c r="R12" s="10"/>
      <c r="S12" s="17"/>
    </row>
    <row r="13" spans="1:19">
      <c r="A13">
        <v>5</v>
      </c>
      <c r="B13" s="13">
        <f t="shared" si="3"/>
        <v>0</v>
      </c>
      <c r="C13" s="14">
        <f t="shared" si="1"/>
        <v>0</v>
      </c>
      <c r="D13" s="29"/>
      <c r="E13" s="29"/>
      <c r="F13" s="1"/>
      <c r="G13" s="1"/>
      <c r="H13" s="1"/>
      <c r="I13" s="1"/>
      <c r="J13" s="1"/>
      <c r="K13" s="1"/>
      <c r="L13" s="2"/>
      <c r="M13" s="2"/>
      <c r="N13" s="3" t="e">
        <f t="shared" si="0"/>
        <v>#DIV/0!</v>
      </c>
      <c r="O13" s="2"/>
      <c r="P13" s="2"/>
      <c r="Q13" s="3" t="e">
        <f t="shared" si="2"/>
        <v>#DIV/0!</v>
      </c>
      <c r="R13" s="10"/>
      <c r="S13" s="17"/>
    </row>
    <row r="14" spans="1:19" ht="18.5" thickBot="1">
      <c r="A14">
        <v>6</v>
      </c>
      <c r="B14" s="15">
        <f t="shared" si="3"/>
        <v>0</v>
      </c>
      <c r="C14" s="16">
        <f t="shared" si="1"/>
        <v>0</v>
      </c>
      <c r="D14" s="30"/>
      <c r="E14" s="30"/>
      <c r="F14" s="5"/>
      <c r="G14" s="5"/>
      <c r="H14" s="5"/>
      <c r="I14" s="5"/>
      <c r="J14" s="5"/>
      <c r="K14" s="5"/>
      <c r="L14" s="6"/>
      <c r="M14" s="6"/>
      <c r="N14" s="7" t="e">
        <f t="shared" si="0"/>
        <v>#DIV/0!</v>
      </c>
      <c r="O14" s="6"/>
      <c r="P14" s="6"/>
      <c r="Q14" s="7" t="e">
        <f t="shared" si="2"/>
        <v>#DIV/0!</v>
      </c>
      <c r="R14" s="11"/>
      <c r="S14" s="19"/>
    </row>
  </sheetData>
  <mergeCells count="23">
    <mergeCell ref="B1:S1"/>
    <mergeCell ref="B2:B8"/>
    <mergeCell ref="C2:C8"/>
    <mergeCell ref="H4:K6"/>
    <mergeCell ref="L4:N6"/>
    <mergeCell ref="O4:Q6"/>
    <mergeCell ref="R4:R8"/>
    <mergeCell ref="S4:S8"/>
    <mergeCell ref="H7:H8"/>
    <mergeCell ref="O7:O8"/>
    <mergeCell ref="P7:P8"/>
    <mergeCell ref="Q7:Q8"/>
    <mergeCell ref="I7:I8"/>
    <mergeCell ref="M7:M8"/>
    <mergeCell ref="N7:N8"/>
    <mergeCell ref="D2:S3"/>
    <mergeCell ref="K7:K8"/>
    <mergeCell ref="L7:L8"/>
    <mergeCell ref="D4:D8"/>
    <mergeCell ref="E4:E8"/>
    <mergeCell ref="F4:F8"/>
    <mergeCell ref="G4:G8"/>
    <mergeCell ref="J7:J8"/>
  </mergeCells>
  <phoneticPr fontId="4"/>
  <conditionalFormatting sqref="B9">
    <cfRule type="expression" dxfId="11" priority="4">
      <formula>OR($BP9="後退",$BQ9="後退")</formula>
    </cfRule>
  </conditionalFormatting>
  <conditionalFormatting sqref="C9:G14">
    <cfRule type="expression" dxfId="10" priority="1">
      <formula>OR(#REF!="後退",#REF!="後退")</formula>
    </cfRule>
  </conditionalFormatting>
  <dataValidations count="3">
    <dataValidation type="list" showInputMessage="1" showErrorMessage="1" sqref="I9:J14" xr:uid="{C18FE7B6-6A68-4A2D-8787-A0FC90B5DD95}">
      <formula1>"R6年度までに設定済み,R7年度から設定,設定なし,設定なし（次期契約時に設定予定）"</formula1>
    </dataValidation>
    <dataValidation type="list" allowBlank="1" showInputMessage="1" showErrorMessage="1" sqref="R9:R14 K9:K14 H9:H14" xr:uid="{1B5CDCFB-BEB4-4FB8-91E4-5053C7C6DED5}">
      <formula1>"○"</formula1>
    </dataValidation>
    <dataValidation type="list" allowBlank="1" showInputMessage="1" showErrorMessage="1" sqref="F9:G14 D9:D14" xr:uid="{3C56BD45-24B0-4AFD-9518-1163323E515F}">
      <formula1>"○,×"</formula1>
    </dataValidation>
  </dataValidations>
  <pageMargins left="0.25" right="0.25" top="0.75" bottom="0.75" header="0.3" footer="0.3"/>
  <pageSetup paperSize="9" scale="49" fitToHeight="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45468C-975A-4938-B7B1-DFAC50F8E953}">
  <sheetPr>
    <pageSetUpPr fitToPage="1"/>
  </sheetPr>
  <dimension ref="A1:S14"/>
  <sheetViews>
    <sheetView topLeftCell="A3" zoomScale="85" zoomScaleNormal="85" workbookViewId="0">
      <selection activeCell="E37" sqref="E37"/>
    </sheetView>
  </sheetViews>
  <sheetFormatPr defaultRowHeight="18"/>
  <cols>
    <col min="2" max="3" width="11" bestFit="1" customWidth="1"/>
    <col min="4" max="7" width="11" customWidth="1"/>
    <col min="8" max="11" width="14.9140625" customWidth="1"/>
    <col min="12" max="17" width="12.58203125" customWidth="1"/>
    <col min="18" max="18" width="23.58203125" customWidth="1"/>
    <col min="19" max="19" width="74.4140625" customWidth="1"/>
  </cols>
  <sheetData>
    <row r="1" spans="1:19" ht="72.5" customHeight="1" thickBot="1">
      <c r="B1" s="116" t="s">
        <v>66</v>
      </c>
      <c r="C1" s="116"/>
      <c r="D1" s="116"/>
      <c r="E1" s="116"/>
      <c r="F1" s="116"/>
      <c r="G1" s="116"/>
      <c r="H1" s="116"/>
      <c r="I1" s="116"/>
      <c r="J1" s="116"/>
      <c r="K1" s="116"/>
      <c r="L1" s="116"/>
      <c r="M1" s="116"/>
      <c r="N1" s="116"/>
      <c r="O1" s="116"/>
      <c r="P1" s="116"/>
      <c r="Q1" s="116"/>
      <c r="R1" s="116"/>
      <c r="S1" s="116"/>
    </row>
    <row r="2" spans="1:19">
      <c r="B2" s="117" t="s">
        <v>24</v>
      </c>
      <c r="C2" s="120" t="s">
        <v>25</v>
      </c>
      <c r="D2" s="122" t="s">
        <v>47</v>
      </c>
      <c r="E2" s="123"/>
      <c r="F2" s="123"/>
      <c r="G2" s="123"/>
      <c r="H2" s="123"/>
      <c r="I2" s="123"/>
      <c r="J2" s="123"/>
      <c r="K2" s="123"/>
      <c r="L2" s="123"/>
      <c r="M2" s="123"/>
      <c r="N2" s="123"/>
      <c r="O2" s="123"/>
      <c r="P2" s="123"/>
      <c r="Q2" s="123"/>
      <c r="R2" s="123"/>
      <c r="S2" s="124"/>
    </row>
    <row r="3" spans="1:19">
      <c r="B3" s="118"/>
      <c r="C3" s="121"/>
      <c r="D3" s="125"/>
      <c r="E3" s="126"/>
      <c r="F3" s="126"/>
      <c r="G3" s="126"/>
      <c r="H3" s="126"/>
      <c r="I3" s="126"/>
      <c r="J3" s="126"/>
      <c r="K3" s="126"/>
      <c r="L3" s="126"/>
      <c r="M3" s="126"/>
      <c r="N3" s="126"/>
      <c r="O3" s="126"/>
      <c r="P3" s="126"/>
      <c r="Q3" s="126"/>
      <c r="R3" s="126"/>
      <c r="S3" s="127"/>
    </row>
    <row r="4" spans="1:19" ht="18" customHeight="1">
      <c r="B4" s="118"/>
      <c r="C4" s="121"/>
      <c r="D4" s="128" t="s">
        <v>65</v>
      </c>
      <c r="E4" s="128" t="s">
        <v>68</v>
      </c>
      <c r="F4" s="128" t="s">
        <v>62</v>
      </c>
      <c r="G4" s="128" t="s">
        <v>63</v>
      </c>
      <c r="H4" s="131" t="s">
        <v>26</v>
      </c>
      <c r="I4" s="131"/>
      <c r="J4" s="131"/>
      <c r="K4" s="131"/>
      <c r="L4" s="121" t="s">
        <v>28</v>
      </c>
      <c r="M4" s="121"/>
      <c r="N4" s="121"/>
      <c r="O4" s="114" t="s">
        <v>31</v>
      </c>
      <c r="P4" s="114"/>
      <c r="Q4" s="114"/>
      <c r="R4" s="115" t="s">
        <v>38</v>
      </c>
      <c r="S4" s="132" t="s">
        <v>56</v>
      </c>
    </row>
    <row r="5" spans="1:19" ht="18" customHeight="1">
      <c r="B5" s="118"/>
      <c r="C5" s="121"/>
      <c r="D5" s="129"/>
      <c r="E5" s="129"/>
      <c r="F5" s="129"/>
      <c r="G5" s="129"/>
      <c r="H5" s="131"/>
      <c r="I5" s="131"/>
      <c r="J5" s="131"/>
      <c r="K5" s="131"/>
      <c r="L5" s="121"/>
      <c r="M5" s="121"/>
      <c r="N5" s="121"/>
      <c r="O5" s="114"/>
      <c r="P5" s="114"/>
      <c r="Q5" s="114"/>
      <c r="R5" s="115"/>
      <c r="S5" s="132"/>
    </row>
    <row r="6" spans="1:19" ht="107" customHeight="1">
      <c r="B6" s="118"/>
      <c r="C6" s="121"/>
      <c r="D6" s="129"/>
      <c r="E6" s="129"/>
      <c r="F6" s="129"/>
      <c r="G6" s="129"/>
      <c r="H6" s="131"/>
      <c r="I6" s="131"/>
      <c r="J6" s="131"/>
      <c r="K6" s="131"/>
      <c r="L6" s="121"/>
      <c r="M6" s="121"/>
      <c r="N6" s="121"/>
      <c r="O6" s="114"/>
      <c r="P6" s="114"/>
      <c r="Q6" s="114"/>
      <c r="R6" s="115"/>
      <c r="S6" s="132"/>
    </row>
    <row r="7" spans="1:19" ht="157.5" customHeight="1">
      <c r="B7" s="119"/>
      <c r="C7" s="114"/>
      <c r="D7" s="129"/>
      <c r="E7" s="129"/>
      <c r="F7" s="129"/>
      <c r="G7" s="129"/>
      <c r="H7" s="114" t="s">
        <v>5</v>
      </c>
      <c r="I7" s="114" t="s">
        <v>67</v>
      </c>
      <c r="J7" s="114" t="s">
        <v>10</v>
      </c>
      <c r="K7" s="114" t="s">
        <v>7</v>
      </c>
      <c r="L7" s="114" t="s">
        <v>27</v>
      </c>
      <c r="M7" s="114" t="s">
        <v>3</v>
      </c>
      <c r="N7" s="114" t="s">
        <v>34</v>
      </c>
      <c r="O7" s="114" t="s">
        <v>32</v>
      </c>
      <c r="P7" s="114" t="s">
        <v>33</v>
      </c>
      <c r="Q7" s="114" t="s">
        <v>34</v>
      </c>
      <c r="R7" s="115"/>
      <c r="S7" s="132"/>
    </row>
    <row r="8" spans="1:19">
      <c r="B8" s="119"/>
      <c r="C8" s="114"/>
      <c r="D8" s="130"/>
      <c r="E8" s="130"/>
      <c r="F8" s="130"/>
      <c r="G8" s="130"/>
      <c r="H8" s="114"/>
      <c r="I8" s="114"/>
      <c r="J8" s="114"/>
      <c r="K8" s="114"/>
      <c r="L8" s="114"/>
      <c r="M8" s="114"/>
      <c r="N8" s="114"/>
      <c r="O8" s="114"/>
      <c r="P8" s="114"/>
      <c r="Q8" s="114"/>
      <c r="R8" s="115"/>
      <c r="S8" s="132"/>
    </row>
    <row r="9" spans="1:19">
      <c r="A9">
        <v>1</v>
      </c>
      <c r="B9" s="12"/>
      <c r="C9" s="1"/>
      <c r="D9" s="28"/>
      <c r="E9" s="28"/>
      <c r="F9" s="1"/>
      <c r="G9" s="1"/>
      <c r="H9" s="1"/>
      <c r="I9" s="1"/>
      <c r="J9" s="1"/>
      <c r="K9" s="1"/>
      <c r="L9" s="2"/>
      <c r="M9" s="2"/>
      <c r="N9" s="3" t="e">
        <f t="shared" ref="N9:N14" si="0">(M9-L9)/L9</f>
        <v>#DIV/0!</v>
      </c>
      <c r="O9" s="2"/>
      <c r="P9" s="2"/>
      <c r="Q9" s="3" t="e">
        <f>(P9-O9)/O9</f>
        <v>#DIV/0!</v>
      </c>
      <c r="R9" s="10"/>
      <c r="S9" s="17"/>
    </row>
    <row r="10" spans="1:19">
      <c r="A10">
        <v>2</v>
      </c>
      <c r="B10" s="13">
        <f>B$9</f>
        <v>0</v>
      </c>
      <c r="C10" s="14">
        <f t="shared" ref="C10:C14" si="1">C$9</f>
        <v>0</v>
      </c>
      <c r="D10" s="29"/>
      <c r="E10" s="29"/>
      <c r="F10" s="1"/>
      <c r="G10" s="1"/>
      <c r="H10" s="1"/>
      <c r="I10" s="1"/>
      <c r="J10" s="1"/>
      <c r="K10" s="1"/>
      <c r="L10" s="2"/>
      <c r="M10" s="2"/>
      <c r="N10" s="3" t="e">
        <f t="shared" si="0"/>
        <v>#DIV/0!</v>
      </c>
      <c r="O10" s="2"/>
      <c r="P10" s="2"/>
      <c r="Q10" s="3" t="e">
        <f t="shared" ref="Q10:Q14" si="2">(P10-O10)/O10</f>
        <v>#DIV/0!</v>
      </c>
      <c r="R10" s="10"/>
      <c r="S10" s="17"/>
    </row>
    <row r="11" spans="1:19">
      <c r="A11">
        <v>3</v>
      </c>
      <c r="B11" s="13">
        <f t="shared" ref="B11:B14" si="3">B$9</f>
        <v>0</v>
      </c>
      <c r="C11" s="14">
        <f t="shared" si="1"/>
        <v>0</v>
      </c>
      <c r="D11" s="29"/>
      <c r="E11" s="29"/>
      <c r="F11" s="1"/>
      <c r="G11" s="1"/>
      <c r="H11" s="1"/>
      <c r="I11" s="1"/>
      <c r="J11" s="1"/>
      <c r="K11" s="1"/>
      <c r="L11" s="2"/>
      <c r="M11" s="2"/>
      <c r="N11" s="3" t="e">
        <f t="shared" si="0"/>
        <v>#DIV/0!</v>
      </c>
      <c r="O11" s="2"/>
      <c r="P11" s="2"/>
      <c r="Q11" s="3" t="e">
        <f t="shared" si="2"/>
        <v>#DIV/0!</v>
      </c>
      <c r="R11" s="10"/>
      <c r="S11" s="17"/>
    </row>
    <row r="12" spans="1:19">
      <c r="A12">
        <v>4</v>
      </c>
      <c r="B12" s="13">
        <f t="shared" si="3"/>
        <v>0</v>
      </c>
      <c r="C12" s="14">
        <f t="shared" si="1"/>
        <v>0</v>
      </c>
      <c r="D12" s="29"/>
      <c r="E12" s="29"/>
      <c r="F12" s="1"/>
      <c r="G12" s="1"/>
      <c r="H12" s="1"/>
      <c r="I12" s="1"/>
      <c r="J12" s="1"/>
      <c r="K12" s="1"/>
      <c r="L12" s="2"/>
      <c r="M12" s="2"/>
      <c r="N12" s="3" t="e">
        <f t="shared" si="0"/>
        <v>#DIV/0!</v>
      </c>
      <c r="O12" s="2"/>
      <c r="P12" s="2"/>
      <c r="Q12" s="3" t="e">
        <f t="shared" si="2"/>
        <v>#DIV/0!</v>
      </c>
      <c r="R12" s="10"/>
      <c r="S12" s="17"/>
    </row>
    <row r="13" spans="1:19">
      <c r="A13">
        <v>5</v>
      </c>
      <c r="B13" s="13">
        <f t="shared" si="3"/>
        <v>0</v>
      </c>
      <c r="C13" s="14">
        <f t="shared" si="1"/>
        <v>0</v>
      </c>
      <c r="D13" s="29"/>
      <c r="E13" s="29"/>
      <c r="F13" s="1"/>
      <c r="G13" s="1"/>
      <c r="H13" s="1"/>
      <c r="I13" s="1"/>
      <c r="J13" s="1"/>
      <c r="K13" s="1"/>
      <c r="L13" s="2"/>
      <c r="M13" s="2"/>
      <c r="N13" s="3" t="e">
        <f t="shared" si="0"/>
        <v>#DIV/0!</v>
      </c>
      <c r="O13" s="2"/>
      <c r="P13" s="2"/>
      <c r="Q13" s="3" t="e">
        <f t="shared" si="2"/>
        <v>#DIV/0!</v>
      </c>
      <c r="R13" s="10"/>
      <c r="S13" s="17"/>
    </row>
    <row r="14" spans="1:19" ht="18.5" thickBot="1">
      <c r="A14">
        <v>6</v>
      </c>
      <c r="B14" s="15">
        <f t="shared" si="3"/>
        <v>0</v>
      </c>
      <c r="C14" s="16">
        <f t="shared" si="1"/>
        <v>0</v>
      </c>
      <c r="D14" s="30"/>
      <c r="E14" s="30"/>
      <c r="F14" s="5"/>
      <c r="G14" s="5"/>
      <c r="H14" s="5"/>
      <c r="I14" s="5"/>
      <c r="J14" s="5"/>
      <c r="K14" s="5"/>
      <c r="L14" s="6"/>
      <c r="M14" s="6"/>
      <c r="N14" s="7" t="e">
        <f t="shared" si="0"/>
        <v>#DIV/0!</v>
      </c>
      <c r="O14" s="6"/>
      <c r="P14" s="6"/>
      <c r="Q14" s="7" t="e">
        <f t="shared" si="2"/>
        <v>#DIV/0!</v>
      </c>
      <c r="R14" s="11"/>
      <c r="S14" s="19"/>
    </row>
  </sheetData>
  <mergeCells count="23">
    <mergeCell ref="B1:S1"/>
    <mergeCell ref="B2:B8"/>
    <mergeCell ref="C2:C8"/>
    <mergeCell ref="H4:K6"/>
    <mergeCell ref="L4:N6"/>
    <mergeCell ref="O4:Q6"/>
    <mergeCell ref="R4:R8"/>
    <mergeCell ref="S4:S8"/>
    <mergeCell ref="H7:H8"/>
    <mergeCell ref="O7:O8"/>
    <mergeCell ref="P7:P8"/>
    <mergeCell ref="Q7:Q8"/>
    <mergeCell ref="I7:I8"/>
    <mergeCell ref="M7:M8"/>
    <mergeCell ref="N7:N8"/>
    <mergeCell ref="D2:S3"/>
    <mergeCell ref="K7:K8"/>
    <mergeCell ref="L7:L8"/>
    <mergeCell ref="D4:D8"/>
    <mergeCell ref="E4:E8"/>
    <mergeCell ref="F4:F8"/>
    <mergeCell ref="G4:G8"/>
    <mergeCell ref="J7:J8"/>
  </mergeCells>
  <phoneticPr fontId="4"/>
  <conditionalFormatting sqref="B9">
    <cfRule type="expression" dxfId="9" priority="4">
      <formula>OR($BP9="後退",$BQ9="後退")</formula>
    </cfRule>
  </conditionalFormatting>
  <conditionalFormatting sqref="C9:G14">
    <cfRule type="expression" dxfId="8" priority="1">
      <formula>OR(#REF!="後退",#REF!="後退")</formula>
    </cfRule>
  </conditionalFormatting>
  <dataValidations count="3">
    <dataValidation type="list" allowBlank="1" showInputMessage="1" showErrorMessage="1" sqref="R9:R14 K9:K14 H9:H14" xr:uid="{43F82C37-2C07-4335-8476-D3152EE00256}">
      <formula1>"○"</formula1>
    </dataValidation>
    <dataValidation type="list" allowBlank="1" showInputMessage="1" showErrorMessage="1" sqref="F9:G14 D9:D14" xr:uid="{3EFF67DE-CD7F-4130-A9CD-23B68F7CEA5A}">
      <formula1>"○,×"</formula1>
    </dataValidation>
    <dataValidation type="list" showInputMessage="1" showErrorMessage="1" sqref="I9:J14" xr:uid="{BF148CCE-E5DB-4512-A5C4-C18BF7B21664}">
      <formula1>"R6年度までに設定済み,R7年度から設定,設定なし,設定なし（次期契約時に設定予定）"</formula1>
    </dataValidation>
  </dataValidations>
  <pageMargins left="0.25" right="0.25" top="0.75" bottom="0.75" header="0.3" footer="0.3"/>
  <pageSetup paperSize="9" scale="49" fitToHeight="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D29AE-9E9D-4552-AC9B-7DF13804C8A9}">
  <sheetPr>
    <pageSetUpPr fitToPage="1"/>
  </sheetPr>
  <dimension ref="A1:S14"/>
  <sheetViews>
    <sheetView topLeftCell="A2" zoomScale="85" zoomScaleNormal="85" workbookViewId="0">
      <selection activeCell="E37" sqref="E37"/>
    </sheetView>
  </sheetViews>
  <sheetFormatPr defaultRowHeight="18"/>
  <cols>
    <col min="2" max="3" width="11" bestFit="1" customWidth="1"/>
    <col min="4" max="7" width="11" customWidth="1"/>
    <col min="8" max="11" width="14.9140625" customWidth="1"/>
    <col min="12" max="17" width="12.58203125" customWidth="1"/>
    <col min="18" max="18" width="23.58203125" customWidth="1"/>
    <col min="19" max="19" width="74.4140625" customWidth="1"/>
  </cols>
  <sheetData>
    <row r="1" spans="1:19" ht="72.5" customHeight="1" thickBot="1">
      <c r="B1" s="116" t="s">
        <v>66</v>
      </c>
      <c r="C1" s="116"/>
      <c r="D1" s="116"/>
      <c r="E1" s="116"/>
      <c r="F1" s="116"/>
      <c r="G1" s="116"/>
      <c r="H1" s="116"/>
      <c r="I1" s="116"/>
      <c r="J1" s="116"/>
      <c r="K1" s="116"/>
      <c r="L1" s="116"/>
      <c r="M1" s="116"/>
      <c r="N1" s="116"/>
      <c r="O1" s="116"/>
      <c r="P1" s="116"/>
      <c r="Q1" s="116"/>
      <c r="R1" s="116"/>
      <c r="S1" s="116"/>
    </row>
    <row r="2" spans="1:19">
      <c r="B2" s="117" t="s">
        <v>24</v>
      </c>
      <c r="C2" s="120" t="s">
        <v>25</v>
      </c>
      <c r="D2" s="122" t="s">
        <v>48</v>
      </c>
      <c r="E2" s="123"/>
      <c r="F2" s="123"/>
      <c r="G2" s="123"/>
      <c r="H2" s="123"/>
      <c r="I2" s="123"/>
      <c r="J2" s="123"/>
      <c r="K2" s="123"/>
      <c r="L2" s="123"/>
      <c r="M2" s="123"/>
      <c r="N2" s="123"/>
      <c r="O2" s="123"/>
      <c r="P2" s="123"/>
      <c r="Q2" s="123"/>
      <c r="R2" s="123"/>
      <c r="S2" s="124"/>
    </row>
    <row r="3" spans="1:19">
      <c r="B3" s="118"/>
      <c r="C3" s="121"/>
      <c r="D3" s="125"/>
      <c r="E3" s="126"/>
      <c r="F3" s="126"/>
      <c r="G3" s="126"/>
      <c r="H3" s="126"/>
      <c r="I3" s="126"/>
      <c r="J3" s="126"/>
      <c r="K3" s="126"/>
      <c r="L3" s="126"/>
      <c r="M3" s="126"/>
      <c r="N3" s="126"/>
      <c r="O3" s="126"/>
      <c r="P3" s="126"/>
      <c r="Q3" s="126"/>
      <c r="R3" s="126"/>
      <c r="S3" s="127"/>
    </row>
    <row r="4" spans="1:19" ht="18" customHeight="1">
      <c r="B4" s="118"/>
      <c r="C4" s="121"/>
      <c r="D4" s="128" t="s">
        <v>65</v>
      </c>
      <c r="E4" s="128" t="s">
        <v>68</v>
      </c>
      <c r="F4" s="128" t="s">
        <v>62</v>
      </c>
      <c r="G4" s="128" t="s">
        <v>63</v>
      </c>
      <c r="H4" s="131" t="s">
        <v>26</v>
      </c>
      <c r="I4" s="131"/>
      <c r="J4" s="131"/>
      <c r="K4" s="131"/>
      <c r="L4" s="121" t="s">
        <v>28</v>
      </c>
      <c r="M4" s="121"/>
      <c r="N4" s="121"/>
      <c r="O4" s="114" t="s">
        <v>31</v>
      </c>
      <c r="P4" s="114"/>
      <c r="Q4" s="114"/>
      <c r="R4" s="115" t="s">
        <v>38</v>
      </c>
      <c r="S4" s="132" t="s">
        <v>56</v>
      </c>
    </row>
    <row r="5" spans="1:19" ht="18" customHeight="1">
      <c r="B5" s="118"/>
      <c r="C5" s="121"/>
      <c r="D5" s="129"/>
      <c r="E5" s="129"/>
      <c r="F5" s="129"/>
      <c r="G5" s="129"/>
      <c r="H5" s="131"/>
      <c r="I5" s="131"/>
      <c r="J5" s="131"/>
      <c r="K5" s="131"/>
      <c r="L5" s="121"/>
      <c r="M5" s="121"/>
      <c r="N5" s="121"/>
      <c r="O5" s="114"/>
      <c r="P5" s="114"/>
      <c r="Q5" s="114"/>
      <c r="R5" s="115"/>
      <c r="S5" s="132"/>
    </row>
    <row r="6" spans="1:19" ht="107" customHeight="1">
      <c r="B6" s="118"/>
      <c r="C6" s="121"/>
      <c r="D6" s="129"/>
      <c r="E6" s="129"/>
      <c r="F6" s="129"/>
      <c r="G6" s="129"/>
      <c r="H6" s="131"/>
      <c r="I6" s="131"/>
      <c r="J6" s="131"/>
      <c r="K6" s="131"/>
      <c r="L6" s="121"/>
      <c r="M6" s="121"/>
      <c r="N6" s="121"/>
      <c r="O6" s="114"/>
      <c r="P6" s="114"/>
      <c r="Q6" s="114"/>
      <c r="R6" s="115"/>
      <c r="S6" s="132"/>
    </row>
    <row r="7" spans="1:19" ht="157.5" customHeight="1">
      <c r="B7" s="119"/>
      <c r="C7" s="114"/>
      <c r="D7" s="129"/>
      <c r="E7" s="129"/>
      <c r="F7" s="129"/>
      <c r="G7" s="129"/>
      <c r="H7" s="114" t="s">
        <v>5</v>
      </c>
      <c r="I7" s="114" t="s">
        <v>67</v>
      </c>
      <c r="J7" s="114" t="s">
        <v>10</v>
      </c>
      <c r="K7" s="114" t="s">
        <v>7</v>
      </c>
      <c r="L7" s="114" t="s">
        <v>27</v>
      </c>
      <c r="M7" s="114" t="s">
        <v>3</v>
      </c>
      <c r="N7" s="114" t="s">
        <v>34</v>
      </c>
      <c r="O7" s="114" t="s">
        <v>32</v>
      </c>
      <c r="P7" s="114" t="s">
        <v>33</v>
      </c>
      <c r="Q7" s="114" t="s">
        <v>34</v>
      </c>
      <c r="R7" s="115"/>
      <c r="S7" s="132"/>
    </row>
    <row r="8" spans="1:19">
      <c r="B8" s="119"/>
      <c r="C8" s="114"/>
      <c r="D8" s="130"/>
      <c r="E8" s="130"/>
      <c r="F8" s="130"/>
      <c r="G8" s="130"/>
      <c r="H8" s="114"/>
      <c r="I8" s="114"/>
      <c r="J8" s="114"/>
      <c r="K8" s="114"/>
      <c r="L8" s="114"/>
      <c r="M8" s="114"/>
      <c r="N8" s="114"/>
      <c r="O8" s="114"/>
      <c r="P8" s="114"/>
      <c r="Q8" s="114"/>
      <c r="R8" s="115"/>
      <c r="S8" s="132"/>
    </row>
    <row r="9" spans="1:19">
      <c r="A9">
        <v>1</v>
      </c>
      <c r="B9" s="12"/>
      <c r="C9" s="1"/>
      <c r="D9" s="28"/>
      <c r="E9" s="28"/>
      <c r="F9" s="1"/>
      <c r="G9" s="1"/>
      <c r="H9" s="1"/>
      <c r="I9" s="1"/>
      <c r="J9" s="1"/>
      <c r="K9" s="1"/>
      <c r="L9" s="2"/>
      <c r="M9" s="2"/>
      <c r="N9" s="3" t="e">
        <f t="shared" ref="N9:N14" si="0">(M9-L9)/L9</f>
        <v>#DIV/0!</v>
      </c>
      <c r="O9" s="2"/>
      <c r="P9" s="2"/>
      <c r="Q9" s="3" t="e">
        <f>(P9-O9)/O9</f>
        <v>#DIV/0!</v>
      </c>
      <c r="R9" s="10"/>
      <c r="S9" s="17"/>
    </row>
    <row r="10" spans="1:19">
      <c r="A10">
        <v>2</v>
      </c>
      <c r="B10" s="13">
        <f>B$9</f>
        <v>0</v>
      </c>
      <c r="C10" s="14">
        <f t="shared" ref="C10:C14" si="1">C$9</f>
        <v>0</v>
      </c>
      <c r="D10" s="29"/>
      <c r="E10" s="29"/>
      <c r="F10" s="1"/>
      <c r="G10" s="1"/>
      <c r="H10" s="1"/>
      <c r="I10" s="1"/>
      <c r="J10" s="1"/>
      <c r="K10" s="1"/>
      <c r="L10" s="2"/>
      <c r="M10" s="2"/>
      <c r="N10" s="3" t="e">
        <f t="shared" si="0"/>
        <v>#DIV/0!</v>
      </c>
      <c r="O10" s="2"/>
      <c r="P10" s="2"/>
      <c r="Q10" s="3" t="e">
        <f t="shared" ref="Q10:Q14" si="2">(P10-O10)/O10</f>
        <v>#DIV/0!</v>
      </c>
      <c r="R10" s="10"/>
      <c r="S10" s="17"/>
    </row>
    <row r="11" spans="1:19">
      <c r="A11">
        <v>3</v>
      </c>
      <c r="B11" s="13">
        <f t="shared" ref="B11:B14" si="3">B$9</f>
        <v>0</v>
      </c>
      <c r="C11" s="14">
        <f t="shared" si="1"/>
        <v>0</v>
      </c>
      <c r="D11" s="29"/>
      <c r="E11" s="29"/>
      <c r="F11" s="1"/>
      <c r="G11" s="1"/>
      <c r="H11" s="1"/>
      <c r="I11" s="1"/>
      <c r="J11" s="1"/>
      <c r="K11" s="1"/>
      <c r="L11" s="2"/>
      <c r="M11" s="2"/>
      <c r="N11" s="3" t="e">
        <f t="shared" si="0"/>
        <v>#DIV/0!</v>
      </c>
      <c r="O11" s="2"/>
      <c r="P11" s="2"/>
      <c r="Q11" s="3" t="e">
        <f t="shared" si="2"/>
        <v>#DIV/0!</v>
      </c>
      <c r="R11" s="10"/>
      <c r="S11" s="17"/>
    </row>
    <row r="12" spans="1:19">
      <c r="A12">
        <v>4</v>
      </c>
      <c r="B12" s="13">
        <f t="shared" si="3"/>
        <v>0</v>
      </c>
      <c r="C12" s="14">
        <f t="shared" si="1"/>
        <v>0</v>
      </c>
      <c r="D12" s="29"/>
      <c r="E12" s="29"/>
      <c r="F12" s="1"/>
      <c r="G12" s="1"/>
      <c r="H12" s="1"/>
      <c r="I12" s="1"/>
      <c r="J12" s="1"/>
      <c r="K12" s="1"/>
      <c r="L12" s="2"/>
      <c r="M12" s="2"/>
      <c r="N12" s="3" t="e">
        <f t="shared" si="0"/>
        <v>#DIV/0!</v>
      </c>
      <c r="O12" s="2"/>
      <c r="P12" s="2"/>
      <c r="Q12" s="3" t="e">
        <f t="shared" si="2"/>
        <v>#DIV/0!</v>
      </c>
      <c r="R12" s="10"/>
      <c r="S12" s="17"/>
    </row>
    <row r="13" spans="1:19">
      <c r="A13">
        <v>5</v>
      </c>
      <c r="B13" s="13">
        <f t="shared" si="3"/>
        <v>0</v>
      </c>
      <c r="C13" s="14">
        <f t="shared" si="1"/>
        <v>0</v>
      </c>
      <c r="D13" s="29"/>
      <c r="E13" s="29"/>
      <c r="F13" s="1"/>
      <c r="G13" s="1"/>
      <c r="H13" s="1"/>
      <c r="I13" s="1"/>
      <c r="J13" s="1"/>
      <c r="K13" s="1"/>
      <c r="L13" s="2"/>
      <c r="M13" s="2"/>
      <c r="N13" s="3" t="e">
        <f t="shared" si="0"/>
        <v>#DIV/0!</v>
      </c>
      <c r="O13" s="2"/>
      <c r="P13" s="2"/>
      <c r="Q13" s="3" t="e">
        <f t="shared" si="2"/>
        <v>#DIV/0!</v>
      </c>
      <c r="R13" s="10"/>
      <c r="S13" s="17"/>
    </row>
    <row r="14" spans="1:19" ht="18.5" thickBot="1">
      <c r="A14">
        <v>6</v>
      </c>
      <c r="B14" s="15">
        <f t="shared" si="3"/>
        <v>0</v>
      </c>
      <c r="C14" s="16">
        <f t="shared" si="1"/>
        <v>0</v>
      </c>
      <c r="D14" s="30"/>
      <c r="E14" s="30"/>
      <c r="F14" s="5"/>
      <c r="G14" s="5"/>
      <c r="H14" s="5"/>
      <c r="I14" s="5"/>
      <c r="J14" s="5"/>
      <c r="K14" s="5"/>
      <c r="L14" s="6"/>
      <c r="M14" s="6"/>
      <c r="N14" s="7" t="e">
        <f t="shared" si="0"/>
        <v>#DIV/0!</v>
      </c>
      <c r="O14" s="6"/>
      <c r="P14" s="6"/>
      <c r="Q14" s="7" t="e">
        <f t="shared" si="2"/>
        <v>#DIV/0!</v>
      </c>
      <c r="R14" s="11"/>
      <c r="S14" s="19"/>
    </row>
  </sheetData>
  <mergeCells count="23">
    <mergeCell ref="B1:S1"/>
    <mergeCell ref="B2:B8"/>
    <mergeCell ref="C2:C8"/>
    <mergeCell ref="H4:K6"/>
    <mergeCell ref="L4:N6"/>
    <mergeCell ref="O4:Q6"/>
    <mergeCell ref="R4:R8"/>
    <mergeCell ref="S4:S8"/>
    <mergeCell ref="H7:H8"/>
    <mergeCell ref="O7:O8"/>
    <mergeCell ref="P7:P8"/>
    <mergeCell ref="Q7:Q8"/>
    <mergeCell ref="I7:I8"/>
    <mergeCell ref="M7:M8"/>
    <mergeCell ref="N7:N8"/>
    <mergeCell ref="D2:S3"/>
    <mergeCell ref="K7:K8"/>
    <mergeCell ref="L7:L8"/>
    <mergeCell ref="D4:D8"/>
    <mergeCell ref="E4:E8"/>
    <mergeCell ref="F4:F8"/>
    <mergeCell ref="G4:G8"/>
    <mergeCell ref="J7:J8"/>
  </mergeCells>
  <phoneticPr fontId="4"/>
  <conditionalFormatting sqref="B9">
    <cfRule type="expression" dxfId="7" priority="4">
      <formula>OR($BP9="後退",$BQ9="後退")</formula>
    </cfRule>
  </conditionalFormatting>
  <conditionalFormatting sqref="C9:G14">
    <cfRule type="expression" dxfId="6" priority="1">
      <formula>OR(#REF!="後退",#REF!="後退")</formula>
    </cfRule>
  </conditionalFormatting>
  <dataValidations count="3">
    <dataValidation type="list" allowBlank="1" showInputMessage="1" showErrorMessage="1" sqref="R9:R14 K9:K14 H9:H14" xr:uid="{90F5FC6C-5AE6-40C8-9E8B-FB7C8C5C903C}">
      <formula1>"○"</formula1>
    </dataValidation>
    <dataValidation type="list" allowBlank="1" showInputMessage="1" showErrorMessage="1" sqref="F9:G14 D9:D14" xr:uid="{79B4B641-11A4-4CD0-BC0B-AEDA06D94B09}">
      <formula1>"○,×"</formula1>
    </dataValidation>
    <dataValidation type="list" showInputMessage="1" showErrorMessage="1" sqref="I9:J14" xr:uid="{C0409D53-6BD4-4B8C-9F43-868B9FCEEF52}">
      <formula1>"R6年度までに設定済み,R7年度から設定,設定なし,設定なし（次期契約時に設定予定）"</formula1>
    </dataValidation>
  </dataValidations>
  <pageMargins left="0.25" right="0.25" top="0.75" bottom="0.75" header="0.3" footer="0.3"/>
  <pageSetup paperSize="9" scale="49" fitToHeight="0"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B0876-EA43-48F7-80C4-C24517FC495A}">
  <sheetPr>
    <pageSetUpPr fitToPage="1"/>
  </sheetPr>
  <dimension ref="A1:S14"/>
  <sheetViews>
    <sheetView zoomScale="85" zoomScaleNormal="85" workbookViewId="0">
      <selection activeCell="E37" sqref="E37"/>
    </sheetView>
  </sheetViews>
  <sheetFormatPr defaultRowHeight="18"/>
  <cols>
    <col min="2" max="3" width="11" bestFit="1" customWidth="1"/>
    <col min="4" max="7" width="11" customWidth="1"/>
    <col min="8" max="11" width="14.9140625" customWidth="1"/>
    <col min="12" max="17" width="12.58203125" customWidth="1"/>
    <col min="18" max="18" width="23.58203125" customWidth="1"/>
    <col min="19" max="19" width="74.4140625" customWidth="1"/>
  </cols>
  <sheetData>
    <row r="1" spans="1:19" ht="72.5" customHeight="1" thickBot="1">
      <c r="B1" s="116" t="s">
        <v>66</v>
      </c>
      <c r="C1" s="116"/>
      <c r="D1" s="116"/>
      <c r="E1" s="116"/>
      <c r="F1" s="116"/>
      <c r="G1" s="116"/>
      <c r="H1" s="116"/>
      <c r="I1" s="116"/>
      <c r="J1" s="116"/>
      <c r="K1" s="116"/>
      <c r="L1" s="116"/>
      <c r="M1" s="116"/>
      <c r="N1" s="116"/>
      <c r="O1" s="116"/>
      <c r="P1" s="116"/>
      <c r="Q1" s="116"/>
      <c r="R1" s="116"/>
      <c r="S1" s="116"/>
    </row>
    <row r="2" spans="1:19">
      <c r="B2" s="117" t="s">
        <v>24</v>
      </c>
      <c r="C2" s="120" t="s">
        <v>25</v>
      </c>
      <c r="D2" s="122" t="s">
        <v>52</v>
      </c>
      <c r="E2" s="123"/>
      <c r="F2" s="123"/>
      <c r="G2" s="123"/>
      <c r="H2" s="123"/>
      <c r="I2" s="123"/>
      <c r="J2" s="123"/>
      <c r="K2" s="123"/>
      <c r="L2" s="123"/>
      <c r="M2" s="123"/>
      <c r="N2" s="123"/>
      <c r="O2" s="123"/>
      <c r="P2" s="123"/>
      <c r="Q2" s="123"/>
      <c r="R2" s="123"/>
      <c r="S2" s="124"/>
    </row>
    <row r="3" spans="1:19">
      <c r="B3" s="118"/>
      <c r="C3" s="121"/>
      <c r="D3" s="125"/>
      <c r="E3" s="126"/>
      <c r="F3" s="126"/>
      <c r="G3" s="126"/>
      <c r="H3" s="126"/>
      <c r="I3" s="126"/>
      <c r="J3" s="126"/>
      <c r="K3" s="126"/>
      <c r="L3" s="126"/>
      <c r="M3" s="126"/>
      <c r="N3" s="126"/>
      <c r="O3" s="126"/>
      <c r="P3" s="126"/>
      <c r="Q3" s="126"/>
      <c r="R3" s="126"/>
      <c r="S3" s="127"/>
    </row>
    <row r="4" spans="1:19" ht="18" customHeight="1">
      <c r="B4" s="118"/>
      <c r="C4" s="121"/>
      <c r="D4" s="128" t="s">
        <v>65</v>
      </c>
      <c r="E4" s="128" t="s">
        <v>68</v>
      </c>
      <c r="F4" s="128" t="s">
        <v>62</v>
      </c>
      <c r="G4" s="128" t="s">
        <v>63</v>
      </c>
      <c r="H4" s="131" t="s">
        <v>26</v>
      </c>
      <c r="I4" s="131"/>
      <c r="J4" s="131"/>
      <c r="K4" s="131"/>
      <c r="L4" s="121" t="s">
        <v>28</v>
      </c>
      <c r="M4" s="121"/>
      <c r="N4" s="121"/>
      <c r="O4" s="114" t="s">
        <v>31</v>
      </c>
      <c r="P4" s="114"/>
      <c r="Q4" s="114"/>
      <c r="R4" s="115" t="s">
        <v>38</v>
      </c>
      <c r="S4" s="132" t="s">
        <v>56</v>
      </c>
    </row>
    <row r="5" spans="1:19" ht="18" customHeight="1">
      <c r="B5" s="118"/>
      <c r="C5" s="121"/>
      <c r="D5" s="129"/>
      <c r="E5" s="129"/>
      <c r="F5" s="129"/>
      <c r="G5" s="129"/>
      <c r="H5" s="131"/>
      <c r="I5" s="131"/>
      <c r="J5" s="131"/>
      <c r="K5" s="131"/>
      <c r="L5" s="121"/>
      <c r="M5" s="121"/>
      <c r="N5" s="121"/>
      <c r="O5" s="114"/>
      <c r="P5" s="114"/>
      <c r="Q5" s="114"/>
      <c r="R5" s="115"/>
      <c r="S5" s="132"/>
    </row>
    <row r="6" spans="1:19" ht="107" customHeight="1">
      <c r="B6" s="118"/>
      <c r="C6" s="121"/>
      <c r="D6" s="129"/>
      <c r="E6" s="129"/>
      <c r="F6" s="129"/>
      <c r="G6" s="129"/>
      <c r="H6" s="131"/>
      <c r="I6" s="131"/>
      <c r="J6" s="131"/>
      <c r="K6" s="131"/>
      <c r="L6" s="121"/>
      <c r="M6" s="121"/>
      <c r="N6" s="121"/>
      <c r="O6" s="114"/>
      <c r="P6" s="114"/>
      <c r="Q6" s="114"/>
      <c r="R6" s="115"/>
      <c r="S6" s="132"/>
    </row>
    <row r="7" spans="1:19" ht="157.5" customHeight="1">
      <c r="B7" s="119"/>
      <c r="C7" s="114"/>
      <c r="D7" s="129"/>
      <c r="E7" s="129"/>
      <c r="F7" s="129"/>
      <c r="G7" s="129"/>
      <c r="H7" s="114" t="s">
        <v>5</v>
      </c>
      <c r="I7" s="114" t="s">
        <v>67</v>
      </c>
      <c r="J7" s="114" t="s">
        <v>10</v>
      </c>
      <c r="K7" s="114" t="s">
        <v>7</v>
      </c>
      <c r="L7" s="114" t="s">
        <v>27</v>
      </c>
      <c r="M7" s="114" t="s">
        <v>3</v>
      </c>
      <c r="N7" s="114" t="s">
        <v>34</v>
      </c>
      <c r="O7" s="114" t="s">
        <v>32</v>
      </c>
      <c r="P7" s="114" t="s">
        <v>33</v>
      </c>
      <c r="Q7" s="114" t="s">
        <v>34</v>
      </c>
      <c r="R7" s="115"/>
      <c r="S7" s="132"/>
    </row>
    <row r="8" spans="1:19">
      <c r="B8" s="119"/>
      <c r="C8" s="114"/>
      <c r="D8" s="130"/>
      <c r="E8" s="130"/>
      <c r="F8" s="130"/>
      <c r="G8" s="130"/>
      <c r="H8" s="114"/>
      <c r="I8" s="114"/>
      <c r="J8" s="114"/>
      <c r="K8" s="114"/>
      <c r="L8" s="114"/>
      <c r="M8" s="114"/>
      <c r="N8" s="114"/>
      <c r="O8" s="114"/>
      <c r="P8" s="114"/>
      <c r="Q8" s="114"/>
      <c r="R8" s="115"/>
      <c r="S8" s="132"/>
    </row>
    <row r="9" spans="1:19">
      <c r="A9">
        <v>1</v>
      </c>
      <c r="B9" s="12"/>
      <c r="C9" s="1"/>
      <c r="D9" s="28"/>
      <c r="E9" s="28"/>
      <c r="F9" s="1"/>
      <c r="G9" s="1"/>
      <c r="H9" s="1"/>
      <c r="I9" s="1"/>
      <c r="J9" s="1"/>
      <c r="K9" s="1"/>
      <c r="L9" s="2"/>
      <c r="M9" s="2"/>
      <c r="N9" s="3" t="e">
        <f t="shared" ref="N9:N14" si="0">(M9-L9)/L9</f>
        <v>#DIV/0!</v>
      </c>
      <c r="O9" s="2"/>
      <c r="P9" s="2"/>
      <c r="Q9" s="3" t="e">
        <f>(P9-O9)/O9</f>
        <v>#DIV/0!</v>
      </c>
      <c r="R9" s="10"/>
      <c r="S9" s="17"/>
    </row>
    <row r="10" spans="1:19">
      <c r="A10">
        <v>2</v>
      </c>
      <c r="B10" s="13">
        <f>B$9</f>
        <v>0</v>
      </c>
      <c r="C10" s="14">
        <f t="shared" ref="C10:C14" si="1">C$9</f>
        <v>0</v>
      </c>
      <c r="D10" s="29"/>
      <c r="E10" s="29"/>
      <c r="F10" s="1"/>
      <c r="G10" s="1"/>
      <c r="H10" s="1"/>
      <c r="I10" s="1"/>
      <c r="J10" s="1"/>
      <c r="K10" s="1"/>
      <c r="L10" s="2"/>
      <c r="M10" s="2"/>
      <c r="N10" s="3" t="e">
        <f t="shared" si="0"/>
        <v>#DIV/0!</v>
      </c>
      <c r="O10" s="2"/>
      <c r="P10" s="2"/>
      <c r="Q10" s="3" t="e">
        <f t="shared" ref="Q10:Q14" si="2">(P10-O10)/O10</f>
        <v>#DIV/0!</v>
      </c>
      <c r="R10" s="10"/>
      <c r="S10" s="17"/>
    </row>
    <row r="11" spans="1:19">
      <c r="A11">
        <v>3</v>
      </c>
      <c r="B11" s="13">
        <f t="shared" ref="B11:B14" si="3">B$9</f>
        <v>0</v>
      </c>
      <c r="C11" s="14">
        <f t="shared" si="1"/>
        <v>0</v>
      </c>
      <c r="D11" s="29"/>
      <c r="E11" s="29"/>
      <c r="F11" s="1"/>
      <c r="G11" s="1"/>
      <c r="H11" s="1"/>
      <c r="I11" s="1"/>
      <c r="J11" s="1"/>
      <c r="K11" s="1"/>
      <c r="L11" s="2"/>
      <c r="M11" s="2"/>
      <c r="N11" s="3" t="e">
        <f t="shared" si="0"/>
        <v>#DIV/0!</v>
      </c>
      <c r="O11" s="2"/>
      <c r="P11" s="2"/>
      <c r="Q11" s="3" t="e">
        <f t="shared" si="2"/>
        <v>#DIV/0!</v>
      </c>
      <c r="R11" s="10"/>
      <c r="S11" s="17"/>
    </row>
    <row r="12" spans="1:19">
      <c r="A12">
        <v>4</v>
      </c>
      <c r="B12" s="13">
        <f t="shared" si="3"/>
        <v>0</v>
      </c>
      <c r="C12" s="14">
        <f t="shared" si="1"/>
        <v>0</v>
      </c>
      <c r="D12" s="29"/>
      <c r="E12" s="29"/>
      <c r="F12" s="1"/>
      <c r="G12" s="1"/>
      <c r="H12" s="1"/>
      <c r="I12" s="1"/>
      <c r="J12" s="1"/>
      <c r="K12" s="1"/>
      <c r="L12" s="2"/>
      <c r="M12" s="2"/>
      <c r="N12" s="3" t="e">
        <f t="shared" si="0"/>
        <v>#DIV/0!</v>
      </c>
      <c r="O12" s="2"/>
      <c r="P12" s="2"/>
      <c r="Q12" s="3" t="e">
        <f t="shared" si="2"/>
        <v>#DIV/0!</v>
      </c>
      <c r="R12" s="10"/>
      <c r="S12" s="17"/>
    </row>
    <row r="13" spans="1:19">
      <c r="A13">
        <v>5</v>
      </c>
      <c r="B13" s="13">
        <f t="shared" si="3"/>
        <v>0</v>
      </c>
      <c r="C13" s="14">
        <f t="shared" si="1"/>
        <v>0</v>
      </c>
      <c r="D13" s="29"/>
      <c r="E13" s="29"/>
      <c r="F13" s="1"/>
      <c r="G13" s="1"/>
      <c r="H13" s="1"/>
      <c r="I13" s="1"/>
      <c r="J13" s="1"/>
      <c r="K13" s="1"/>
      <c r="L13" s="2"/>
      <c r="M13" s="2"/>
      <c r="N13" s="3" t="e">
        <f t="shared" si="0"/>
        <v>#DIV/0!</v>
      </c>
      <c r="O13" s="2"/>
      <c r="P13" s="2"/>
      <c r="Q13" s="3" t="e">
        <f t="shared" si="2"/>
        <v>#DIV/0!</v>
      </c>
      <c r="R13" s="10"/>
      <c r="S13" s="17"/>
    </row>
    <row r="14" spans="1:19" ht="18.5" thickBot="1">
      <c r="A14">
        <v>6</v>
      </c>
      <c r="B14" s="15">
        <f t="shared" si="3"/>
        <v>0</v>
      </c>
      <c r="C14" s="16">
        <f t="shared" si="1"/>
        <v>0</v>
      </c>
      <c r="D14" s="30"/>
      <c r="E14" s="30"/>
      <c r="F14" s="5"/>
      <c r="G14" s="5"/>
      <c r="H14" s="5"/>
      <c r="I14" s="5"/>
      <c r="J14" s="5"/>
      <c r="K14" s="5"/>
      <c r="L14" s="6"/>
      <c r="M14" s="6"/>
      <c r="N14" s="7" t="e">
        <f t="shared" si="0"/>
        <v>#DIV/0!</v>
      </c>
      <c r="O14" s="6"/>
      <c r="P14" s="6"/>
      <c r="Q14" s="7" t="e">
        <f t="shared" si="2"/>
        <v>#DIV/0!</v>
      </c>
      <c r="R14" s="11"/>
      <c r="S14" s="19"/>
    </row>
  </sheetData>
  <mergeCells count="23">
    <mergeCell ref="B1:S1"/>
    <mergeCell ref="B2:B8"/>
    <mergeCell ref="C2:C8"/>
    <mergeCell ref="H4:K6"/>
    <mergeCell ref="L4:N6"/>
    <mergeCell ref="O4:Q6"/>
    <mergeCell ref="R4:R8"/>
    <mergeCell ref="S4:S8"/>
    <mergeCell ref="H7:H8"/>
    <mergeCell ref="O7:O8"/>
    <mergeCell ref="P7:P8"/>
    <mergeCell ref="Q7:Q8"/>
    <mergeCell ref="I7:I8"/>
    <mergeCell ref="M7:M8"/>
    <mergeCell ref="N7:N8"/>
    <mergeCell ref="D2:S3"/>
    <mergeCell ref="K7:K8"/>
    <mergeCell ref="L7:L8"/>
    <mergeCell ref="D4:D8"/>
    <mergeCell ref="E4:E8"/>
    <mergeCell ref="F4:F8"/>
    <mergeCell ref="G4:G8"/>
    <mergeCell ref="J7:J8"/>
  </mergeCells>
  <phoneticPr fontId="4"/>
  <conditionalFormatting sqref="B9">
    <cfRule type="expression" dxfId="5" priority="4">
      <formula>OR($BP9="後退",$BQ9="後退")</formula>
    </cfRule>
  </conditionalFormatting>
  <conditionalFormatting sqref="C9:G14">
    <cfRule type="expression" dxfId="4" priority="1">
      <formula>OR(#REF!="後退",#REF!="後退")</formula>
    </cfRule>
  </conditionalFormatting>
  <dataValidations count="3">
    <dataValidation type="list" allowBlank="1" showInputMessage="1" showErrorMessage="1" sqref="R9:R14 K9:K14 H9:H14" xr:uid="{2B94D590-5839-45FB-BE35-1DF038AA6FC1}">
      <formula1>"○"</formula1>
    </dataValidation>
    <dataValidation type="list" allowBlank="1" showInputMessage="1" showErrorMessage="1" sqref="F9:G14 D9:D14" xr:uid="{4435B0B4-BA9F-40B2-818C-DB92D343D726}">
      <formula1>"○,×"</formula1>
    </dataValidation>
    <dataValidation type="list" showInputMessage="1" showErrorMessage="1" sqref="I9:J14" xr:uid="{A35B875C-856A-470B-8C77-D813FABD5E7D}">
      <formula1>"R6年度までに設定済み,R7年度から設定,設定なし,設定なし（次期契約時に設定予定）"</formula1>
    </dataValidation>
  </dataValidations>
  <pageMargins left="0.25" right="0.25" top="0.75" bottom="0.75" header="0.3" footer="0.3"/>
  <pageSetup paperSize="9" scale="49" fitToHeight="0"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4A056-7B7D-4720-AAEC-21060EF3848D}">
  <sheetPr>
    <pageSetUpPr fitToPage="1"/>
  </sheetPr>
  <dimension ref="A1:R15"/>
  <sheetViews>
    <sheetView zoomScale="85" zoomScaleNormal="70" workbookViewId="0">
      <selection activeCell="E37" sqref="E37"/>
    </sheetView>
  </sheetViews>
  <sheetFormatPr defaultColWidth="8.6640625" defaultRowHeight="18"/>
  <cols>
    <col min="1" max="1" width="5.5" style="34" customWidth="1"/>
    <col min="2" max="3" width="11" style="34" bestFit="1" customWidth="1"/>
    <col min="4" max="4" width="11.6640625" style="34" customWidth="1"/>
    <col min="5" max="5" width="14.9140625" style="34" customWidth="1"/>
    <col min="6" max="6" width="22.1640625" style="34" bestFit="1" customWidth="1"/>
    <col min="7" max="11" width="14.9140625" style="34" customWidth="1"/>
    <col min="12" max="12" width="13.1640625" style="34" customWidth="1"/>
    <col min="13" max="13" width="22.33203125" style="34" customWidth="1"/>
    <col min="14" max="14" width="14.9140625" style="34" customWidth="1"/>
    <col min="15" max="15" width="14.33203125" style="34" customWidth="1"/>
    <col min="16" max="16" width="13.1640625" style="34" customWidth="1"/>
    <col min="17" max="17" width="18.58203125" style="34" customWidth="1"/>
    <col min="18" max="18" width="68.4140625" style="34" customWidth="1"/>
    <col min="19" max="16384" width="8.6640625" style="34"/>
  </cols>
  <sheetData>
    <row r="1" spans="1:18" ht="78.5" customHeight="1" thickBot="1">
      <c r="B1" s="116" t="s">
        <v>64</v>
      </c>
      <c r="C1" s="116"/>
      <c r="D1" s="116"/>
      <c r="E1" s="116"/>
      <c r="F1" s="116"/>
      <c r="G1" s="116"/>
      <c r="H1" s="116"/>
      <c r="I1" s="116"/>
      <c r="J1" s="116"/>
      <c r="K1" s="116"/>
      <c r="L1" s="116"/>
      <c r="M1" s="116"/>
      <c r="N1" s="116"/>
      <c r="O1" s="116"/>
      <c r="P1" s="116"/>
      <c r="Q1" s="116"/>
      <c r="R1" s="116"/>
    </row>
    <row r="2" spans="1:18">
      <c r="B2" s="135" t="s">
        <v>1</v>
      </c>
      <c r="C2" s="137" t="s">
        <v>11</v>
      </c>
      <c r="D2" s="142" t="s">
        <v>12</v>
      </c>
      <c r="E2" s="143"/>
      <c r="F2" s="143"/>
      <c r="G2" s="143"/>
      <c r="H2" s="143"/>
      <c r="I2" s="143"/>
      <c r="J2" s="143"/>
      <c r="K2" s="143"/>
      <c r="L2" s="143"/>
      <c r="M2" s="143"/>
      <c r="N2" s="143"/>
      <c r="O2" s="143"/>
      <c r="P2" s="143"/>
      <c r="Q2" s="143"/>
      <c r="R2" s="144"/>
    </row>
    <row r="3" spans="1:18">
      <c r="B3" s="136"/>
      <c r="C3" s="133"/>
      <c r="D3" s="145"/>
      <c r="E3" s="146"/>
      <c r="F3" s="146"/>
      <c r="G3" s="146"/>
      <c r="H3" s="146"/>
      <c r="I3" s="146"/>
      <c r="J3" s="146"/>
      <c r="K3" s="146"/>
      <c r="L3" s="146"/>
      <c r="M3" s="146"/>
      <c r="N3" s="146"/>
      <c r="O3" s="146"/>
      <c r="P3" s="146"/>
      <c r="Q3" s="146"/>
      <c r="R3" s="147"/>
    </row>
    <row r="4" spans="1:18" ht="18" customHeight="1">
      <c r="B4" s="136"/>
      <c r="C4" s="133"/>
      <c r="D4" s="128" t="s">
        <v>71</v>
      </c>
      <c r="E4" s="134" t="s">
        <v>13</v>
      </c>
      <c r="F4" s="134"/>
      <c r="G4" s="134"/>
      <c r="H4" s="134"/>
      <c r="I4" s="134"/>
      <c r="J4" s="133" t="s">
        <v>29</v>
      </c>
      <c r="K4" s="133"/>
      <c r="L4" s="133"/>
      <c r="M4" s="133" t="s">
        <v>15</v>
      </c>
      <c r="N4" s="133" t="s">
        <v>30</v>
      </c>
      <c r="O4" s="133"/>
      <c r="P4" s="133"/>
      <c r="Q4" s="138" t="s">
        <v>54</v>
      </c>
      <c r="R4" s="132" t="s">
        <v>51</v>
      </c>
    </row>
    <row r="5" spans="1:18">
      <c r="B5" s="136"/>
      <c r="C5" s="133"/>
      <c r="D5" s="129"/>
      <c r="E5" s="134"/>
      <c r="F5" s="134"/>
      <c r="G5" s="134"/>
      <c r="H5" s="134"/>
      <c r="I5" s="134"/>
      <c r="J5" s="133"/>
      <c r="K5" s="133"/>
      <c r="L5" s="133"/>
      <c r="M5" s="133"/>
      <c r="N5" s="133"/>
      <c r="O5" s="133"/>
      <c r="P5" s="133"/>
      <c r="Q5" s="139"/>
      <c r="R5" s="141"/>
    </row>
    <row r="6" spans="1:18" ht="107" customHeight="1">
      <c r="B6" s="136"/>
      <c r="C6" s="133"/>
      <c r="D6" s="129"/>
      <c r="E6" s="134"/>
      <c r="F6" s="134"/>
      <c r="G6" s="134"/>
      <c r="H6" s="134"/>
      <c r="I6" s="134"/>
      <c r="J6" s="133"/>
      <c r="K6" s="133"/>
      <c r="L6" s="133"/>
      <c r="M6" s="133"/>
      <c r="N6" s="133"/>
      <c r="O6" s="133"/>
      <c r="P6" s="133"/>
      <c r="Q6" s="139"/>
      <c r="R6" s="141"/>
    </row>
    <row r="7" spans="1:18" ht="157.5" customHeight="1">
      <c r="B7" s="136"/>
      <c r="C7" s="133"/>
      <c r="D7" s="130"/>
      <c r="E7" s="1" t="s">
        <v>80</v>
      </c>
      <c r="F7" s="1" t="s">
        <v>6</v>
      </c>
      <c r="G7" s="1" t="s">
        <v>10</v>
      </c>
      <c r="H7" s="1" t="s">
        <v>8</v>
      </c>
      <c r="I7" s="1" t="s">
        <v>9</v>
      </c>
      <c r="J7" s="1" t="s">
        <v>14</v>
      </c>
      <c r="K7" s="1" t="s">
        <v>3</v>
      </c>
      <c r="L7" s="1" t="s">
        <v>16</v>
      </c>
      <c r="M7" s="1" t="s">
        <v>81</v>
      </c>
      <c r="N7" s="1" t="s">
        <v>18</v>
      </c>
      <c r="O7" s="1" t="s">
        <v>19</v>
      </c>
      <c r="P7" s="1" t="s">
        <v>20</v>
      </c>
      <c r="Q7" s="140"/>
      <c r="R7" s="141"/>
    </row>
    <row r="8" spans="1:18">
      <c r="A8" s="34">
        <v>1</v>
      </c>
      <c r="B8" s="35"/>
      <c r="C8" s="1"/>
      <c r="D8" s="1" t="s">
        <v>72</v>
      </c>
      <c r="E8" s="1" t="s">
        <v>0</v>
      </c>
      <c r="F8" s="1" t="s">
        <v>75</v>
      </c>
      <c r="G8" s="1" t="s">
        <v>2</v>
      </c>
      <c r="H8" s="1" t="s">
        <v>0</v>
      </c>
      <c r="I8" s="1" t="s">
        <v>0</v>
      </c>
      <c r="J8" s="32">
        <v>30000</v>
      </c>
      <c r="K8" s="32">
        <v>30000</v>
      </c>
      <c r="L8" s="8">
        <f>(K8-J8)/J8</f>
        <v>0</v>
      </c>
      <c r="M8" s="8">
        <v>0.01</v>
      </c>
      <c r="N8" s="32">
        <v>25000</v>
      </c>
      <c r="O8" s="32">
        <v>25500</v>
      </c>
      <c r="P8" s="8">
        <f>(O8-N8)/N8</f>
        <v>0.02</v>
      </c>
      <c r="Q8" s="36" t="s">
        <v>21</v>
      </c>
      <c r="R8" s="37" t="s">
        <v>36</v>
      </c>
    </row>
    <row r="9" spans="1:18">
      <c r="A9" s="34">
        <v>2</v>
      </c>
      <c r="B9" s="13">
        <f>B$8</f>
        <v>0</v>
      </c>
      <c r="C9" s="14">
        <f t="shared" ref="C9:C15" si="0">C$8</f>
        <v>0</v>
      </c>
      <c r="D9" s="14" t="s">
        <v>70</v>
      </c>
      <c r="E9" s="1" t="s">
        <v>0</v>
      </c>
      <c r="F9" s="1" t="s">
        <v>22</v>
      </c>
      <c r="G9" s="1" t="s">
        <v>76</v>
      </c>
      <c r="H9" s="1"/>
      <c r="I9" s="1"/>
      <c r="J9" s="32">
        <v>28000</v>
      </c>
      <c r="K9" s="32">
        <v>39000</v>
      </c>
      <c r="L9" s="8">
        <f t="shared" ref="L9:L15" si="1">(K9-J9)/J9</f>
        <v>0.39285714285714285</v>
      </c>
      <c r="M9" s="8">
        <v>0</v>
      </c>
      <c r="N9" s="32">
        <v>25500</v>
      </c>
      <c r="O9" s="32">
        <v>35000</v>
      </c>
      <c r="P9" s="8">
        <f t="shared" ref="P9:P15" si="2">(O9-N9)/N9</f>
        <v>0.37254901960784315</v>
      </c>
      <c r="Q9" s="36"/>
      <c r="R9" s="37" t="s">
        <v>35</v>
      </c>
    </row>
    <row r="10" spans="1:18">
      <c r="A10" s="34">
        <v>3</v>
      </c>
      <c r="B10" s="13">
        <f t="shared" ref="B10:B15" si="3">B$8</f>
        <v>0</v>
      </c>
      <c r="C10" s="14">
        <f t="shared" si="0"/>
        <v>0</v>
      </c>
      <c r="D10" s="14" t="s">
        <v>73</v>
      </c>
      <c r="E10" s="1" t="s">
        <v>0</v>
      </c>
      <c r="F10" s="1" t="s">
        <v>2</v>
      </c>
      <c r="G10" s="1" t="s">
        <v>2</v>
      </c>
      <c r="H10" s="1" t="s">
        <v>0</v>
      </c>
      <c r="I10" s="1" t="s">
        <v>0</v>
      </c>
      <c r="J10" s="32">
        <v>28000</v>
      </c>
      <c r="K10" s="32">
        <v>29000</v>
      </c>
      <c r="L10" s="8">
        <f t="shared" si="1"/>
        <v>3.5714285714285712E-2</v>
      </c>
      <c r="M10" s="8">
        <v>0.02</v>
      </c>
      <c r="N10" s="32">
        <v>25000</v>
      </c>
      <c r="O10" s="32">
        <v>26000</v>
      </c>
      <c r="P10" s="8">
        <f t="shared" si="2"/>
        <v>0.04</v>
      </c>
      <c r="Q10" s="36" t="s">
        <v>0</v>
      </c>
      <c r="R10" s="37" t="s">
        <v>46</v>
      </c>
    </row>
    <row r="11" spans="1:18" ht="54">
      <c r="A11" s="34">
        <v>4</v>
      </c>
      <c r="B11" s="13">
        <f t="shared" si="3"/>
        <v>0</v>
      </c>
      <c r="C11" s="14">
        <f t="shared" si="0"/>
        <v>0</v>
      </c>
      <c r="D11" s="14" t="s">
        <v>70</v>
      </c>
      <c r="E11" s="1"/>
      <c r="F11" s="1" t="s">
        <v>78</v>
      </c>
      <c r="G11" s="1" t="s">
        <v>78</v>
      </c>
      <c r="H11" s="1"/>
      <c r="I11" s="1"/>
      <c r="J11" s="32">
        <v>30000</v>
      </c>
      <c r="K11" s="32">
        <v>30000</v>
      </c>
      <c r="L11" s="8">
        <f t="shared" si="1"/>
        <v>0</v>
      </c>
      <c r="M11" s="8">
        <v>0</v>
      </c>
      <c r="N11" s="32">
        <v>25000</v>
      </c>
      <c r="O11" s="32">
        <v>25000</v>
      </c>
      <c r="P11" s="8">
        <f t="shared" si="2"/>
        <v>0</v>
      </c>
      <c r="Q11" s="36" t="s">
        <v>21</v>
      </c>
      <c r="R11" s="37" t="s">
        <v>37</v>
      </c>
    </row>
    <row r="12" spans="1:18">
      <c r="A12" s="34">
        <v>5</v>
      </c>
      <c r="B12" s="13">
        <f t="shared" si="3"/>
        <v>0</v>
      </c>
      <c r="C12" s="14">
        <f t="shared" si="0"/>
        <v>0</v>
      </c>
      <c r="D12" s="1" t="s">
        <v>72</v>
      </c>
      <c r="E12" s="1"/>
      <c r="F12" s="1" t="s">
        <v>2</v>
      </c>
      <c r="G12" s="1" t="s">
        <v>2</v>
      </c>
      <c r="H12" s="1"/>
      <c r="I12" s="1"/>
      <c r="J12" s="32">
        <v>30000</v>
      </c>
      <c r="K12" s="32">
        <v>30000</v>
      </c>
      <c r="L12" s="8">
        <f t="shared" ref="L12:L14" si="4">(K12-J12)/J12</f>
        <v>0</v>
      </c>
      <c r="M12" s="8">
        <v>0.02</v>
      </c>
      <c r="N12" s="32">
        <v>25000</v>
      </c>
      <c r="O12" s="32">
        <v>25000</v>
      </c>
      <c r="P12" s="8">
        <f t="shared" ref="P12:P14" si="5">(O12-N12)/N12</f>
        <v>0</v>
      </c>
      <c r="Q12" s="36" t="s">
        <v>21</v>
      </c>
      <c r="R12" s="37" t="s">
        <v>41</v>
      </c>
    </row>
    <row r="13" spans="1:18" ht="36">
      <c r="A13" s="34">
        <v>6</v>
      </c>
      <c r="B13" s="13">
        <f t="shared" si="3"/>
        <v>0</v>
      </c>
      <c r="C13" s="14">
        <f t="shared" si="0"/>
        <v>0</v>
      </c>
      <c r="D13" s="14" t="s">
        <v>70</v>
      </c>
      <c r="E13" s="1"/>
      <c r="F13" s="1" t="s">
        <v>74</v>
      </c>
      <c r="G13" s="1" t="s">
        <v>22</v>
      </c>
      <c r="H13" s="1"/>
      <c r="I13" s="1"/>
      <c r="J13" s="32">
        <v>30000</v>
      </c>
      <c r="K13" s="32">
        <v>30000</v>
      </c>
      <c r="L13" s="8">
        <f t="shared" ref="L13" si="6">(K13-J13)/J13</f>
        <v>0</v>
      </c>
      <c r="M13" s="8">
        <v>0</v>
      </c>
      <c r="N13" s="32">
        <v>25000</v>
      </c>
      <c r="O13" s="32">
        <v>25000</v>
      </c>
      <c r="P13" s="8">
        <f t="shared" ref="P13" si="7">(O13-N13)/N13</f>
        <v>0</v>
      </c>
      <c r="Q13" s="36" t="s">
        <v>21</v>
      </c>
      <c r="R13" s="37" t="s">
        <v>45</v>
      </c>
    </row>
    <row r="14" spans="1:18" ht="72">
      <c r="A14" s="34">
        <v>7</v>
      </c>
      <c r="B14" s="13">
        <f t="shared" si="3"/>
        <v>0</v>
      </c>
      <c r="C14" s="14">
        <f t="shared" si="0"/>
        <v>0</v>
      </c>
      <c r="D14" s="14" t="s">
        <v>69</v>
      </c>
      <c r="E14" s="1"/>
      <c r="F14" s="1" t="s">
        <v>2</v>
      </c>
      <c r="G14" s="1" t="s">
        <v>22</v>
      </c>
      <c r="H14" s="1"/>
      <c r="I14" s="1"/>
      <c r="J14" s="32">
        <v>30000</v>
      </c>
      <c r="K14" s="32">
        <v>30000</v>
      </c>
      <c r="L14" s="8">
        <f t="shared" si="4"/>
        <v>0</v>
      </c>
      <c r="M14" s="8">
        <v>0</v>
      </c>
      <c r="N14" s="32">
        <v>25000</v>
      </c>
      <c r="O14" s="32">
        <v>27000</v>
      </c>
      <c r="P14" s="8">
        <f t="shared" si="5"/>
        <v>0.08</v>
      </c>
      <c r="Q14" s="36" t="s">
        <v>21</v>
      </c>
      <c r="R14" s="37" t="s">
        <v>57</v>
      </c>
    </row>
    <row r="15" spans="1:18" ht="72.5" thickBot="1">
      <c r="A15" s="34">
        <v>8</v>
      </c>
      <c r="B15" s="15">
        <f t="shared" si="3"/>
        <v>0</v>
      </c>
      <c r="C15" s="16">
        <f t="shared" si="0"/>
        <v>0</v>
      </c>
      <c r="D15" s="16" t="s">
        <v>72</v>
      </c>
      <c r="E15" s="5"/>
      <c r="F15" s="5" t="s">
        <v>2</v>
      </c>
      <c r="G15" s="5" t="s">
        <v>22</v>
      </c>
      <c r="H15" s="5"/>
      <c r="I15" s="5"/>
      <c r="J15" s="33">
        <v>30000</v>
      </c>
      <c r="K15" s="33">
        <v>31500</v>
      </c>
      <c r="L15" s="9">
        <f t="shared" si="1"/>
        <v>0.05</v>
      </c>
      <c r="M15" s="9">
        <v>0</v>
      </c>
      <c r="N15" s="33">
        <v>25000</v>
      </c>
      <c r="O15" s="33">
        <v>26000</v>
      </c>
      <c r="P15" s="9">
        <f t="shared" si="2"/>
        <v>0.04</v>
      </c>
      <c r="Q15" s="38" t="s">
        <v>21</v>
      </c>
      <c r="R15" s="39" t="s">
        <v>58</v>
      </c>
    </row>
  </sheetData>
  <mergeCells count="11">
    <mergeCell ref="B2:B7"/>
    <mergeCell ref="C2:C7"/>
    <mergeCell ref="B1:R1"/>
    <mergeCell ref="E4:I6"/>
    <mergeCell ref="J4:L6"/>
    <mergeCell ref="M4:M6"/>
    <mergeCell ref="N4:P6"/>
    <mergeCell ref="Q4:Q7"/>
    <mergeCell ref="R4:R7"/>
    <mergeCell ref="D2:R3"/>
    <mergeCell ref="D4:D7"/>
  </mergeCells>
  <phoneticPr fontId="4"/>
  <conditionalFormatting sqref="C8:D15">
    <cfRule type="expression" dxfId="3" priority="3">
      <formula>OR(#REF!="後退",#REF!="後退")</formula>
    </cfRule>
  </conditionalFormatting>
  <dataValidations count="2">
    <dataValidation type="list" allowBlank="1" showInputMessage="1" showErrorMessage="1" sqref="Q8:Q15 H8:I15 E8:E15" xr:uid="{962AA694-E0C7-472F-A30D-84A08305D210}">
      <formula1>"○"</formula1>
    </dataValidation>
    <dataValidation type="list" showInputMessage="1" showErrorMessage="1" sqref="F8:G15" xr:uid="{A9288A62-ACC5-43F8-AF9C-02A65913B7F1}">
      <formula1>"R6年度までに設定済み,R7年度から設定,設定なし,設定なし（次期指定時に設定予定）"</formula1>
    </dataValidation>
  </dataValidations>
  <pageMargins left="0.70866141732283472" right="0.70866141732283472" top="0.74803149606299213" bottom="0.74803149606299213" header="0.31496062992125984" footer="0.31496062992125984"/>
  <pageSetup paperSize="9" scale="3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BB684FB75E6E14894E6CAD2EBAC52D5" ma:contentTypeVersion="17" ma:contentTypeDescription="新しいドキュメントを作成します。" ma:contentTypeScope="" ma:versionID="411a2560f1b0984367a97e01608a925f">
  <xsd:schema xmlns:xsd="http://www.w3.org/2001/XMLSchema" xmlns:xs="http://www.w3.org/2001/XMLSchema" xmlns:p="http://schemas.microsoft.com/office/2006/metadata/properties" xmlns:ns2="d6f419cb-c8b2-49c5-a86f-0e50649b053d" xmlns:ns3="de64e565-f0b0-4856-90c7-0bdae66761f4" targetNamespace="http://schemas.microsoft.com/office/2006/metadata/properties" ma:root="true" ma:fieldsID="07d8eb4a42880c232b1b700a2307333e" ns2:_="" ns3:_="">
    <xsd:import namespace="d6f419cb-c8b2-49c5-a86f-0e50649b053d"/>
    <xsd:import namespace="de64e565-f0b0-4856-90c7-0bdae66761f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3:TaxCatchAll" minOccurs="0"/>
                <xsd:element ref="ns2:MediaServiceOCR" minOccurs="0"/>
                <xsd:element ref="ns2:MediaServiceLocation" minOccurs="0"/>
                <xsd:element ref="ns2:_Flow_SignoffStatus" minOccurs="0"/>
                <xsd:element ref="ns2:MediaServiceBillingMetadata"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f419cb-c8b2-49c5-a86f-0e50649b05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ObjectDetectorVersions" ma:index="12"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description="" ma:indexed="true" ma:internalName="MediaServiceLocation" ma:readOnly="true">
      <xsd:simpleType>
        <xsd:restriction base="dms:Text"/>
      </xsd:simpleType>
    </xsd:element>
    <xsd:element name="_Flow_SignoffStatus" ma:index="19" nillable="true" ma:displayName="承認の状態" ma:internalName="_x0024_Resources_x003a_core_x002c_Signoff_Status">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e64e565-f0b0-4856-90c7-0bdae66761f4"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e3d3b76-adf0-4c14-b2d6-d1d68ed01023}" ma:internalName="TaxCatchAll" ma:showField="CatchAllData" ma:web="de64e565-f0b0-4856-90c7-0bdae66761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d6f419cb-c8b2-49c5-a86f-0e50649b053d" xsi:nil="true"/>
    <lcf76f155ced4ddcb4097134ff3c332f xmlns="d6f419cb-c8b2-49c5-a86f-0e50649b053d">
      <Terms xmlns="http://schemas.microsoft.com/office/infopath/2007/PartnerControls"/>
    </lcf76f155ced4ddcb4097134ff3c332f>
    <TaxCatchAll xmlns="de64e565-f0b0-4856-90c7-0bdae66761f4" xsi:nil="true"/>
  </documentManagement>
</p:properties>
</file>

<file path=customXml/itemProps1.xml><?xml version="1.0" encoding="utf-8"?>
<ds:datastoreItem xmlns:ds="http://schemas.openxmlformats.org/officeDocument/2006/customXml" ds:itemID="{B21C52B5-D7E1-4045-9E4E-EABE3BD81554}"/>
</file>

<file path=customXml/itemProps2.xml><?xml version="1.0" encoding="utf-8"?>
<ds:datastoreItem xmlns:ds="http://schemas.openxmlformats.org/officeDocument/2006/customXml" ds:itemID="{D65C5CDA-1647-440B-892C-F2980EF29641}"/>
</file>

<file path=customXml/itemProps3.xml><?xml version="1.0" encoding="utf-8"?>
<ds:datastoreItem xmlns:ds="http://schemas.openxmlformats.org/officeDocument/2006/customXml" ds:itemID="{2DC9D0B0-3724-428F-A128-59B7A15B62E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vt:i4>
      </vt:variant>
    </vt:vector>
  </HeadingPairs>
  <TitlesOfParts>
    <vt:vector size="13" baseType="lpstr">
      <vt:lpstr>調査結果</vt:lpstr>
      <vt:lpstr>事前調査様式⇒</vt:lpstr>
      <vt:lpstr>民間委託（本庁舎の清掃） (2)</vt:lpstr>
      <vt:lpstr>民間委託（記入例）</vt:lpstr>
      <vt:lpstr>民間委託（本庁舎の清掃）</vt:lpstr>
      <vt:lpstr>民間委託（本庁舎の夜間警備）</vt:lpstr>
      <vt:lpstr>民間委託（一般ごみ収集）※都道府県対象外</vt:lpstr>
      <vt:lpstr>民間委託（学校給食（調理・運搬））</vt:lpstr>
      <vt:lpstr>指定管理（記入例）</vt:lpstr>
      <vt:lpstr>指定管理（スポーツ施設）</vt:lpstr>
      <vt:lpstr>指定管理（文化会館）</vt:lpstr>
      <vt:lpstr>指定管理（福祉・保健センター）</vt:lpstr>
      <vt:lpstr>調査結果!Print_Area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2026-07-06T02:07:19Z</dcterms:created>
  <dcterms:modified xsi:type="dcterms:W3CDTF">2026-07-06T02:07:32Z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0x0101004BB684FB75E6E14894E6CAD2EBAC52D5</vt:lpwstr>
  </property>
</Properties>
</file>