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128" documentId="13_ncr:1_{BB5A6139-0247-442A-9E42-2F9B846591C1}" xr6:coauthVersionLast="47" xr6:coauthVersionMax="47" xr10:uidLastSave="{284E9BFF-F51C-47A3-9E0F-03D9519CFA57}"/>
  <bookViews>
    <workbookView xWindow="-110" yWindow="-110" windowWidth="19420" windowHeight="11500" xr2:uid="{00000000-000D-0000-FFFF-FFFF00000000}"/>
  </bookViews>
  <sheets>
    <sheet name="エクセルＤＬ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5" l="1"/>
  <c r="K20" i="5"/>
  <c r="I22" i="5" l="1"/>
  <c r="I25" i="5" l="1"/>
  <c r="I23" i="5"/>
  <c r="K23" i="5" s="1"/>
  <c r="I56" i="5" l="1"/>
  <c r="K56" i="5" s="1"/>
  <c r="N56" i="5"/>
</calcChain>
</file>

<file path=xl/sharedStrings.xml><?xml version="1.0" encoding="utf-8"?>
<sst xmlns="http://schemas.openxmlformats.org/spreadsheetml/2006/main" count="322" uniqueCount="110">
  <si>
    <t>（管内で自動車電話サービスが開始されたのは昭和54年12月から、PHSは平成7年10月から）</t>
  </si>
  <si>
    <t>※平成23年9月末から、携帯電話は県別の加入契約数、PHSは東北6県の加入契約数合計として公表しています。</t>
  </si>
  <si>
    <t>区分</t>
  </si>
  <si>
    <t>県別（携帯電話）</t>
  </si>
  <si>
    <t>東北管内</t>
  </si>
  <si>
    <t>全国</t>
  </si>
  <si>
    <t>青森県</t>
  </si>
  <si>
    <t>岩手県</t>
  </si>
  <si>
    <t>宮城県</t>
  </si>
  <si>
    <t>秋田県</t>
  </si>
  <si>
    <t>山形県</t>
  </si>
  <si>
    <t>福島県</t>
  </si>
  <si>
    <t>携帯電話</t>
  </si>
  <si>
    <t>PHS</t>
  </si>
  <si>
    <t>契約数</t>
  </si>
  <si>
    <t>普及率</t>
  </si>
  <si>
    <t>合計</t>
  </si>
  <si>
    <t>-</t>
  </si>
  <si>
    <t>年月</t>
  </si>
  <si>
    <t>H26.6</t>
  </si>
  <si>
    <t>H26.3</t>
  </si>
  <si>
    <t>H25.12</t>
  </si>
  <si>
    <t>H25.9</t>
  </si>
  <si>
    <t>H25.6</t>
  </si>
  <si>
    <t>H25.3</t>
  </si>
  <si>
    <t>H24.12</t>
  </si>
  <si>
    <t>H24.9</t>
  </si>
  <si>
    <t>H24.6</t>
  </si>
  <si>
    <t>H24.3</t>
  </si>
  <si>
    <t>H23.12</t>
  </si>
  <si>
    <t>H23.9</t>
  </si>
  <si>
    <t>H23.6</t>
  </si>
  <si>
    <t>H23.3</t>
  </si>
  <si>
    <t>H22.12</t>
  </si>
  <si>
    <t>H22.9</t>
  </si>
  <si>
    <t>H22.6</t>
  </si>
  <si>
    <t>H22.3</t>
  </si>
  <si>
    <t>H21.12</t>
  </si>
  <si>
    <t>H21.9</t>
  </si>
  <si>
    <t>H21.6</t>
  </si>
  <si>
    <t>H21.3</t>
  </si>
  <si>
    <t>H20.12</t>
  </si>
  <si>
    <t>H20.9</t>
  </si>
  <si>
    <t>H20.6</t>
  </si>
  <si>
    <t>H20.3</t>
  </si>
  <si>
    <t>H19.3</t>
  </si>
  <si>
    <t>H18.3</t>
  </si>
  <si>
    <t>H17.3</t>
  </si>
  <si>
    <t>H16.3</t>
  </si>
  <si>
    <t>H15.3</t>
  </si>
  <si>
    <t>H14.3</t>
  </si>
  <si>
    <t>H13.3</t>
  </si>
  <si>
    <t>H12.3</t>
  </si>
  <si>
    <t>H11.3</t>
  </si>
  <si>
    <t>H10.3</t>
  </si>
  <si>
    <t>H9.3</t>
  </si>
  <si>
    <t>H8.3</t>
  </si>
  <si>
    <t>H7.3</t>
  </si>
  <si>
    <t>県別（携帯電話+PHS）</t>
  </si>
  <si>
    <t>H26.9</t>
    <phoneticPr fontId="1"/>
  </si>
  <si>
    <t>注１：普及率は、人口普及率を示す。</t>
    <phoneticPr fontId="1"/>
  </si>
  <si>
    <r>
      <t>注２：人口普及率の基礎となる人口値は、</t>
    </r>
    <r>
      <rPr>
        <i/>
        <sz val="10"/>
        <color indexed="8"/>
        <rFont val="ＭＳ Ｐゴシック"/>
        <family val="3"/>
        <charset val="128"/>
      </rPr>
      <t>住民基本台帳</t>
    </r>
    <r>
      <rPr>
        <sz val="10"/>
        <color indexed="8"/>
        <rFont val="ＭＳ Ｐゴシック"/>
        <family val="3"/>
        <charset val="128"/>
      </rPr>
      <t>の集計結果を使用しています。</t>
    </r>
    <phoneticPr fontId="1"/>
  </si>
  <si>
    <t>【東北における携帯電話・ＰＨＳ加入契約者数の推移】</t>
    <rPh sb="1" eb="3">
      <t>トウホク</t>
    </rPh>
    <phoneticPr fontId="1"/>
  </si>
  <si>
    <t>H26.12</t>
    <phoneticPr fontId="1"/>
  </si>
  <si>
    <t>H27.3</t>
    <phoneticPr fontId="1"/>
  </si>
  <si>
    <t>H27.6</t>
    <phoneticPr fontId="1"/>
  </si>
  <si>
    <t>H27.9</t>
    <phoneticPr fontId="1"/>
  </si>
  <si>
    <t>H27.12</t>
    <phoneticPr fontId="1"/>
  </si>
  <si>
    <t>H28.3</t>
    <phoneticPr fontId="1"/>
  </si>
  <si>
    <t>H28.6</t>
    <phoneticPr fontId="1"/>
  </si>
  <si>
    <t>H28.9</t>
    <phoneticPr fontId="1"/>
  </si>
  <si>
    <t>H28.12</t>
    <phoneticPr fontId="1"/>
  </si>
  <si>
    <t>H29.3</t>
    <phoneticPr fontId="1"/>
  </si>
  <si>
    <t>H29.6</t>
    <phoneticPr fontId="1"/>
  </si>
  <si>
    <t>H29.9</t>
    <phoneticPr fontId="1"/>
  </si>
  <si>
    <t>H29.12</t>
    <phoneticPr fontId="1"/>
  </si>
  <si>
    <t>H30.3</t>
    <phoneticPr fontId="1"/>
  </si>
  <si>
    <t>H30.6</t>
    <phoneticPr fontId="1"/>
  </si>
  <si>
    <t>H30.9</t>
    <phoneticPr fontId="1"/>
  </si>
  <si>
    <t>H30.12</t>
    <phoneticPr fontId="1"/>
  </si>
  <si>
    <t>H31.3</t>
    <phoneticPr fontId="1"/>
  </si>
  <si>
    <t>R1.6</t>
    <phoneticPr fontId="1"/>
  </si>
  <si>
    <t>R1.9</t>
    <phoneticPr fontId="1"/>
  </si>
  <si>
    <t>R1.12</t>
    <phoneticPr fontId="1"/>
  </si>
  <si>
    <t>R2.3</t>
    <phoneticPr fontId="1"/>
  </si>
  <si>
    <t>R2.6</t>
    <phoneticPr fontId="1"/>
  </si>
  <si>
    <t>R2.9</t>
    <phoneticPr fontId="1"/>
  </si>
  <si>
    <t>R2.12</t>
    <phoneticPr fontId="1"/>
  </si>
  <si>
    <t>R3.3</t>
    <phoneticPr fontId="1"/>
  </si>
  <si>
    <t>R3.6</t>
    <phoneticPr fontId="1"/>
  </si>
  <si>
    <t>R3.9</t>
    <phoneticPr fontId="1"/>
  </si>
  <si>
    <t>5G契約数（契約数の内数）</t>
    <rPh sb="2" eb="5">
      <t>ケイヤクスウ</t>
    </rPh>
    <rPh sb="6" eb="9">
      <t>ケイヤクスウ</t>
    </rPh>
    <rPh sb="10" eb="12">
      <t>ウチスウ</t>
    </rPh>
    <phoneticPr fontId="1"/>
  </si>
  <si>
    <t>R3.12</t>
    <phoneticPr fontId="1"/>
  </si>
  <si>
    <t>R4.3</t>
    <phoneticPr fontId="1"/>
  </si>
  <si>
    <t>R4.6</t>
    <phoneticPr fontId="1"/>
  </si>
  <si>
    <t>R4.9</t>
    <phoneticPr fontId="1"/>
  </si>
  <si>
    <t>R4.12</t>
    <phoneticPr fontId="1"/>
  </si>
  <si>
    <t>R5.3</t>
    <phoneticPr fontId="1"/>
  </si>
  <si>
    <t>R5.6</t>
    <phoneticPr fontId="1"/>
  </si>
  <si>
    <t>R5.9</t>
    <phoneticPr fontId="1"/>
  </si>
  <si>
    <t>R5.12</t>
    <phoneticPr fontId="1"/>
  </si>
  <si>
    <t>R6.3</t>
    <phoneticPr fontId="1"/>
  </si>
  <si>
    <t>R6.6</t>
    <phoneticPr fontId="1"/>
  </si>
  <si>
    <t>R6.9</t>
    <phoneticPr fontId="1"/>
  </si>
  <si>
    <t>R6.12</t>
    <phoneticPr fontId="1"/>
  </si>
  <si>
    <t>R7.3</t>
    <phoneticPr fontId="1"/>
  </si>
  <si>
    <t>R7.6</t>
    <phoneticPr fontId="1"/>
  </si>
  <si>
    <t>R7.12</t>
    <phoneticPr fontId="1"/>
  </si>
  <si>
    <t>R7.9</t>
    <phoneticPr fontId="1"/>
  </si>
  <si>
    <t>R8.3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</si>
</sst>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10" fontId="5" fillId="0" borderId="3" xfId="0" applyNumberFormat="1" applyFont="1" applyBorder="1" applyAlignment="1">
      <alignment horizontal="right" vertical="center" wrapText="1"/>
    </xf>
    <xf numFmtId="10" fontId="5" fillId="0" borderId="3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vertical="center" wrapText="1"/>
    </xf>
    <xf numFmtId="0" fontId="7" fillId="0" borderId="0" xfId="0" applyFont="1">
      <alignment vertical="center"/>
    </xf>
    <xf numFmtId="177" fontId="5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horizontal="right" vertical="center" wrapText="1"/>
    </xf>
    <xf numFmtId="177" fontId="8" fillId="0" borderId="0" xfId="0" applyNumberFormat="1" applyFo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8" fontId="10" fillId="0" borderId="9" xfId="0" applyNumberFormat="1" applyFont="1" applyBorder="1">
      <alignment vertical="center"/>
    </xf>
    <xf numFmtId="176" fontId="11" fillId="0" borderId="6" xfId="1" applyNumberFormat="1" applyFont="1" applyBorder="1">
      <alignment vertical="center"/>
    </xf>
    <xf numFmtId="177" fontId="12" fillId="0" borderId="10" xfId="0" applyNumberFormat="1" applyFont="1" applyBorder="1" applyAlignment="1">
      <alignment horizontal="right" vertical="center" wrapText="1"/>
    </xf>
    <xf numFmtId="38" fontId="10" fillId="2" borderId="1" xfId="0" applyNumberFormat="1" applyFont="1" applyFill="1" applyBorder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176" fontId="13" fillId="0" borderId="0" xfId="0" applyNumberFormat="1" applyFont="1">
      <alignment vertical="center"/>
    </xf>
    <xf numFmtId="38" fontId="10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38" fontId="14" fillId="0" borderId="1" xfId="0" applyNumberFormat="1" applyFont="1" applyBorder="1">
      <alignment vertical="center"/>
    </xf>
    <xf numFmtId="38" fontId="14" fillId="0" borderId="0" xfId="0" applyNumberFormat="1" applyFont="1">
      <alignment vertical="center"/>
    </xf>
    <xf numFmtId="177" fontId="12" fillId="0" borderId="1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8"/>
  <sheetViews>
    <sheetView tabSelected="1" view="pageBreakPreview" zoomScaleNormal="100" zoomScaleSheetLayoutView="100" workbookViewId="0">
      <selection activeCell="C12" sqref="C12:N12"/>
    </sheetView>
  </sheetViews>
  <sheetFormatPr defaultColWidth="8.90625" defaultRowHeight="13"/>
  <cols>
    <col min="1" max="1" width="8.90625" style="2"/>
    <col min="2" max="2" width="12.26953125" style="2" customWidth="1"/>
    <col min="3" max="3" width="14.90625" style="2" bestFit="1" customWidth="1"/>
    <col min="4" max="4" width="14.453125" style="2" customWidth="1"/>
    <col min="5" max="5" width="13.08984375" style="2" customWidth="1"/>
    <col min="6" max="6" width="11.90625" style="2" customWidth="1"/>
    <col min="7" max="7" width="13.81640625" style="2" customWidth="1"/>
    <col min="8" max="8" width="12.26953125" style="2" customWidth="1"/>
    <col min="9" max="11" width="11.6328125" style="2" customWidth="1"/>
    <col min="12" max="14" width="13.7265625" style="2" customWidth="1"/>
    <col min="15" max="15" width="10" style="2" bestFit="1" customWidth="1"/>
    <col min="16" max="16384" width="8.90625" style="2"/>
  </cols>
  <sheetData>
    <row r="1" spans="1:14" ht="16.5">
      <c r="A1" s="14" t="s">
        <v>62</v>
      </c>
    </row>
    <row r="2" spans="1:14">
      <c r="A2" s="1"/>
    </row>
    <row r="3" spans="1:14">
      <c r="A3" s="1" t="s">
        <v>0</v>
      </c>
    </row>
    <row r="4" spans="1:14">
      <c r="A4" s="1" t="s">
        <v>1</v>
      </c>
    </row>
    <row r="5" spans="1:14">
      <c r="A5" s="1"/>
    </row>
    <row r="6" spans="1:14">
      <c r="A6" s="1" t="s">
        <v>60</v>
      </c>
    </row>
    <row r="7" spans="1:14">
      <c r="A7" s="1" t="s">
        <v>61</v>
      </c>
    </row>
    <row r="8" spans="1:14">
      <c r="A8" s="3"/>
    </row>
    <row r="9" spans="1:14" ht="13.9" customHeight="1">
      <c r="A9" s="44" t="s">
        <v>18</v>
      </c>
      <c r="B9" s="44" t="s">
        <v>2</v>
      </c>
      <c r="C9" s="41" t="s">
        <v>3</v>
      </c>
      <c r="D9" s="42"/>
      <c r="E9" s="42"/>
      <c r="F9" s="42"/>
      <c r="G9" s="42"/>
      <c r="H9" s="43"/>
      <c r="I9" s="41" t="s">
        <v>4</v>
      </c>
      <c r="J9" s="42"/>
      <c r="K9" s="43"/>
      <c r="L9" s="41" t="s">
        <v>5</v>
      </c>
      <c r="M9" s="42"/>
      <c r="N9" s="43"/>
    </row>
    <row r="10" spans="1:14">
      <c r="A10" s="45"/>
      <c r="B10" s="45"/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16</v>
      </c>
      <c r="L10" s="4" t="s">
        <v>12</v>
      </c>
      <c r="M10" s="4" t="s">
        <v>13</v>
      </c>
      <c r="N10" s="4" t="s">
        <v>16</v>
      </c>
    </row>
    <row r="11" spans="1:14">
      <c r="A11" s="34" t="s">
        <v>109</v>
      </c>
      <c r="B11" s="16" t="s">
        <v>14</v>
      </c>
      <c r="C11" s="29">
        <v>1207819</v>
      </c>
      <c r="D11" s="29">
        <v>1180396</v>
      </c>
      <c r="E11" s="29">
        <v>2564193</v>
      </c>
      <c r="F11" s="29">
        <v>897752</v>
      </c>
      <c r="G11" s="29">
        <v>1052504</v>
      </c>
      <c r="H11" s="29">
        <v>1864905</v>
      </c>
      <c r="I11" s="6">
        <v>8767569</v>
      </c>
      <c r="J11" s="31">
        <v>0</v>
      </c>
      <c r="K11" s="32">
        <v>8767569</v>
      </c>
      <c r="L11" s="6">
        <v>236241272</v>
      </c>
      <c r="M11" s="6">
        <v>0</v>
      </c>
      <c r="N11" s="6">
        <v>236241272</v>
      </c>
    </row>
    <row r="12" spans="1:14">
      <c r="A12" s="35"/>
      <c r="B12" s="16" t="s">
        <v>15</v>
      </c>
      <c r="C12" s="30">
        <v>1.0018588594018802</v>
      </c>
      <c r="D12" s="30">
        <v>1.0068639969838333</v>
      </c>
      <c r="E12" s="30">
        <v>1.1435094446146499</v>
      </c>
      <c r="F12" s="30">
        <v>0.97094157599878872</v>
      </c>
      <c r="G12" s="30">
        <v>1.0243258209903758</v>
      </c>
      <c r="H12" s="30">
        <v>1.0388175481654327</v>
      </c>
      <c r="I12" s="30">
        <v>1.0477917134340002</v>
      </c>
      <c r="J12" s="30">
        <v>0</v>
      </c>
      <c r="K12" s="30">
        <v>1.0477917134340002</v>
      </c>
      <c r="L12" s="30">
        <v>1.8916678620981233</v>
      </c>
      <c r="M12" s="30">
        <v>0</v>
      </c>
      <c r="N12" s="30">
        <v>1.8916678620981233</v>
      </c>
    </row>
    <row r="13" spans="1:14" ht="26">
      <c r="A13" s="36"/>
      <c r="B13" s="22" t="s">
        <v>91</v>
      </c>
      <c r="C13" s="33">
        <v>920875</v>
      </c>
      <c r="D13" s="33">
        <v>898115</v>
      </c>
      <c r="E13" s="33">
        <v>2032150</v>
      </c>
      <c r="F13" s="33">
        <v>685573</v>
      </c>
      <c r="G13" s="33">
        <v>816079</v>
      </c>
      <c r="H13" s="33">
        <v>1448447</v>
      </c>
      <c r="I13" s="6">
        <v>6801239</v>
      </c>
      <c r="J13" s="6"/>
      <c r="K13" s="6"/>
      <c r="L13" s="6">
        <v>126322894</v>
      </c>
      <c r="M13" s="6"/>
      <c r="N13" s="6"/>
    </row>
    <row r="14" spans="1:14">
      <c r="A14" s="34" t="s">
        <v>107</v>
      </c>
      <c r="B14" s="16" t="s">
        <v>14</v>
      </c>
      <c r="C14" s="29">
        <v>1203994</v>
      </c>
      <c r="D14" s="29">
        <v>1180930</v>
      </c>
      <c r="E14" s="29">
        <v>2568238</v>
      </c>
      <c r="F14" s="29">
        <v>899044</v>
      </c>
      <c r="G14" s="29">
        <v>1052084</v>
      </c>
      <c r="H14" s="29">
        <v>1867503</v>
      </c>
      <c r="I14" s="6">
        <v>8771793</v>
      </c>
      <c r="J14" s="31">
        <v>0</v>
      </c>
      <c r="K14" s="32">
        <v>8771793</v>
      </c>
      <c r="L14" s="6">
        <v>234126000</v>
      </c>
      <c r="M14" s="6">
        <v>0</v>
      </c>
      <c r="N14" s="6">
        <v>234126000</v>
      </c>
    </row>
    <row r="15" spans="1:14">
      <c r="A15" s="35"/>
      <c r="B15" s="16" t="s">
        <v>15</v>
      </c>
      <c r="C15" s="30">
        <v>0.99868610741071917</v>
      </c>
      <c r="D15" s="30">
        <v>1.0073194927449078</v>
      </c>
      <c r="E15" s="30">
        <v>1.1453133243161646</v>
      </c>
      <c r="F15" s="30">
        <v>0.97233890679414248</v>
      </c>
      <c r="G15" s="30">
        <v>1.0239170654466287</v>
      </c>
      <c r="H15" s="30">
        <v>1.0402647253621982</v>
      </c>
      <c r="I15" s="30">
        <v>1.0482965138179545</v>
      </c>
      <c r="J15" s="30">
        <v>0</v>
      </c>
      <c r="K15" s="30">
        <v>1.0482965138179545</v>
      </c>
      <c r="L15" s="30">
        <v>1.8747301270947492</v>
      </c>
      <c r="M15" s="30">
        <v>0</v>
      </c>
      <c r="N15" s="30">
        <v>1.8747301270947492</v>
      </c>
    </row>
    <row r="16" spans="1:14" ht="26">
      <c r="A16" s="36"/>
      <c r="B16" s="22" t="s">
        <v>91</v>
      </c>
      <c r="C16" s="33">
        <v>889835</v>
      </c>
      <c r="D16" s="33">
        <v>871630</v>
      </c>
      <c r="E16" s="33">
        <v>1977686</v>
      </c>
      <c r="F16" s="33">
        <v>665746</v>
      </c>
      <c r="G16" s="33">
        <v>793754</v>
      </c>
      <c r="H16" s="33">
        <v>1408878</v>
      </c>
      <c r="I16" s="6">
        <v>6607529</v>
      </c>
      <c r="J16" s="6"/>
      <c r="K16" s="6"/>
      <c r="L16" s="6">
        <v>122421039</v>
      </c>
      <c r="M16" s="6"/>
      <c r="N16" s="6"/>
    </row>
    <row r="17" spans="1:14">
      <c r="A17" s="34" t="s">
        <v>108</v>
      </c>
      <c r="B17" s="16" t="s">
        <v>14</v>
      </c>
      <c r="C17" s="29">
        <v>1205832</v>
      </c>
      <c r="D17" s="29">
        <v>1182443</v>
      </c>
      <c r="E17" s="29">
        <v>2567902</v>
      </c>
      <c r="F17" s="29">
        <v>903381</v>
      </c>
      <c r="G17" s="29">
        <v>1054288</v>
      </c>
      <c r="H17" s="29">
        <v>1868778</v>
      </c>
      <c r="I17" s="6">
        <v>8782624</v>
      </c>
      <c r="J17" s="31">
        <v>0</v>
      </c>
      <c r="K17" s="32">
        <v>8782624</v>
      </c>
      <c r="L17" s="6">
        <v>232492906</v>
      </c>
      <c r="M17" s="6">
        <v>0</v>
      </c>
      <c r="N17" s="6">
        <v>232492906</v>
      </c>
    </row>
    <row r="18" spans="1:14">
      <c r="A18" s="35"/>
      <c r="B18" s="16" t="s">
        <v>15</v>
      </c>
      <c r="C18" s="30">
        <v>1.000210687321766</v>
      </c>
      <c r="D18" s="30">
        <v>1.0086100640679525</v>
      </c>
      <c r="E18" s="30">
        <v>1.145163484123406</v>
      </c>
      <c r="F18" s="30">
        <v>0.97702948238195153</v>
      </c>
      <c r="G18" s="30">
        <v>1.0260620588238156</v>
      </c>
      <c r="H18" s="30">
        <v>1.0409749451181165</v>
      </c>
      <c r="I18" s="30">
        <v>1.0495909013555038</v>
      </c>
      <c r="J18" s="30">
        <v>0</v>
      </c>
      <c r="K18" s="30">
        <v>1.0495909013555038</v>
      </c>
      <c r="L18" s="30">
        <v>1.8616533627790488</v>
      </c>
      <c r="M18" s="30">
        <v>0</v>
      </c>
      <c r="N18" s="30">
        <v>1.8616533627790488</v>
      </c>
    </row>
    <row r="19" spans="1:14" ht="26">
      <c r="A19" s="36"/>
      <c r="B19" s="22" t="s">
        <v>91</v>
      </c>
      <c r="C19" s="33">
        <v>868867</v>
      </c>
      <c r="D19" s="33">
        <v>850327</v>
      </c>
      <c r="E19" s="33">
        <v>1932961</v>
      </c>
      <c r="F19" s="33">
        <v>649916</v>
      </c>
      <c r="G19" s="33">
        <v>776289</v>
      </c>
      <c r="H19" s="33">
        <v>1373531</v>
      </c>
      <c r="I19" s="6">
        <v>6451891</v>
      </c>
      <c r="J19" s="6"/>
      <c r="K19" s="6"/>
      <c r="L19" s="6">
        <v>119087178</v>
      </c>
      <c r="M19" s="6"/>
      <c r="N19" s="6"/>
    </row>
    <row r="20" spans="1:14">
      <c r="A20" s="34" t="s">
        <v>106</v>
      </c>
      <c r="B20" s="16" t="s">
        <v>14</v>
      </c>
      <c r="C20" s="29">
        <v>1206736</v>
      </c>
      <c r="D20" s="29">
        <v>1183732</v>
      </c>
      <c r="E20" s="29">
        <v>2575653</v>
      </c>
      <c r="F20" s="29">
        <v>906141</v>
      </c>
      <c r="G20" s="29">
        <v>1054799</v>
      </c>
      <c r="H20" s="29">
        <v>1871526</v>
      </c>
      <c r="I20" s="6">
        <f>SUM(C20:H20)</f>
        <v>8798587</v>
      </c>
      <c r="J20" s="31">
        <v>0</v>
      </c>
      <c r="K20" s="32">
        <f>I20</f>
        <v>8798587</v>
      </c>
      <c r="L20" s="6">
        <v>230308442</v>
      </c>
      <c r="M20" s="6">
        <v>0</v>
      </c>
      <c r="N20" s="6">
        <v>230308442</v>
      </c>
    </row>
    <row r="21" spans="1:14">
      <c r="A21" s="35"/>
      <c r="B21" s="16" t="s">
        <v>15</v>
      </c>
      <c r="C21" s="30">
        <v>1.0009605351126183</v>
      </c>
      <c r="D21" s="30">
        <v>1.0097095660080744</v>
      </c>
      <c r="E21" s="30">
        <v>1.1486200654748129</v>
      </c>
      <c r="F21" s="30">
        <v>0.98001449244013761</v>
      </c>
      <c r="G21" s="30">
        <v>1.0265593780687079</v>
      </c>
      <c r="H21" s="30">
        <v>1.0425056775802841</v>
      </c>
      <c r="I21" s="30">
        <v>1.0514986022383308</v>
      </c>
      <c r="J21" s="30">
        <v>0</v>
      </c>
      <c r="K21" s="30">
        <v>1.0514986022383308</v>
      </c>
      <c r="L21" s="30">
        <v>1.8300773410454845</v>
      </c>
      <c r="M21" s="30">
        <v>0</v>
      </c>
      <c r="N21" s="30">
        <v>1.8300773410454845</v>
      </c>
    </row>
    <row r="22" spans="1:14" ht="26">
      <c r="A22" s="36"/>
      <c r="B22" s="22" t="s">
        <v>91</v>
      </c>
      <c r="C22" s="33">
        <v>845628</v>
      </c>
      <c r="D22" s="33">
        <v>828091</v>
      </c>
      <c r="E22" s="33">
        <v>1891264</v>
      </c>
      <c r="F22" s="33">
        <v>632961</v>
      </c>
      <c r="G22" s="33">
        <v>756999</v>
      </c>
      <c r="H22" s="33">
        <v>1338857</v>
      </c>
      <c r="I22" s="6">
        <f>SUM(C22:H22)</f>
        <v>6293800</v>
      </c>
      <c r="J22" s="6"/>
      <c r="K22" s="6"/>
      <c r="L22" s="6">
        <v>112066635</v>
      </c>
      <c r="M22" s="6"/>
      <c r="N22" s="6"/>
    </row>
    <row r="23" spans="1:14">
      <c r="A23" s="34" t="s">
        <v>105</v>
      </c>
      <c r="B23" s="16" t="s">
        <v>14</v>
      </c>
      <c r="C23" s="29">
        <v>1207588</v>
      </c>
      <c r="D23" s="29">
        <v>1184396</v>
      </c>
      <c r="E23" s="29">
        <v>2579391</v>
      </c>
      <c r="F23" s="29">
        <v>907547</v>
      </c>
      <c r="G23" s="29">
        <v>1055283</v>
      </c>
      <c r="H23" s="29">
        <v>1873820</v>
      </c>
      <c r="I23" s="6">
        <f>SUM(C23:H23)</f>
        <v>8808025</v>
      </c>
      <c r="J23" s="31">
        <v>0</v>
      </c>
      <c r="K23" s="32">
        <f>I23</f>
        <v>8808025</v>
      </c>
      <c r="L23" s="6">
        <v>228549529</v>
      </c>
      <c r="M23" s="6">
        <v>0</v>
      </c>
      <c r="N23" s="6">
        <v>228549529</v>
      </c>
    </row>
    <row r="24" spans="1:14">
      <c r="A24" s="35"/>
      <c r="B24" s="16" t="s">
        <v>15</v>
      </c>
      <c r="C24" s="30">
        <v>1.0016672500659434</v>
      </c>
      <c r="D24" s="30">
        <v>1.0102759502503094</v>
      </c>
      <c r="E24" s="30">
        <v>1.1502870376192533</v>
      </c>
      <c r="F24" s="30">
        <v>0.98153511712919905</v>
      </c>
      <c r="G24" s="30">
        <v>1.0270304201715021</v>
      </c>
      <c r="H24" s="30">
        <v>1.0437835161058344</v>
      </c>
      <c r="I24" s="30">
        <v>1.0526265155962284</v>
      </c>
      <c r="J24" s="30">
        <v>0</v>
      </c>
      <c r="K24" s="30">
        <v>1.0526265155962284</v>
      </c>
      <c r="L24" s="30">
        <v>1.8300773410454845</v>
      </c>
      <c r="M24" s="30">
        <v>0</v>
      </c>
      <c r="N24" s="30">
        <v>1.8300773410454845</v>
      </c>
    </row>
    <row r="25" spans="1:14" ht="26">
      <c r="A25" s="36"/>
      <c r="B25" s="22" t="s">
        <v>91</v>
      </c>
      <c r="C25" s="33">
        <v>820929</v>
      </c>
      <c r="D25" s="33">
        <v>802928</v>
      </c>
      <c r="E25" s="33">
        <v>1840343</v>
      </c>
      <c r="F25" s="33">
        <v>614149</v>
      </c>
      <c r="G25" s="33">
        <v>735624</v>
      </c>
      <c r="H25" s="33">
        <v>1303225</v>
      </c>
      <c r="I25" s="6">
        <f>SUM(C25:H25)</f>
        <v>6117198</v>
      </c>
      <c r="J25" s="6"/>
      <c r="K25" s="6"/>
      <c r="L25" s="6">
        <v>112066635</v>
      </c>
      <c r="M25" s="6"/>
      <c r="N25" s="6"/>
    </row>
    <row r="26" spans="1:14">
      <c r="A26" s="34" t="s">
        <v>104</v>
      </c>
      <c r="B26" s="16" t="s">
        <v>14</v>
      </c>
      <c r="C26" s="26">
        <v>1205005</v>
      </c>
      <c r="D26" s="26">
        <v>1183190</v>
      </c>
      <c r="E26" s="26">
        <v>2569974</v>
      </c>
      <c r="F26" s="26">
        <v>905434</v>
      </c>
      <c r="G26" s="26">
        <v>1052339</v>
      </c>
      <c r="H26" s="26">
        <v>1868568</v>
      </c>
      <c r="I26" s="27">
        <v>8784510</v>
      </c>
      <c r="J26" s="27">
        <v>0</v>
      </c>
      <c r="K26" s="27">
        <v>8784510</v>
      </c>
      <c r="L26" s="27">
        <v>226009625</v>
      </c>
      <c r="M26" s="27">
        <v>0</v>
      </c>
      <c r="N26" s="27">
        <v>226009625</v>
      </c>
    </row>
    <row r="27" spans="1:14" ht="14">
      <c r="A27" s="35"/>
      <c r="B27" s="16" t="s">
        <v>15</v>
      </c>
      <c r="C27" s="28">
        <v>0.98327862083709716</v>
      </c>
      <c r="D27" s="24">
        <v>0.99455311136701774</v>
      </c>
      <c r="E27" s="24">
        <v>1.1384300669066991</v>
      </c>
      <c r="F27" s="24">
        <v>0.96218256553254389</v>
      </c>
      <c r="G27" s="24">
        <v>1.0095386014528067</v>
      </c>
      <c r="H27" s="24">
        <v>1.0274868152697076</v>
      </c>
      <c r="I27" s="19">
        <v>1.0365647519769874</v>
      </c>
      <c r="J27" s="19">
        <v>0</v>
      </c>
      <c r="K27" s="19">
        <v>1.0365647519769874</v>
      </c>
      <c r="L27" s="19">
        <v>1.8020670774635856</v>
      </c>
      <c r="M27" s="19">
        <v>0</v>
      </c>
      <c r="N27" s="19">
        <v>1.8020670774635856</v>
      </c>
    </row>
    <row r="28" spans="1:14" ht="26">
      <c r="A28" s="36"/>
      <c r="B28" s="22" t="s">
        <v>91</v>
      </c>
      <c r="C28" s="25">
        <v>786152</v>
      </c>
      <c r="D28" s="25">
        <v>768097</v>
      </c>
      <c r="E28" s="25">
        <v>1764134</v>
      </c>
      <c r="F28" s="25">
        <v>586858</v>
      </c>
      <c r="G28" s="25">
        <v>704733</v>
      </c>
      <c r="H28" s="25">
        <v>1249677</v>
      </c>
      <c r="I28" s="6">
        <v>5859651</v>
      </c>
      <c r="J28" s="6"/>
      <c r="K28" s="6"/>
      <c r="L28" s="6">
        <v>107085038</v>
      </c>
      <c r="M28" s="6"/>
      <c r="N28" s="6"/>
    </row>
    <row r="29" spans="1:14">
      <c r="A29" s="34" t="s">
        <v>103</v>
      </c>
      <c r="B29" s="16" t="s">
        <v>14</v>
      </c>
      <c r="C29" s="26">
        <v>1203916</v>
      </c>
      <c r="D29" s="26">
        <v>1182535</v>
      </c>
      <c r="E29" s="26">
        <v>2563417</v>
      </c>
      <c r="F29" s="26">
        <v>905518</v>
      </c>
      <c r="G29" s="26">
        <v>1052234</v>
      </c>
      <c r="H29" s="26">
        <v>1867774</v>
      </c>
      <c r="I29" s="27">
        <v>8775394</v>
      </c>
      <c r="J29" s="27">
        <v>0</v>
      </c>
      <c r="K29" s="27">
        <v>8775394</v>
      </c>
      <c r="L29" s="27">
        <v>222467752</v>
      </c>
      <c r="M29" s="27">
        <v>0</v>
      </c>
      <c r="N29" s="27">
        <v>222467752</v>
      </c>
    </row>
    <row r="30" spans="1:14" ht="14">
      <c r="A30" s="35"/>
      <c r="B30" s="16" t="s">
        <v>15</v>
      </c>
      <c r="C30" s="28">
        <v>0.98248710523159177</v>
      </c>
      <c r="D30" s="24">
        <v>0.99400253851908515</v>
      </c>
      <c r="E30" s="24">
        <v>1.1355254904601253</v>
      </c>
      <c r="F30" s="24">
        <v>0.96227183027796404</v>
      </c>
      <c r="G30" s="24">
        <v>1.0094378719795547</v>
      </c>
      <c r="H30" s="24">
        <v>1.0270502111261472</v>
      </c>
      <c r="I30" s="19">
        <v>1.0354890716853122</v>
      </c>
      <c r="J30" s="19">
        <v>0</v>
      </c>
      <c r="K30" s="19">
        <v>1.0354890716853122</v>
      </c>
      <c r="L30" s="19">
        <v>1.7738262769850346</v>
      </c>
      <c r="M30" s="19">
        <v>0</v>
      </c>
      <c r="N30" s="19">
        <v>1.7738262769850346</v>
      </c>
    </row>
    <row r="31" spans="1:14" ht="26">
      <c r="A31" s="36"/>
      <c r="B31" s="22" t="s">
        <v>91</v>
      </c>
      <c r="C31" s="25">
        <v>753653</v>
      </c>
      <c r="D31" s="25">
        <v>735140</v>
      </c>
      <c r="E31" s="25">
        <v>1698730</v>
      </c>
      <c r="F31" s="25">
        <v>562634</v>
      </c>
      <c r="G31" s="25">
        <v>677073</v>
      </c>
      <c r="H31" s="25">
        <v>1200130</v>
      </c>
      <c r="I31" s="6">
        <v>5627360</v>
      </c>
      <c r="J31" s="6"/>
      <c r="K31" s="6"/>
      <c r="L31" s="6">
        <v>102287352</v>
      </c>
      <c r="M31" s="6"/>
      <c r="N31" s="6"/>
    </row>
    <row r="32" spans="1:14">
      <c r="A32" s="34" t="s">
        <v>102</v>
      </c>
      <c r="B32" s="16" t="s">
        <v>14</v>
      </c>
      <c r="C32" s="26">
        <v>1204035</v>
      </c>
      <c r="D32" s="26">
        <v>1185772</v>
      </c>
      <c r="E32" s="26">
        <v>2556707</v>
      </c>
      <c r="F32" s="26">
        <v>905484</v>
      </c>
      <c r="G32" s="26">
        <v>1051500</v>
      </c>
      <c r="H32" s="26">
        <v>1865618</v>
      </c>
      <c r="I32" s="27">
        <v>8769116</v>
      </c>
      <c r="J32" s="27">
        <v>0</v>
      </c>
      <c r="K32" s="27">
        <v>8769116</v>
      </c>
      <c r="L32" s="27">
        <v>220551925</v>
      </c>
      <c r="M32" s="27">
        <v>0</v>
      </c>
      <c r="N32" s="27">
        <v>220551925</v>
      </c>
    </row>
    <row r="33" spans="1:14" ht="14">
      <c r="A33" s="35"/>
      <c r="B33" s="16" t="s">
        <v>15</v>
      </c>
      <c r="C33" s="28">
        <v>0.98248710523159177</v>
      </c>
      <c r="D33" s="24">
        <v>0.9967234611278758</v>
      </c>
      <c r="E33" s="24">
        <v>1.1325531390865535</v>
      </c>
      <c r="F33" s="24">
        <v>0.96223569930957975</v>
      </c>
      <c r="G33" s="24">
        <v>1.0087337249951074</v>
      </c>
      <c r="H33" s="24">
        <v>1.0258646714113917</v>
      </c>
      <c r="I33" s="19">
        <v>1.0347482729938757</v>
      </c>
      <c r="J33" s="19">
        <v>0</v>
      </c>
      <c r="K33" s="19">
        <v>1.0347482729938757</v>
      </c>
      <c r="L33" s="19">
        <v>1.7585506055935358</v>
      </c>
      <c r="M33" s="19">
        <v>0</v>
      </c>
      <c r="N33" s="19">
        <v>1.7585506055935358</v>
      </c>
    </row>
    <row r="34" spans="1:14" ht="26">
      <c r="A34" s="36"/>
      <c r="B34" s="22" t="s">
        <v>91</v>
      </c>
      <c r="C34" s="25">
        <v>722036</v>
      </c>
      <c r="D34" s="25">
        <v>701849</v>
      </c>
      <c r="E34" s="25">
        <v>1631228</v>
      </c>
      <c r="F34" s="25">
        <v>538080</v>
      </c>
      <c r="G34" s="25">
        <v>648306</v>
      </c>
      <c r="H34" s="25">
        <v>1150372</v>
      </c>
      <c r="I34" s="6">
        <v>5391871</v>
      </c>
      <c r="J34" s="6"/>
      <c r="K34" s="6"/>
      <c r="L34" s="6">
        <v>98172471</v>
      </c>
      <c r="M34" s="6"/>
      <c r="N34" s="6"/>
    </row>
    <row r="35" spans="1:14">
      <c r="A35" s="34" t="s">
        <v>101</v>
      </c>
      <c r="B35" s="16" t="s">
        <v>14</v>
      </c>
      <c r="C35" s="26">
        <v>1205685</v>
      </c>
      <c r="D35" s="26">
        <v>1186355</v>
      </c>
      <c r="E35" s="26">
        <v>2568782</v>
      </c>
      <c r="F35" s="26">
        <v>907389</v>
      </c>
      <c r="G35" s="26">
        <v>1052933</v>
      </c>
      <c r="H35" s="26">
        <v>1868517</v>
      </c>
      <c r="I35" s="27">
        <v>8789661</v>
      </c>
      <c r="J35" s="27">
        <v>0</v>
      </c>
      <c r="K35" s="27">
        <v>8789661</v>
      </c>
      <c r="L35" s="27">
        <v>221918117</v>
      </c>
      <c r="M35" s="27">
        <v>0</v>
      </c>
      <c r="N35" s="27">
        <v>221918117</v>
      </c>
    </row>
    <row r="36" spans="1:14" ht="14">
      <c r="A36" s="35"/>
      <c r="B36" s="16" t="s">
        <v>15</v>
      </c>
      <c r="C36" s="28">
        <v>0.98383349775642048</v>
      </c>
      <c r="D36" s="24">
        <v>0.99721351299099747</v>
      </c>
      <c r="E36" s="24">
        <v>1.1379020426388455</v>
      </c>
      <c r="F36" s="24">
        <v>0.96426009621464348</v>
      </c>
      <c r="G36" s="24">
        <v>1.0101084424729181</v>
      </c>
      <c r="H36" s="24">
        <v>1.0274587714267334</v>
      </c>
      <c r="I36" s="19">
        <v>1.0371725656213948</v>
      </c>
      <c r="J36" s="19">
        <v>0</v>
      </c>
      <c r="K36" s="19">
        <v>1.0371725656213948</v>
      </c>
      <c r="L36" s="19">
        <v>1.7694438125739649</v>
      </c>
      <c r="M36" s="19">
        <v>0</v>
      </c>
      <c r="N36" s="19">
        <v>1.7694438125739649</v>
      </c>
    </row>
    <row r="37" spans="1:14" ht="26">
      <c r="A37" s="36"/>
      <c r="B37" s="22" t="s">
        <v>91</v>
      </c>
      <c r="C37" s="25">
        <v>683247</v>
      </c>
      <c r="D37" s="25">
        <v>662762</v>
      </c>
      <c r="E37" s="25">
        <v>1551930</v>
      </c>
      <c r="F37" s="25">
        <v>508929</v>
      </c>
      <c r="G37" s="25">
        <v>614526</v>
      </c>
      <c r="H37" s="25">
        <v>1090313</v>
      </c>
      <c r="I37" s="6">
        <v>5111707</v>
      </c>
      <c r="J37" s="6"/>
      <c r="K37" s="6"/>
      <c r="L37" s="6">
        <v>92366966</v>
      </c>
      <c r="M37" s="6"/>
      <c r="N37" s="6"/>
    </row>
    <row r="38" spans="1:14">
      <c r="A38" s="34" t="s">
        <v>100</v>
      </c>
      <c r="B38" s="16" t="s">
        <v>14</v>
      </c>
      <c r="C38" s="29">
        <v>1201122</v>
      </c>
      <c r="D38" s="29">
        <v>1181054</v>
      </c>
      <c r="E38" s="29">
        <v>2555811</v>
      </c>
      <c r="F38" s="29">
        <v>905264</v>
      </c>
      <c r="G38" s="29">
        <v>1049129</v>
      </c>
      <c r="H38" s="29">
        <v>1859593</v>
      </c>
      <c r="I38" s="27">
        <v>8751973</v>
      </c>
      <c r="J38" s="27">
        <v>0</v>
      </c>
      <c r="K38" s="27">
        <v>8751973</v>
      </c>
      <c r="L38" s="27">
        <v>218795547</v>
      </c>
      <c r="M38" s="27">
        <v>0</v>
      </c>
      <c r="N38" s="27">
        <v>218795547</v>
      </c>
    </row>
    <row r="39" spans="1:14" ht="14">
      <c r="A39" s="35"/>
      <c r="B39" s="16" t="s">
        <v>15</v>
      </c>
      <c r="C39" s="28">
        <v>0.96624596466360602</v>
      </c>
      <c r="D39" s="24">
        <v>0.97892628052373887</v>
      </c>
      <c r="E39" s="24">
        <v>1.1267244324631727</v>
      </c>
      <c r="F39" s="24">
        <v>0.9461015262803657</v>
      </c>
      <c r="G39" s="24">
        <v>0.9928521541958697</v>
      </c>
      <c r="H39" s="24">
        <v>1.0099655450336837</v>
      </c>
      <c r="I39" s="19">
        <v>1.020914820423072</v>
      </c>
      <c r="J39" s="19">
        <v>0</v>
      </c>
      <c r="K39" s="19">
        <v>1.020914820423072</v>
      </c>
      <c r="L39" s="19">
        <v>1.7374667847638723</v>
      </c>
      <c r="M39" s="19">
        <v>0</v>
      </c>
      <c r="N39" s="19">
        <v>1.7374667847638723</v>
      </c>
    </row>
    <row r="40" spans="1:14" ht="26">
      <c r="A40" s="36"/>
      <c r="B40" s="22" t="s">
        <v>91</v>
      </c>
      <c r="C40" s="25">
        <v>637531</v>
      </c>
      <c r="D40" s="25">
        <v>615366</v>
      </c>
      <c r="E40" s="25">
        <v>1457494</v>
      </c>
      <c r="F40" s="25">
        <v>473624</v>
      </c>
      <c r="G40" s="25">
        <v>573916</v>
      </c>
      <c r="H40" s="25">
        <v>1017098</v>
      </c>
      <c r="I40" s="6">
        <v>4775029</v>
      </c>
      <c r="J40" s="6"/>
      <c r="K40" s="6"/>
      <c r="L40" s="6">
        <v>86505206</v>
      </c>
      <c r="M40" s="6"/>
      <c r="N40" s="6"/>
    </row>
    <row r="41" spans="1:14">
      <c r="A41" s="34" t="s">
        <v>99</v>
      </c>
      <c r="B41" s="16" t="s">
        <v>14</v>
      </c>
      <c r="C41" s="26">
        <v>1198357</v>
      </c>
      <c r="D41" s="26">
        <v>1179417</v>
      </c>
      <c r="E41" s="26">
        <v>2548700</v>
      </c>
      <c r="F41" s="26">
        <v>904822</v>
      </c>
      <c r="G41" s="26">
        <v>1047417</v>
      </c>
      <c r="H41" s="26">
        <v>1857687</v>
      </c>
      <c r="I41" s="27">
        <v>8736400</v>
      </c>
      <c r="J41" s="27">
        <v>0</v>
      </c>
      <c r="K41" s="27">
        <v>8736400</v>
      </c>
      <c r="L41" s="27">
        <v>215579732</v>
      </c>
      <c r="M41" s="27">
        <v>0</v>
      </c>
      <c r="N41" s="27">
        <v>215579732</v>
      </c>
    </row>
    <row r="42" spans="1:14" ht="14">
      <c r="A42" s="35"/>
      <c r="B42" s="16" t="s">
        <v>15</v>
      </c>
      <c r="C42" s="28">
        <v>0.96399999999999997</v>
      </c>
      <c r="D42" s="24">
        <v>0.97799999999999998</v>
      </c>
      <c r="E42" s="24">
        <v>1.1240000000000001</v>
      </c>
      <c r="F42" s="24">
        <v>0.94599999999999995</v>
      </c>
      <c r="G42" s="24">
        <v>0.99099999999999999</v>
      </c>
      <c r="H42" s="24">
        <v>1.0089999999999999</v>
      </c>
      <c r="I42" s="19">
        <v>1.0189999999999999</v>
      </c>
      <c r="J42" s="19">
        <v>0</v>
      </c>
      <c r="K42" s="19">
        <v>1.0189999999999999</v>
      </c>
      <c r="L42" s="19">
        <v>1.712</v>
      </c>
      <c r="M42" s="19">
        <v>0</v>
      </c>
      <c r="N42" s="19">
        <v>1.712</v>
      </c>
    </row>
    <row r="43" spans="1:14" ht="26">
      <c r="A43" s="36"/>
      <c r="B43" s="22" t="s">
        <v>91</v>
      </c>
      <c r="C43" s="25">
        <v>595538</v>
      </c>
      <c r="D43" s="25">
        <v>572765</v>
      </c>
      <c r="E43" s="25">
        <v>1372017</v>
      </c>
      <c r="F43" s="25">
        <v>441343</v>
      </c>
      <c r="G43" s="25">
        <v>536920</v>
      </c>
      <c r="H43" s="25">
        <v>951114</v>
      </c>
      <c r="I43" s="6">
        <v>4469697</v>
      </c>
      <c r="J43" s="6"/>
      <c r="K43" s="6"/>
      <c r="L43" s="6">
        <v>80538244</v>
      </c>
      <c r="M43" s="6"/>
      <c r="N43" s="6"/>
    </row>
    <row r="44" spans="1:14">
      <c r="A44" s="34" t="s">
        <v>98</v>
      </c>
      <c r="B44" s="16" t="s">
        <v>14</v>
      </c>
      <c r="C44" s="26">
        <v>1196593</v>
      </c>
      <c r="D44" s="26">
        <v>1177501</v>
      </c>
      <c r="E44" s="26">
        <v>2542285</v>
      </c>
      <c r="F44" s="26">
        <v>904865</v>
      </c>
      <c r="G44" s="26">
        <v>1045908</v>
      </c>
      <c r="H44" s="26">
        <v>1857001</v>
      </c>
      <c r="I44" s="27">
        <v>8724153</v>
      </c>
      <c r="J44" s="27">
        <v>0</v>
      </c>
      <c r="K44" s="27">
        <v>8724153</v>
      </c>
      <c r="L44" s="27">
        <v>212733879</v>
      </c>
      <c r="M44" s="27">
        <v>0</v>
      </c>
      <c r="N44" s="27">
        <v>212733879</v>
      </c>
    </row>
    <row r="45" spans="1:14" ht="14">
      <c r="A45" s="35"/>
      <c r="B45" s="16" t="s">
        <v>15</v>
      </c>
      <c r="C45" s="28">
        <v>0.96299999999999997</v>
      </c>
      <c r="D45" s="24">
        <v>0.97599999999999998</v>
      </c>
      <c r="E45" s="24">
        <v>1.121</v>
      </c>
      <c r="F45" s="24">
        <v>0.94599999999999995</v>
      </c>
      <c r="G45" s="24">
        <v>0.99</v>
      </c>
      <c r="H45" s="24">
        <v>1.0089999999999999</v>
      </c>
      <c r="I45" s="19">
        <v>1.018</v>
      </c>
      <c r="J45" s="19">
        <v>0</v>
      </c>
      <c r="K45" s="19">
        <v>1.018</v>
      </c>
      <c r="L45" s="19">
        <v>1.6890000000000001</v>
      </c>
      <c r="M45" s="19">
        <v>0</v>
      </c>
      <c r="N45" s="19">
        <v>1.6890000000000001</v>
      </c>
    </row>
    <row r="46" spans="1:14" ht="26">
      <c r="A46" s="36"/>
      <c r="B46" s="22" t="s">
        <v>91</v>
      </c>
      <c r="C46" s="25">
        <v>516020</v>
      </c>
      <c r="D46" s="25">
        <v>493903</v>
      </c>
      <c r="E46" s="25">
        <v>1205544</v>
      </c>
      <c r="F46" s="25">
        <v>382890</v>
      </c>
      <c r="G46" s="25">
        <v>466112</v>
      </c>
      <c r="H46" s="25">
        <v>824000</v>
      </c>
      <c r="I46" s="6">
        <v>3888469</v>
      </c>
      <c r="J46" s="6"/>
      <c r="K46" s="6"/>
      <c r="L46" s="6">
        <v>69808822</v>
      </c>
      <c r="M46" s="6"/>
      <c r="N46" s="6"/>
    </row>
    <row r="47" spans="1:14">
      <c r="A47" s="34" t="s">
        <v>97</v>
      </c>
      <c r="B47" s="16" t="s">
        <v>14</v>
      </c>
      <c r="C47" s="26">
        <v>1197121</v>
      </c>
      <c r="D47" s="26">
        <v>1177177</v>
      </c>
      <c r="E47" s="26">
        <v>2542306</v>
      </c>
      <c r="F47" s="26">
        <v>905703</v>
      </c>
      <c r="G47" s="26">
        <v>1046874</v>
      </c>
      <c r="H47" s="26">
        <v>1855644</v>
      </c>
      <c r="I47" s="27">
        <v>8724825</v>
      </c>
      <c r="J47" s="27">
        <v>1397</v>
      </c>
      <c r="K47" s="27">
        <v>8726222</v>
      </c>
      <c r="L47" s="27">
        <v>210685713</v>
      </c>
      <c r="M47" s="27">
        <v>337346</v>
      </c>
      <c r="N47" s="27">
        <v>211023059</v>
      </c>
    </row>
    <row r="48" spans="1:14" ht="14">
      <c r="A48" s="35"/>
      <c r="B48" s="16" t="s">
        <v>15</v>
      </c>
      <c r="C48" s="28">
        <v>0.96299999999999997</v>
      </c>
      <c r="D48" s="24">
        <v>0.97599999999999998</v>
      </c>
      <c r="E48" s="24">
        <v>1.121</v>
      </c>
      <c r="F48" s="24">
        <v>0.94699999999999995</v>
      </c>
      <c r="G48" s="24">
        <v>0.99099999999999999</v>
      </c>
      <c r="H48" s="24">
        <v>1.008</v>
      </c>
      <c r="I48" s="19">
        <v>1.018</v>
      </c>
      <c r="J48" s="19">
        <v>1.6295959826784562E-4</v>
      </c>
      <c r="K48" s="19">
        <v>1.018</v>
      </c>
      <c r="L48" s="19">
        <v>1.673</v>
      </c>
      <c r="M48" s="19">
        <v>3.0000000000000001E-3</v>
      </c>
      <c r="N48" s="19">
        <v>1.6759999999999999</v>
      </c>
    </row>
    <row r="49" spans="1:14" ht="26">
      <c r="A49" s="36"/>
      <c r="B49" s="22" t="s">
        <v>91</v>
      </c>
      <c r="C49" s="25">
        <v>516020</v>
      </c>
      <c r="D49" s="25">
        <v>493903</v>
      </c>
      <c r="E49" s="25">
        <v>1205544</v>
      </c>
      <c r="F49" s="25">
        <v>382890</v>
      </c>
      <c r="G49" s="25">
        <v>466112</v>
      </c>
      <c r="H49" s="25">
        <v>824000</v>
      </c>
      <c r="I49" s="6">
        <v>3888469</v>
      </c>
      <c r="J49" s="6"/>
      <c r="K49" s="6"/>
      <c r="L49" s="6">
        <v>69808822</v>
      </c>
      <c r="M49" s="6"/>
      <c r="N49" s="6"/>
    </row>
    <row r="50" spans="1:14">
      <c r="A50" s="34" t="s">
        <v>96</v>
      </c>
      <c r="B50" s="16" t="s">
        <v>14</v>
      </c>
      <c r="C50" s="26">
        <v>1194637</v>
      </c>
      <c r="D50" s="26">
        <v>1174359</v>
      </c>
      <c r="E50" s="26">
        <v>2532913</v>
      </c>
      <c r="F50" s="26">
        <v>904023</v>
      </c>
      <c r="G50" s="26">
        <v>1043658</v>
      </c>
      <c r="H50" s="26">
        <v>1850798</v>
      </c>
      <c r="I50" s="27">
        <v>8700388</v>
      </c>
      <c r="J50" s="27">
        <v>2160</v>
      </c>
      <c r="K50" s="27">
        <v>8702548</v>
      </c>
      <c r="L50" s="27">
        <v>207528201</v>
      </c>
      <c r="M50" s="27">
        <v>119587</v>
      </c>
      <c r="N50" s="27">
        <v>207647788</v>
      </c>
    </row>
    <row r="51" spans="1:14" ht="14">
      <c r="A51" s="35"/>
      <c r="B51" s="16" t="s">
        <v>15</v>
      </c>
      <c r="C51" s="28">
        <v>0.96099999999999997</v>
      </c>
      <c r="D51" s="24">
        <v>0.97299999999999998</v>
      </c>
      <c r="E51" s="24">
        <v>1.117</v>
      </c>
      <c r="F51" s="24">
        <v>0.94499999999999995</v>
      </c>
      <c r="G51" s="24">
        <v>0.98799999999999999</v>
      </c>
      <c r="H51" s="24">
        <v>1.0049999999999999</v>
      </c>
      <c r="I51" s="19">
        <v>1.0149999999999999</v>
      </c>
      <c r="J51" s="19">
        <v>2.5196330154512997E-4</v>
      </c>
      <c r="K51" s="19">
        <v>1.0149999999999999</v>
      </c>
      <c r="L51" s="19">
        <v>1.6479999999999999</v>
      </c>
      <c r="M51" s="19">
        <v>1E-3</v>
      </c>
      <c r="N51" s="19">
        <v>1.649</v>
      </c>
    </row>
    <row r="52" spans="1:14" ht="26">
      <c r="A52" s="36"/>
      <c r="B52" s="22" t="s">
        <v>91</v>
      </c>
      <c r="C52" s="25">
        <v>465976</v>
      </c>
      <c r="D52" s="25">
        <v>442237</v>
      </c>
      <c r="E52" s="25">
        <v>1089662</v>
      </c>
      <c r="F52" s="25">
        <v>344215</v>
      </c>
      <c r="G52" s="25">
        <v>419958</v>
      </c>
      <c r="H52" s="25">
        <v>742090</v>
      </c>
      <c r="I52" s="6">
        <v>3504138</v>
      </c>
      <c r="J52" s="6"/>
      <c r="K52" s="6"/>
      <c r="L52" s="6">
        <v>63155000</v>
      </c>
      <c r="M52" s="6"/>
      <c r="N52" s="6"/>
    </row>
    <row r="53" spans="1:14">
      <c r="A53" s="34" t="s">
        <v>95</v>
      </c>
      <c r="B53" s="16" t="s">
        <v>14</v>
      </c>
      <c r="C53" s="26">
        <v>1194295</v>
      </c>
      <c r="D53" s="26">
        <v>1173354</v>
      </c>
      <c r="E53" s="26">
        <v>2534561</v>
      </c>
      <c r="F53" s="26">
        <v>903872</v>
      </c>
      <c r="G53" s="26">
        <v>1042441</v>
      </c>
      <c r="H53" s="26">
        <v>1848742</v>
      </c>
      <c r="I53" s="27">
        <v>8697265</v>
      </c>
      <c r="J53" s="27">
        <v>3861</v>
      </c>
      <c r="K53" s="27">
        <v>8701126</v>
      </c>
      <c r="L53" s="27">
        <v>205206723</v>
      </c>
      <c r="M53" s="27">
        <v>183006</v>
      </c>
      <c r="N53" s="27">
        <v>205389729</v>
      </c>
    </row>
    <row r="54" spans="1:14" ht="14">
      <c r="A54" s="35"/>
      <c r="B54" s="16" t="s">
        <v>15</v>
      </c>
      <c r="C54" s="28">
        <v>0.96099999999999997</v>
      </c>
      <c r="D54" s="24">
        <v>0.97299999999999998</v>
      </c>
      <c r="E54" s="24">
        <v>1.117</v>
      </c>
      <c r="F54" s="24">
        <v>0.94499999999999995</v>
      </c>
      <c r="G54" s="24">
        <v>0.98699999999999999</v>
      </c>
      <c r="H54" s="24">
        <v>1.004</v>
      </c>
      <c r="I54" s="19">
        <v>1.0149999999999999</v>
      </c>
      <c r="J54" s="19">
        <v>4.5038440151191997E-4</v>
      </c>
      <c r="K54" s="19">
        <v>1.0149999999999999</v>
      </c>
      <c r="L54" s="19">
        <v>1.63</v>
      </c>
      <c r="M54" s="19">
        <v>1E-3</v>
      </c>
      <c r="N54" s="19">
        <v>1.631</v>
      </c>
    </row>
    <row r="55" spans="1:14" ht="26">
      <c r="A55" s="36"/>
      <c r="B55" s="22" t="s">
        <v>91</v>
      </c>
      <c r="C55" s="25">
        <v>422747</v>
      </c>
      <c r="D55" s="25">
        <v>399874</v>
      </c>
      <c r="E55" s="25">
        <v>995795</v>
      </c>
      <c r="F55" s="25">
        <v>311292</v>
      </c>
      <c r="G55" s="25">
        <v>381692</v>
      </c>
      <c r="H55" s="25">
        <v>673202</v>
      </c>
      <c r="I55" s="6">
        <v>3184602</v>
      </c>
      <c r="J55" s="6"/>
      <c r="K55" s="6"/>
      <c r="L55" s="6">
        <v>57355515</v>
      </c>
      <c r="M55" s="6"/>
      <c r="N55" s="6"/>
    </row>
    <row r="56" spans="1:14">
      <c r="A56" s="34" t="s">
        <v>94</v>
      </c>
      <c r="B56" s="16" t="s">
        <v>14</v>
      </c>
      <c r="C56" s="26">
        <v>1199456</v>
      </c>
      <c r="D56" s="26">
        <v>1179311</v>
      </c>
      <c r="E56" s="26">
        <v>2535244</v>
      </c>
      <c r="F56" s="26">
        <v>908220</v>
      </c>
      <c r="G56" s="26">
        <v>1047729</v>
      </c>
      <c r="H56" s="26">
        <v>1856428</v>
      </c>
      <c r="I56" s="27">
        <f>SUM(C56:H56)</f>
        <v>8726388</v>
      </c>
      <c r="J56" s="27">
        <v>3861</v>
      </c>
      <c r="K56" s="27">
        <f>SUM(I56:J56)</f>
        <v>8730249</v>
      </c>
      <c r="L56" s="27">
        <v>203393302</v>
      </c>
      <c r="M56" s="27">
        <v>266452</v>
      </c>
      <c r="N56" s="27">
        <f>SUM(L56:M56)</f>
        <v>203659754</v>
      </c>
    </row>
    <row r="57" spans="1:14" ht="14">
      <c r="A57" s="35"/>
      <c r="B57" s="16" t="s">
        <v>15</v>
      </c>
      <c r="C57" s="28">
        <v>0.96499999999999997</v>
      </c>
      <c r="D57" s="24">
        <v>0.97699999999999998</v>
      </c>
      <c r="E57" s="24">
        <v>1.1180000000000001</v>
      </c>
      <c r="F57" s="24">
        <v>0.94899999999999995</v>
      </c>
      <c r="G57" s="24">
        <v>0.99199999999999999</v>
      </c>
      <c r="H57" s="24">
        <v>1.008</v>
      </c>
      <c r="I57" s="19">
        <v>1.018</v>
      </c>
      <c r="J57" s="19">
        <v>4.5038440151191981E-4</v>
      </c>
      <c r="K57" s="19">
        <v>1.018</v>
      </c>
      <c r="L57" s="19">
        <v>1.615</v>
      </c>
      <c r="M57" s="19">
        <v>2E-3</v>
      </c>
      <c r="N57" s="19">
        <v>1.617</v>
      </c>
    </row>
    <row r="58" spans="1:14" ht="26">
      <c r="A58" s="36"/>
      <c r="B58" s="22" t="s">
        <v>91</v>
      </c>
      <c r="C58" s="25">
        <v>376503</v>
      </c>
      <c r="D58" s="25">
        <v>355848</v>
      </c>
      <c r="E58" s="25">
        <v>895056</v>
      </c>
      <c r="F58" s="25">
        <v>276721</v>
      </c>
      <c r="G58" s="25">
        <v>341479</v>
      </c>
      <c r="H58" s="25">
        <v>601530</v>
      </c>
      <c r="I58" s="6">
        <v>2847137</v>
      </c>
      <c r="J58" s="6"/>
      <c r="K58" s="6"/>
      <c r="L58" s="6">
        <v>51506369</v>
      </c>
      <c r="M58" s="6"/>
      <c r="N58" s="6"/>
    </row>
    <row r="59" spans="1:14">
      <c r="A59" s="34" t="s">
        <v>93</v>
      </c>
      <c r="B59" s="16" t="s">
        <v>14</v>
      </c>
      <c r="C59" s="23">
        <v>1206482</v>
      </c>
      <c r="D59" s="23">
        <v>1186115</v>
      </c>
      <c r="E59" s="23">
        <v>2560042</v>
      </c>
      <c r="F59" s="23">
        <v>913545</v>
      </c>
      <c r="G59" s="23">
        <v>1052283</v>
      </c>
      <c r="H59" s="23">
        <v>1867874</v>
      </c>
      <c r="I59" s="6">
        <v>8786341</v>
      </c>
      <c r="J59" s="6">
        <v>4617</v>
      </c>
      <c r="K59" s="6">
        <v>8790958</v>
      </c>
      <c r="L59" s="6">
        <v>202997502</v>
      </c>
      <c r="M59" s="6">
        <v>337346</v>
      </c>
      <c r="N59" s="6">
        <v>203334848</v>
      </c>
    </row>
    <row r="60" spans="1:14" ht="14">
      <c r="A60" s="35"/>
      <c r="B60" s="16" t="s">
        <v>15</v>
      </c>
      <c r="C60" s="24">
        <v>0.95699999999999996</v>
      </c>
      <c r="D60" s="24">
        <v>0.97099999999999997</v>
      </c>
      <c r="E60" s="24">
        <v>1.1220000000000001</v>
      </c>
      <c r="F60" s="24">
        <v>0.94</v>
      </c>
      <c r="G60" s="24">
        <v>0.98299999999999998</v>
      </c>
      <c r="H60" s="24">
        <v>1.0029999999999999</v>
      </c>
      <c r="I60" s="19">
        <v>1.014</v>
      </c>
      <c r="J60" s="19">
        <v>5.3266258841945155E-4</v>
      </c>
      <c r="K60" s="19">
        <v>1.014</v>
      </c>
      <c r="L60" s="19">
        <v>1.603</v>
      </c>
      <c r="M60" s="19">
        <v>3.0000000000000001E-3</v>
      </c>
      <c r="N60" s="19">
        <v>1.605</v>
      </c>
    </row>
    <row r="61" spans="1:14" ht="26">
      <c r="A61" s="36"/>
      <c r="B61" s="22" t="s">
        <v>91</v>
      </c>
      <c r="C61" s="25">
        <v>327845</v>
      </c>
      <c r="D61" s="25">
        <v>309251</v>
      </c>
      <c r="E61" s="25">
        <v>781251</v>
      </c>
      <c r="F61" s="25">
        <v>240741</v>
      </c>
      <c r="G61" s="25">
        <v>299441</v>
      </c>
      <c r="H61" s="25">
        <v>523567</v>
      </c>
      <c r="I61" s="6">
        <v>2482096</v>
      </c>
      <c r="J61" s="6"/>
      <c r="K61" s="6"/>
      <c r="L61" s="6">
        <v>45018374</v>
      </c>
      <c r="M61" s="6"/>
      <c r="N61" s="6"/>
    </row>
    <row r="62" spans="1:14">
      <c r="A62" s="34" t="s">
        <v>92</v>
      </c>
      <c r="B62" s="16" t="s">
        <v>14</v>
      </c>
      <c r="C62" s="23">
        <v>1197749</v>
      </c>
      <c r="D62" s="23">
        <v>1180488</v>
      </c>
      <c r="E62" s="23">
        <v>2890554</v>
      </c>
      <c r="F62" s="23">
        <v>909226</v>
      </c>
      <c r="G62" s="23">
        <v>1046546</v>
      </c>
      <c r="H62" s="23">
        <v>1859139</v>
      </c>
      <c r="I62" s="6">
        <v>9083702</v>
      </c>
      <c r="J62" s="6">
        <v>5155</v>
      </c>
      <c r="K62" s="6">
        <v>9088857</v>
      </c>
      <c r="L62" s="6">
        <v>200059229</v>
      </c>
      <c r="M62" s="6">
        <v>419579</v>
      </c>
      <c r="N62" s="6">
        <v>200478808</v>
      </c>
    </row>
    <row r="63" spans="1:14" ht="14">
      <c r="A63" s="35"/>
      <c r="B63" s="16" t="s">
        <v>15</v>
      </c>
      <c r="C63" s="24">
        <v>0.95099999999999996</v>
      </c>
      <c r="D63" s="24">
        <v>0.96699999999999997</v>
      </c>
      <c r="E63" s="24">
        <v>1.2669999999999999</v>
      </c>
      <c r="F63" s="24">
        <v>0.93600000000000005</v>
      </c>
      <c r="G63" s="24">
        <v>0.97799999999999998</v>
      </c>
      <c r="H63" s="24">
        <v>0.998</v>
      </c>
      <c r="I63" s="19">
        <v>1.0489999999999999</v>
      </c>
      <c r="J63" s="19">
        <v>1E-3</v>
      </c>
      <c r="K63" s="19">
        <v>1.0489999999999999</v>
      </c>
      <c r="L63" s="19">
        <v>1.5629999999999999</v>
      </c>
      <c r="M63" s="19">
        <v>3.0000000000000001E-3</v>
      </c>
      <c r="N63" s="19">
        <v>1.583</v>
      </c>
    </row>
    <row r="64" spans="1:14" ht="26">
      <c r="A64" s="36"/>
      <c r="B64" s="22" t="s">
        <v>91</v>
      </c>
      <c r="C64" s="25">
        <v>261496</v>
      </c>
      <c r="D64" s="25">
        <v>243970</v>
      </c>
      <c r="E64" s="25">
        <v>628117</v>
      </c>
      <c r="F64" s="25">
        <v>190417</v>
      </c>
      <c r="G64" s="25">
        <v>238693</v>
      </c>
      <c r="H64" s="25">
        <v>415664</v>
      </c>
      <c r="I64" s="6">
        <v>1978357</v>
      </c>
      <c r="J64" s="6"/>
      <c r="K64" s="6"/>
      <c r="L64" s="6">
        <v>36418002</v>
      </c>
      <c r="M64" s="6"/>
      <c r="N64" s="6"/>
    </row>
    <row r="65" spans="1:14">
      <c r="A65" s="34" t="s">
        <v>90</v>
      </c>
      <c r="B65" s="16" t="s">
        <v>14</v>
      </c>
      <c r="C65" s="6">
        <v>1196674</v>
      </c>
      <c r="D65" s="6">
        <v>1180097</v>
      </c>
      <c r="E65" s="6">
        <v>2903492</v>
      </c>
      <c r="F65" s="6">
        <v>910693</v>
      </c>
      <c r="G65" s="6">
        <v>1044539</v>
      </c>
      <c r="H65" s="6">
        <v>1859745</v>
      </c>
      <c r="I65" s="6">
        <v>9095240</v>
      </c>
      <c r="J65" s="6">
        <v>5805</v>
      </c>
      <c r="K65" s="6">
        <v>9101045</v>
      </c>
      <c r="L65" s="6">
        <v>197923937</v>
      </c>
      <c r="M65" s="6">
        <v>494436</v>
      </c>
      <c r="N65" s="6">
        <v>198418373</v>
      </c>
    </row>
    <row r="66" spans="1:14">
      <c r="A66" s="35"/>
      <c r="B66" s="16" t="s">
        <v>15</v>
      </c>
      <c r="C66" s="19">
        <v>0.95</v>
      </c>
      <c r="D66" s="19">
        <v>0.96599999999999997</v>
      </c>
      <c r="E66" s="19">
        <v>1.272</v>
      </c>
      <c r="F66" s="19">
        <v>0.93700000000000006</v>
      </c>
      <c r="G66" s="19">
        <v>0.97599999999999998</v>
      </c>
      <c r="H66" s="19">
        <v>0.998</v>
      </c>
      <c r="I66" s="19">
        <v>1.0489999999999999</v>
      </c>
      <c r="J66" s="19">
        <v>1E-3</v>
      </c>
      <c r="K66" s="19">
        <v>1.05</v>
      </c>
      <c r="L66" s="19">
        <v>1.5629999999999999</v>
      </c>
      <c r="M66" s="19">
        <v>4.0000000000000001E-3</v>
      </c>
      <c r="N66" s="19">
        <v>1.5669999999999999</v>
      </c>
    </row>
    <row r="67" spans="1:14" ht="26">
      <c r="A67" s="36"/>
      <c r="B67" s="22" t="s">
        <v>91</v>
      </c>
      <c r="C67" s="6">
        <v>193677</v>
      </c>
      <c r="D67" s="6">
        <v>177133</v>
      </c>
      <c r="E67" s="6">
        <v>481262</v>
      </c>
      <c r="F67" s="6">
        <v>139754</v>
      </c>
      <c r="G67" s="6">
        <v>178591</v>
      </c>
      <c r="H67" s="6">
        <v>307399</v>
      </c>
      <c r="I67" s="6">
        <v>1477816</v>
      </c>
      <c r="J67" s="6"/>
      <c r="K67" s="6"/>
      <c r="L67" s="6">
        <v>29220273</v>
      </c>
      <c r="M67" s="6"/>
      <c r="N67" s="6"/>
    </row>
    <row r="68" spans="1:14">
      <c r="A68" s="34" t="s">
        <v>89</v>
      </c>
      <c r="B68" s="16" t="s">
        <v>14</v>
      </c>
      <c r="C68" s="6">
        <v>1193915</v>
      </c>
      <c r="D68" s="6">
        <v>1174262</v>
      </c>
      <c r="E68" s="6">
        <v>2908436</v>
      </c>
      <c r="F68" s="6">
        <v>908413</v>
      </c>
      <c r="G68" s="6">
        <v>1042076</v>
      </c>
      <c r="H68" s="6">
        <v>1857188</v>
      </c>
      <c r="I68" s="6">
        <v>9084290</v>
      </c>
      <c r="J68" s="6">
        <v>6486</v>
      </c>
      <c r="K68" s="6">
        <v>9090776</v>
      </c>
      <c r="L68" s="6">
        <v>196181459</v>
      </c>
      <c r="M68" s="6">
        <v>578033</v>
      </c>
      <c r="N68" s="6">
        <v>196759492</v>
      </c>
    </row>
    <row r="69" spans="1:14">
      <c r="A69" s="35"/>
      <c r="B69" s="16" t="s">
        <v>15</v>
      </c>
      <c r="C69" s="19">
        <v>0.94799999999999995</v>
      </c>
      <c r="D69" s="19">
        <v>0.96199999999999997</v>
      </c>
      <c r="E69" s="19">
        <v>1.274</v>
      </c>
      <c r="F69" s="19">
        <v>0.93500000000000005</v>
      </c>
      <c r="G69" s="19">
        <v>0.97399999999999998</v>
      </c>
      <c r="H69" s="19">
        <v>0.997</v>
      </c>
      <c r="I69" s="19">
        <v>1.048</v>
      </c>
      <c r="J69" s="19">
        <v>1E-3</v>
      </c>
      <c r="K69" s="19">
        <v>1.0489999999999999</v>
      </c>
      <c r="L69" s="19">
        <v>1.5489999999999999</v>
      </c>
      <c r="M69" s="19">
        <v>5.0000000000000001E-3</v>
      </c>
      <c r="N69" s="19">
        <v>1.554</v>
      </c>
    </row>
    <row r="70" spans="1:14" ht="26">
      <c r="A70" s="36"/>
      <c r="B70" s="22" t="s">
        <v>91</v>
      </c>
      <c r="C70" s="6">
        <v>156303</v>
      </c>
      <c r="D70" s="6">
        <v>143966</v>
      </c>
      <c r="E70" s="6">
        <v>384896</v>
      </c>
      <c r="F70" s="6">
        <v>114734</v>
      </c>
      <c r="G70" s="6">
        <v>145391</v>
      </c>
      <c r="H70" s="6">
        <v>243941</v>
      </c>
      <c r="I70" s="6">
        <v>1189231</v>
      </c>
      <c r="J70" s="6"/>
      <c r="K70" s="6"/>
      <c r="L70" s="6">
        <v>22441529</v>
      </c>
      <c r="M70" s="6"/>
      <c r="N70" s="6"/>
    </row>
    <row r="71" spans="1:14">
      <c r="A71" s="34" t="s">
        <v>88</v>
      </c>
      <c r="B71" s="16" t="s">
        <v>14</v>
      </c>
      <c r="C71" s="6">
        <v>1192645</v>
      </c>
      <c r="D71" s="6">
        <v>1171016</v>
      </c>
      <c r="E71" s="6">
        <v>2954381</v>
      </c>
      <c r="F71" s="6">
        <v>908415</v>
      </c>
      <c r="G71" s="6">
        <v>1040648</v>
      </c>
      <c r="H71" s="6">
        <v>1858395</v>
      </c>
      <c r="I71" s="6">
        <v>9125500</v>
      </c>
      <c r="J71" s="6">
        <v>7008</v>
      </c>
      <c r="K71" s="6">
        <v>9132508</v>
      </c>
      <c r="L71" s="6">
        <v>194395156</v>
      </c>
      <c r="M71" s="6">
        <v>659737</v>
      </c>
      <c r="N71" s="6">
        <v>195054893</v>
      </c>
    </row>
    <row r="72" spans="1:14">
      <c r="A72" s="35"/>
      <c r="B72" s="16" t="s">
        <v>15</v>
      </c>
      <c r="C72" s="19">
        <v>0.93500000000000005</v>
      </c>
      <c r="D72" s="19">
        <v>0.94799999999999995</v>
      </c>
      <c r="E72" s="19">
        <v>1.2889999999999999</v>
      </c>
      <c r="F72" s="19">
        <v>0.92200000000000004</v>
      </c>
      <c r="G72" s="19">
        <v>0.96199999999999997</v>
      </c>
      <c r="H72" s="19">
        <v>0.98699999999999999</v>
      </c>
      <c r="I72" s="19">
        <v>1.0429999999999999</v>
      </c>
      <c r="J72" s="19">
        <v>1E-3</v>
      </c>
      <c r="K72" s="19">
        <v>1.0429999999999999</v>
      </c>
      <c r="L72" s="19">
        <v>1.5289999999999999</v>
      </c>
      <c r="M72" s="19">
        <v>5.0000000000000001E-3</v>
      </c>
      <c r="N72" s="19">
        <v>1.534</v>
      </c>
    </row>
    <row r="73" spans="1:14" ht="14.65" customHeight="1">
      <c r="A73" s="36"/>
      <c r="B73" s="22" t="s">
        <v>91</v>
      </c>
      <c r="C73" s="6">
        <v>100912</v>
      </c>
      <c r="D73" s="6">
        <v>92141</v>
      </c>
      <c r="E73" s="6">
        <v>240267</v>
      </c>
      <c r="F73" s="6">
        <v>71530</v>
      </c>
      <c r="G73" s="6">
        <v>90467</v>
      </c>
      <c r="H73" s="6">
        <v>157381</v>
      </c>
      <c r="I73" s="6">
        <v>752698</v>
      </c>
      <c r="J73" s="6"/>
      <c r="K73" s="6"/>
      <c r="L73" s="6">
        <v>14185509</v>
      </c>
      <c r="M73" s="6"/>
      <c r="N73" s="6"/>
    </row>
    <row r="74" spans="1:14">
      <c r="A74" s="34" t="s">
        <v>87</v>
      </c>
      <c r="B74" s="16" t="s">
        <v>14</v>
      </c>
      <c r="C74" s="6">
        <v>1185081</v>
      </c>
      <c r="D74" s="6">
        <v>1166207</v>
      </c>
      <c r="E74" s="6">
        <v>2923069</v>
      </c>
      <c r="F74" s="6">
        <v>904262</v>
      </c>
      <c r="G74" s="6">
        <v>1034390</v>
      </c>
      <c r="H74" s="6">
        <v>1844693</v>
      </c>
      <c r="I74" s="6">
        <v>9057702</v>
      </c>
      <c r="J74" s="6">
        <v>26037</v>
      </c>
      <c r="K74" s="6">
        <v>9083739</v>
      </c>
      <c r="L74" s="6">
        <v>191196995</v>
      </c>
      <c r="M74" s="6">
        <v>1087313</v>
      </c>
      <c r="N74" s="6">
        <v>192284308</v>
      </c>
    </row>
    <row r="75" spans="1:14">
      <c r="A75" s="35"/>
      <c r="B75" s="16" t="s">
        <v>15</v>
      </c>
      <c r="C75" s="19">
        <v>0.92900000000000005</v>
      </c>
      <c r="D75" s="19">
        <v>0.94399999999999995</v>
      </c>
      <c r="E75" s="19">
        <v>1.2749999999999999</v>
      </c>
      <c r="F75" s="19">
        <v>0.91800000000000004</v>
      </c>
      <c r="G75" s="19">
        <v>0.95599999999999996</v>
      </c>
      <c r="H75" s="19">
        <v>0.98</v>
      </c>
      <c r="I75" s="19">
        <v>1.0349999999999999</v>
      </c>
      <c r="J75" s="19">
        <v>3.0000000000000001E-3</v>
      </c>
      <c r="K75" s="19">
        <v>1.038</v>
      </c>
      <c r="L75" s="19">
        <v>1.504</v>
      </c>
      <c r="M75" s="19">
        <v>8.9999999999999993E-3</v>
      </c>
      <c r="N75" s="19">
        <v>1.512</v>
      </c>
    </row>
    <row r="76" spans="1:14" ht="13.15" customHeight="1">
      <c r="A76" s="36"/>
      <c r="B76" s="22" t="s">
        <v>91</v>
      </c>
      <c r="C76" s="6">
        <v>36630</v>
      </c>
      <c r="D76" s="6">
        <v>34497</v>
      </c>
      <c r="E76" s="6">
        <v>86829</v>
      </c>
      <c r="F76" s="6">
        <v>24815</v>
      </c>
      <c r="G76" s="6">
        <v>30873</v>
      </c>
      <c r="H76" s="6">
        <v>59871</v>
      </c>
      <c r="I76" s="6">
        <v>273515</v>
      </c>
      <c r="J76" s="6"/>
      <c r="K76" s="6"/>
      <c r="L76" s="6">
        <v>5446542</v>
      </c>
      <c r="M76" s="6"/>
      <c r="N76" s="6"/>
    </row>
    <row r="77" spans="1:14">
      <c r="A77" s="34" t="s">
        <v>86</v>
      </c>
      <c r="B77" s="16" t="s">
        <v>14</v>
      </c>
      <c r="C77" s="6">
        <v>1174079</v>
      </c>
      <c r="D77" s="6">
        <v>1145518</v>
      </c>
      <c r="E77" s="6">
        <v>2852564</v>
      </c>
      <c r="F77" s="6">
        <v>894825</v>
      </c>
      <c r="G77" s="6">
        <v>1022740</v>
      </c>
      <c r="H77" s="6">
        <v>1828341</v>
      </c>
      <c r="I77" s="6">
        <v>8918067</v>
      </c>
      <c r="J77" s="6">
        <v>30876</v>
      </c>
      <c r="K77" s="6">
        <v>8948943</v>
      </c>
      <c r="L77" s="6">
        <v>189279436</v>
      </c>
      <c r="M77" s="6">
        <v>1231826</v>
      </c>
      <c r="N77" s="6">
        <v>190511262</v>
      </c>
    </row>
    <row r="78" spans="1:14">
      <c r="A78" s="35"/>
      <c r="B78" s="16" t="s">
        <v>15</v>
      </c>
      <c r="C78" s="19">
        <v>0.92</v>
      </c>
      <c r="D78" s="19">
        <v>0.92700000000000005</v>
      </c>
      <c r="E78" s="19">
        <v>1.244</v>
      </c>
      <c r="F78" s="19">
        <v>0.90800000000000003</v>
      </c>
      <c r="G78" s="19">
        <v>0.94499999999999995</v>
      </c>
      <c r="H78" s="19">
        <v>0.97099999999999997</v>
      </c>
      <c r="I78" s="19">
        <v>1.0189999999999999</v>
      </c>
      <c r="J78" s="19">
        <v>4.0000000000000001E-3</v>
      </c>
      <c r="K78" s="19">
        <v>1.022</v>
      </c>
      <c r="L78" s="19">
        <v>1.4890000000000001</v>
      </c>
      <c r="M78" s="19">
        <v>0.01</v>
      </c>
      <c r="N78" s="19">
        <v>1.498</v>
      </c>
    </row>
    <row r="79" spans="1:14" ht="26">
      <c r="A79" s="36"/>
      <c r="B79" s="22" t="s">
        <v>91</v>
      </c>
      <c r="C79" s="6">
        <v>6272</v>
      </c>
      <c r="D79" s="6">
        <v>6238</v>
      </c>
      <c r="E79" s="6">
        <v>13009</v>
      </c>
      <c r="F79" s="6">
        <v>4133</v>
      </c>
      <c r="G79" s="6">
        <v>4759</v>
      </c>
      <c r="H79" s="6">
        <v>10349</v>
      </c>
      <c r="I79" s="6">
        <v>44760</v>
      </c>
      <c r="J79" s="6"/>
      <c r="K79" s="6"/>
      <c r="L79" s="6">
        <v>785412</v>
      </c>
      <c r="M79" s="6"/>
      <c r="N79" s="6"/>
    </row>
    <row r="80" spans="1:14">
      <c r="A80" s="34" t="s">
        <v>85</v>
      </c>
      <c r="B80" s="16" t="s">
        <v>14</v>
      </c>
      <c r="C80" s="6">
        <v>1174531</v>
      </c>
      <c r="D80" s="6">
        <v>1146974</v>
      </c>
      <c r="E80" s="6">
        <v>2818388</v>
      </c>
      <c r="F80" s="6">
        <v>895951</v>
      </c>
      <c r="G80" s="6">
        <v>1020007</v>
      </c>
      <c r="H80" s="6">
        <v>1827611</v>
      </c>
      <c r="I80" s="6">
        <v>8883462</v>
      </c>
      <c r="J80" s="6">
        <v>36638</v>
      </c>
      <c r="K80" s="6">
        <v>8920100</v>
      </c>
      <c r="L80" s="6">
        <v>187021769</v>
      </c>
      <c r="M80" s="6">
        <v>1459118</v>
      </c>
      <c r="N80" s="6">
        <v>188480887</v>
      </c>
    </row>
    <row r="81" spans="1:14">
      <c r="A81" s="36"/>
      <c r="B81" s="16" t="s">
        <v>15</v>
      </c>
      <c r="C81" s="19">
        <v>0.92100000000000004</v>
      </c>
      <c r="D81" s="19">
        <v>0.92800000000000005</v>
      </c>
      <c r="E81" s="19">
        <v>1.2290000000000001</v>
      </c>
      <c r="F81" s="19">
        <v>0.90900000000000003</v>
      </c>
      <c r="G81" s="19">
        <v>0.94199999999999995</v>
      </c>
      <c r="H81" s="19">
        <v>0.97099999999999997</v>
      </c>
      <c r="I81" s="19">
        <v>1.0149999999999999</v>
      </c>
      <c r="J81" s="19">
        <v>4.0000000000000001E-3</v>
      </c>
      <c r="K81" s="19">
        <v>1.0189999999999999</v>
      </c>
      <c r="L81" s="19">
        <v>1.4710000000000001</v>
      </c>
      <c r="M81" s="19">
        <v>1.0999999999999999E-2</v>
      </c>
      <c r="N81" s="19">
        <v>1.482</v>
      </c>
    </row>
    <row r="82" spans="1:14">
      <c r="A82" s="34" t="s">
        <v>84</v>
      </c>
      <c r="B82" s="16" t="s">
        <v>14</v>
      </c>
      <c r="C82" s="21">
        <v>1173168</v>
      </c>
      <c r="D82" s="21">
        <v>1146650</v>
      </c>
      <c r="E82" s="21">
        <v>2776811</v>
      </c>
      <c r="F82" s="21">
        <v>896173</v>
      </c>
      <c r="G82" s="21">
        <v>1019170</v>
      </c>
      <c r="H82" s="21">
        <v>1830707</v>
      </c>
      <c r="I82" s="21">
        <v>8842679</v>
      </c>
      <c r="J82" s="6">
        <v>41395</v>
      </c>
      <c r="K82" s="6">
        <v>8884074</v>
      </c>
      <c r="L82" s="6">
        <v>184897870</v>
      </c>
      <c r="M82" s="6">
        <v>1616239</v>
      </c>
      <c r="N82" s="6">
        <v>186514109</v>
      </c>
    </row>
    <row r="83" spans="1:14">
      <c r="A83" s="36"/>
      <c r="B83" s="16" t="s">
        <v>15</v>
      </c>
      <c r="C83" s="19">
        <v>0.90800000000000003</v>
      </c>
      <c r="D83" s="19">
        <v>0.91700000000000004</v>
      </c>
      <c r="E83" s="19">
        <v>1.206</v>
      </c>
      <c r="F83" s="19">
        <v>0.89600000000000002</v>
      </c>
      <c r="G83" s="19">
        <v>0.93</v>
      </c>
      <c r="H83" s="19">
        <v>0.96299999999999997</v>
      </c>
      <c r="I83" s="19">
        <v>1</v>
      </c>
      <c r="J83" s="19">
        <v>5.0000000000000001E-3</v>
      </c>
      <c r="K83" s="19">
        <v>1.0049999999999999</v>
      </c>
      <c r="L83" s="19">
        <v>1.4510000000000001</v>
      </c>
      <c r="M83" s="19">
        <v>1.2999999999999999E-2</v>
      </c>
      <c r="N83" s="19">
        <v>1.464</v>
      </c>
    </row>
    <row r="84" spans="1:14">
      <c r="A84" s="34" t="s">
        <v>83</v>
      </c>
      <c r="B84" s="16" t="s">
        <v>14</v>
      </c>
      <c r="C84" s="21">
        <v>1174394</v>
      </c>
      <c r="D84" s="21">
        <v>1147654</v>
      </c>
      <c r="E84" s="21">
        <v>2744309</v>
      </c>
      <c r="F84" s="21">
        <v>898994</v>
      </c>
      <c r="G84" s="21">
        <v>1017939</v>
      </c>
      <c r="H84" s="21">
        <v>1833843</v>
      </c>
      <c r="I84" s="21">
        <v>8817133</v>
      </c>
      <c r="J84" s="6">
        <v>46293</v>
      </c>
      <c r="K84" s="6">
        <v>8817133</v>
      </c>
      <c r="L84" s="6">
        <v>182896186</v>
      </c>
      <c r="M84" s="6">
        <v>1752879</v>
      </c>
      <c r="N84" s="6">
        <v>184649065</v>
      </c>
    </row>
    <row r="85" spans="1:14">
      <c r="A85" s="36"/>
      <c r="B85" s="16" t="s">
        <v>15</v>
      </c>
      <c r="C85" s="19">
        <v>0.90800000000000003</v>
      </c>
      <c r="D85" s="19">
        <v>0.91800000000000004</v>
      </c>
      <c r="E85" s="19">
        <v>1.1919999999999999</v>
      </c>
      <c r="F85" s="19">
        <v>0.89900000000000002</v>
      </c>
      <c r="G85" s="19">
        <v>0.92900000000000005</v>
      </c>
      <c r="H85" s="19">
        <v>0.96499999999999997</v>
      </c>
      <c r="I85" s="19">
        <v>0.997</v>
      </c>
      <c r="J85" s="19">
        <v>5.0000000000000001E-3</v>
      </c>
      <c r="K85" s="19">
        <v>0.997</v>
      </c>
      <c r="L85" s="19">
        <v>1.4350000000000001</v>
      </c>
      <c r="M85" s="19">
        <v>1.4E-2</v>
      </c>
      <c r="N85" s="19">
        <v>1.4490000000000001</v>
      </c>
    </row>
    <row r="86" spans="1:14">
      <c r="A86" s="34" t="s">
        <v>82</v>
      </c>
      <c r="B86" s="16" t="s">
        <v>14</v>
      </c>
      <c r="C86" s="21">
        <v>1180335</v>
      </c>
      <c r="D86" s="21">
        <v>1154228</v>
      </c>
      <c r="E86" s="21">
        <v>2726524</v>
      </c>
      <c r="F86" s="21">
        <v>905109</v>
      </c>
      <c r="G86" s="21">
        <v>1023586</v>
      </c>
      <c r="H86" s="21">
        <v>1841890</v>
      </c>
      <c r="I86" s="21">
        <v>8831672</v>
      </c>
      <c r="J86" s="6">
        <v>49693</v>
      </c>
      <c r="K86" s="6">
        <v>8881365</v>
      </c>
      <c r="L86" s="6">
        <v>181056866</v>
      </c>
      <c r="M86" s="6">
        <v>1906249</v>
      </c>
      <c r="N86" s="6">
        <v>182963115</v>
      </c>
    </row>
    <row r="87" spans="1:14">
      <c r="A87" s="36"/>
      <c r="B87" s="16" t="s">
        <v>15</v>
      </c>
      <c r="C87" s="19">
        <v>0.91300000000000003</v>
      </c>
      <c r="D87" s="19">
        <v>0.92300000000000004</v>
      </c>
      <c r="E87" s="19">
        <v>1.1839999999999999</v>
      </c>
      <c r="F87" s="19">
        <v>0.90500000000000003</v>
      </c>
      <c r="G87" s="19">
        <v>0.93400000000000005</v>
      </c>
      <c r="H87" s="19">
        <v>0.96899999999999997</v>
      </c>
      <c r="I87" s="19">
        <v>0.999</v>
      </c>
      <c r="J87" s="19">
        <v>6.0000000000000001E-3</v>
      </c>
      <c r="K87" s="19">
        <v>1.004</v>
      </c>
      <c r="L87" s="19">
        <v>1.421</v>
      </c>
      <c r="M87" s="19">
        <v>1.4999999999999999E-2</v>
      </c>
      <c r="N87" s="19">
        <v>1.4359999999999999</v>
      </c>
    </row>
    <row r="88" spans="1:14">
      <c r="A88" s="34" t="s">
        <v>81</v>
      </c>
      <c r="B88" s="16" t="s">
        <v>14</v>
      </c>
      <c r="C88" s="21">
        <v>1184039</v>
      </c>
      <c r="D88" s="21">
        <v>1159838</v>
      </c>
      <c r="E88" s="21">
        <v>2697537</v>
      </c>
      <c r="F88" s="21">
        <v>909315</v>
      </c>
      <c r="G88" s="21">
        <v>1028440</v>
      </c>
      <c r="H88" s="21">
        <v>1849511</v>
      </c>
      <c r="I88" s="21">
        <v>8828680</v>
      </c>
      <c r="J88" s="6">
        <v>52964</v>
      </c>
      <c r="K88" s="6">
        <v>8881644</v>
      </c>
      <c r="L88" s="6">
        <v>179733726</v>
      </c>
      <c r="M88" s="6">
        <v>1985141</v>
      </c>
      <c r="N88" s="6">
        <v>181718867</v>
      </c>
    </row>
    <row r="89" spans="1:14">
      <c r="A89" s="36"/>
      <c r="B89" s="16" t="s">
        <v>15</v>
      </c>
      <c r="C89" s="19">
        <v>0.91600000000000004</v>
      </c>
      <c r="D89" s="19">
        <v>0.92800000000000005</v>
      </c>
      <c r="E89" s="19">
        <v>1.171</v>
      </c>
      <c r="F89" s="19">
        <v>0.90900000000000003</v>
      </c>
      <c r="G89" s="19">
        <v>0.93899999999999995</v>
      </c>
      <c r="H89" s="19">
        <v>0.97299999999999998</v>
      </c>
      <c r="I89" s="19">
        <v>0.998</v>
      </c>
      <c r="J89" s="19">
        <v>6.0000000000000001E-3</v>
      </c>
      <c r="K89" s="19">
        <v>1.004</v>
      </c>
      <c r="L89" s="19">
        <v>1.41</v>
      </c>
      <c r="M89" s="19">
        <v>1.6E-2</v>
      </c>
      <c r="N89" s="19">
        <v>1.4259999999999999</v>
      </c>
    </row>
    <row r="90" spans="1:14">
      <c r="A90" s="34" t="s">
        <v>80</v>
      </c>
      <c r="B90" s="16" t="s">
        <v>14</v>
      </c>
      <c r="C90" s="21">
        <v>1187990</v>
      </c>
      <c r="D90" s="21">
        <v>1163411</v>
      </c>
      <c r="E90" s="21">
        <v>2655561</v>
      </c>
      <c r="F90" s="21">
        <v>913319</v>
      </c>
      <c r="G90" s="21">
        <v>1032953</v>
      </c>
      <c r="H90" s="21">
        <v>1858785</v>
      </c>
      <c r="I90" s="21">
        <v>8812019</v>
      </c>
      <c r="J90" s="6">
        <v>56898</v>
      </c>
      <c r="K90" s="6">
        <v>8868917</v>
      </c>
      <c r="L90" s="6">
        <v>177816158</v>
      </c>
      <c r="M90" s="6">
        <v>2056636</v>
      </c>
      <c r="N90" s="6">
        <v>179827794</v>
      </c>
    </row>
    <row r="91" spans="1:14">
      <c r="A91" s="36"/>
      <c r="B91" s="16" t="s">
        <v>15</v>
      </c>
      <c r="C91" s="19">
        <v>0.90800000000000003</v>
      </c>
      <c r="D91" s="19">
        <v>0.92</v>
      </c>
      <c r="E91" s="19">
        <v>1.149</v>
      </c>
      <c r="F91" s="19">
        <v>0.9</v>
      </c>
      <c r="G91" s="19">
        <v>0.93300000000000005</v>
      </c>
      <c r="H91" s="19">
        <v>0.96799999999999997</v>
      </c>
      <c r="I91" s="19">
        <v>0.98699999999999999</v>
      </c>
      <c r="J91" s="19">
        <v>6.0000000000000001E-3</v>
      </c>
      <c r="K91" s="19">
        <v>0.99399999999999999</v>
      </c>
      <c r="L91" s="19">
        <v>1.3919999999999999</v>
      </c>
      <c r="M91" s="19">
        <v>1.6E-2</v>
      </c>
      <c r="N91" s="19">
        <v>1.4079999999999999</v>
      </c>
    </row>
    <row r="92" spans="1:14">
      <c r="A92" s="34" t="s">
        <v>79</v>
      </c>
      <c r="B92" s="16" t="s">
        <v>14</v>
      </c>
      <c r="C92" s="21">
        <v>1183800</v>
      </c>
      <c r="D92" s="21">
        <v>1160023</v>
      </c>
      <c r="E92" s="21">
        <v>2588818</v>
      </c>
      <c r="F92" s="21">
        <v>913046</v>
      </c>
      <c r="G92" s="21">
        <v>1028098</v>
      </c>
      <c r="H92" s="21">
        <v>1858426</v>
      </c>
      <c r="I92" s="21">
        <v>8732211</v>
      </c>
      <c r="J92" s="6">
        <v>62424</v>
      </c>
      <c r="K92" s="6">
        <v>8794635</v>
      </c>
      <c r="L92" s="6">
        <v>174918770</v>
      </c>
      <c r="M92" s="6">
        <v>2147879</v>
      </c>
      <c r="N92" s="6">
        <v>177066649</v>
      </c>
    </row>
    <row r="93" spans="1:14">
      <c r="A93" s="36"/>
      <c r="B93" s="16" t="s">
        <v>15</v>
      </c>
      <c r="C93" s="19">
        <v>0.90500000000000003</v>
      </c>
      <c r="D93" s="19">
        <v>0.91800000000000004</v>
      </c>
      <c r="E93" s="19">
        <v>1.1200000000000001</v>
      </c>
      <c r="F93" s="19">
        <v>0.9</v>
      </c>
      <c r="G93" s="19">
        <v>0.92900000000000005</v>
      </c>
      <c r="H93" s="19">
        <v>0.96799999999999997</v>
      </c>
      <c r="I93" s="19">
        <v>0.97799999999999998</v>
      </c>
      <c r="J93" s="19">
        <v>7.0000000000000001E-3</v>
      </c>
      <c r="K93" s="19">
        <v>0.98499999999999999</v>
      </c>
      <c r="L93" s="19">
        <v>1.37</v>
      </c>
      <c r="M93" s="19">
        <v>1.7000000000000001E-2</v>
      </c>
      <c r="N93" s="19">
        <v>1.387</v>
      </c>
    </row>
    <row r="94" spans="1:14">
      <c r="A94" s="34" t="s">
        <v>78</v>
      </c>
      <c r="B94" s="16" t="s">
        <v>14</v>
      </c>
      <c r="C94" s="21">
        <v>1182898</v>
      </c>
      <c r="D94" s="21">
        <v>1159960</v>
      </c>
      <c r="E94" s="21">
        <v>2486653</v>
      </c>
      <c r="F94" s="21">
        <v>913862</v>
      </c>
      <c r="G94" s="21">
        <v>1028879</v>
      </c>
      <c r="H94" s="21">
        <v>1858907</v>
      </c>
      <c r="I94" s="21">
        <v>8631159</v>
      </c>
      <c r="J94" s="6">
        <v>66499</v>
      </c>
      <c r="K94" s="6">
        <v>8697658</v>
      </c>
      <c r="L94" s="6">
        <v>173145064</v>
      </c>
      <c r="M94" s="6">
        <v>2241367</v>
      </c>
      <c r="N94" s="6">
        <v>175386431</v>
      </c>
    </row>
    <row r="95" spans="1:14">
      <c r="A95" s="36"/>
      <c r="B95" s="16" t="s">
        <v>15</v>
      </c>
      <c r="C95" s="19">
        <v>0.90400000000000003</v>
      </c>
      <c r="D95" s="19">
        <v>0.91700000000000004</v>
      </c>
      <c r="E95" s="19">
        <v>1.0760000000000001</v>
      </c>
      <c r="F95" s="19">
        <v>0.9</v>
      </c>
      <c r="G95" s="19">
        <v>0.92900000000000005</v>
      </c>
      <c r="H95" s="19">
        <v>0.96799999999999997</v>
      </c>
      <c r="I95" s="19">
        <v>0.96699999999999997</v>
      </c>
      <c r="J95" s="19">
        <v>7.0000000000000001E-3</v>
      </c>
      <c r="K95" s="19">
        <v>0.97399999999999998</v>
      </c>
      <c r="L95" s="19">
        <v>1.3560000000000001</v>
      </c>
      <c r="M95" s="19">
        <v>1.7999999999999999E-2</v>
      </c>
      <c r="N95" s="19">
        <v>1.373</v>
      </c>
    </row>
    <row r="96" spans="1:14">
      <c r="A96" s="34" t="s">
        <v>77</v>
      </c>
      <c r="B96" s="16" t="s">
        <v>14</v>
      </c>
      <c r="C96" s="21">
        <v>1183073</v>
      </c>
      <c r="D96" s="21">
        <v>1160225</v>
      </c>
      <c r="E96" s="21">
        <v>2471513</v>
      </c>
      <c r="F96" s="21">
        <v>915200</v>
      </c>
      <c r="G96" s="21">
        <v>1028288</v>
      </c>
      <c r="H96" s="21">
        <v>1858172</v>
      </c>
      <c r="I96" s="21">
        <v>8616471</v>
      </c>
      <c r="J96" s="6">
        <v>72670</v>
      </c>
      <c r="K96" s="6">
        <v>8689141</v>
      </c>
      <c r="L96" s="6">
        <v>171497504</v>
      </c>
      <c r="M96" s="6">
        <v>2417446</v>
      </c>
      <c r="N96" s="6">
        <v>173914950</v>
      </c>
    </row>
    <row r="97" spans="1:15">
      <c r="A97" s="36"/>
      <c r="B97" s="16" t="s">
        <v>15</v>
      </c>
      <c r="C97" s="19">
        <v>0.90400000000000003</v>
      </c>
      <c r="D97" s="19">
        <v>0.91800000000000004</v>
      </c>
      <c r="E97" s="19">
        <v>1.069</v>
      </c>
      <c r="F97" s="19">
        <v>0.90200000000000002</v>
      </c>
      <c r="G97" s="19">
        <v>0.92900000000000005</v>
      </c>
      <c r="H97" s="19">
        <v>0.96799999999999997</v>
      </c>
      <c r="I97" s="19">
        <v>0.96499999999999997</v>
      </c>
      <c r="J97" s="19">
        <v>8.0000000000000002E-3</v>
      </c>
      <c r="K97" s="19">
        <v>0.97299999999999998</v>
      </c>
      <c r="L97" s="19">
        <v>1.343</v>
      </c>
      <c r="M97" s="19">
        <v>1.9E-2</v>
      </c>
      <c r="N97" s="19">
        <v>1.3620000000000001</v>
      </c>
    </row>
    <row r="98" spans="1:15">
      <c r="A98" s="39" t="s">
        <v>76</v>
      </c>
      <c r="B98" s="16" t="s">
        <v>14</v>
      </c>
      <c r="C98" s="21">
        <v>1184753</v>
      </c>
      <c r="D98" s="21">
        <v>1160851</v>
      </c>
      <c r="E98" s="21">
        <v>2703573</v>
      </c>
      <c r="F98" s="21">
        <v>916566</v>
      </c>
      <c r="G98" s="21">
        <v>1028571</v>
      </c>
      <c r="H98" s="21">
        <v>1860281</v>
      </c>
      <c r="I98" s="21">
        <v>8854595</v>
      </c>
      <c r="J98" s="6">
        <v>80446</v>
      </c>
      <c r="K98" s="6">
        <v>8935041</v>
      </c>
      <c r="L98" s="6">
        <v>170192035</v>
      </c>
      <c r="M98" s="6">
        <v>2597955</v>
      </c>
      <c r="N98" s="6">
        <v>172789990</v>
      </c>
    </row>
    <row r="99" spans="1:15">
      <c r="A99" s="40"/>
      <c r="B99" s="16" t="s">
        <v>15</v>
      </c>
      <c r="C99" s="19">
        <v>0.89500000000000002</v>
      </c>
      <c r="D99" s="19">
        <v>0.90900000000000003</v>
      </c>
      <c r="E99" s="19">
        <v>1.1659999999999999</v>
      </c>
      <c r="F99" s="19">
        <v>0.89100000000000001</v>
      </c>
      <c r="G99" s="19">
        <v>0.92</v>
      </c>
      <c r="H99" s="19">
        <v>0.96</v>
      </c>
      <c r="I99" s="19">
        <v>0.98299999999999998</v>
      </c>
      <c r="J99" s="19">
        <v>8.9999999999999993E-3</v>
      </c>
      <c r="K99" s="19">
        <v>0.99199999999999999</v>
      </c>
      <c r="L99" s="19">
        <v>1.331</v>
      </c>
      <c r="M99" s="19">
        <v>0.02</v>
      </c>
      <c r="N99" s="19">
        <v>1.351</v>
      </c>
    </row>
    <row r="100" spans="1:15" s="18" customFormat="1">
      <c r="A100" s="39" t="s">
        <v>75</v>
      </c>
      <c r="B100" s="16" t="s">
        <v>14</v>
      </c>
      <c r="C100" s="17">
        <v>1175719</v>
      </c>
      <c r="D100" s="17">
        <v>1154757</v>
      </c>
      <c r="E100" s="17">
        <v>2643480</v>
      </c>
      <c r="F100" s="17">
        <v>912858</v>
      </c>
      <c r="G100" s="17">
        <v>1022577</v>
      </c>
      <c r="H100" s="17">
        <v>1850283</v>
      </c>
      <c r="I100" s="17">
        <v>8759674</v>
      </c>
      <c r="J100" s="17">
        <v>89007</v>
      </c>
      <c r="K100" s="17">
        <v>8848681</v>
      </c>
      <c r="L100" s="17">
        <v>167339455</v>
      </c>
      <c r="M100" s="17">
        <v>2789044</v>
      </c>
      <c r="N100" s="17">
        <v>170128499</v>
      </c>
      <c r="O100" s="20"/>
    </row>
    <row r="101" spans="1:15" s="18" customFormat="1" ht="13.15" customHeight="1">
      <c r="A101" s="40"/>
      <c r="B101" s="16" t="s">
        <v>15</v>
      </c>
      <c r="C101" s="19">
        <v>0.88800000000000001</v>
      </c>
      <c r="D101" s="19">
        <v>0.90400000000000003</v>
      </c>
      <c r="E101" s="19">
        <v>1.1399999999999999</v>
      </c>
      <c r="F101" s="19">
        <v>0.88700000000000001</v>
      </c>
      <c r="G101" s="19">
        <v>0.91400000000000003</v>
      </c>
      <c r="H101" s="19">
        <v>0.95399999999999996</v>
      </c>
      <c r="I101" s="19">
        <v>0.97299999999999998</v>
      </c>
      <c r="J101" s="19">
        <v>0.01</v>
      </c>
      <c r="K101" s="19">
        <v>0.98199999999999998</v>
      </c>
      <c r="L101" s="19">
        <v>1.3080000000000001</v>
      </c>
      <c r="M101" s="19">
        <v>2.1999999999999999E-2</v>
      </c>
      <c r="N101" s="19">
        <v>1.33</v>
      </c>
    </row>
    <row r="102" spans="1:15" s="18" customFormat="1">
      <c r="A102" s="39" t="s">
        <v>74</v>
      </c>
      <c r="B102" s="16" t="s">
        <v>14</v>
      </c>
      <c r="C102" s="17">
        <v>1174050</v>
      </c>
      <c r="D102" s="17">
        <v>1154003</v>
      </c>
      <c r="E102" s="17">
        <v>2625048</v>
      </c>
      <c r="F102" s="17">
        <v>912935</v>
      </c>
      <c r="G102" s="17">
        <v>1021421</v>
      </c>
      <c r="H102" s="17">
        <v>1847831</v>
      </c>
      <c r="I102" s="17">
        <v>8735288</v>
      </c>
      <c r="J102" s="17">
        <v>95985</v>
      </c>
      <c r="K102" s="17">
        <v>8831273</v>
      </c>
      <c r="L102" s="17">
        <v>165405884</v>
      </c>
      <c r="M102" s="17">
        <v>2976566</v>
      </c>
      <c r="N102" s="17">
        <v>168382450</v>
      </c>
      <c r="O102" s="20"/>
    </row>
    <row r="103" spans="1:15" s="18" customFormat="1" ht="13.15" customHeight="1">
      <c r="A103" s="40"/>
      <c r="B103" s="16" t="s">
        <v>15</v>
      </c>
      <c r="C103" s="19">
        <v>0.88700000000000001</v>
      </c>
      <c r="D103" s="19">
        <v>0.90300000000000002</v>
      </c>
      <c r="E103" s="19">
        <v>1.1319999999999999</v>
      </c>
      <c r="F103" s="19">
        <v>0.88700000000000001</v>
      </c>
      <c r="G103" s="19">
        <v>0.91300000000000003</v>
      </c>
      <c r="H103" s="19">
        <v>0.95299999999999996</v>
      </c>
      <c r="I103" s="19">
        <v>0.97</v>
      </c>
      <c r="J103" s="19">
        <v>1.0999999999999999E-2</v>
      </c>
      <c r="K103" s="19">
        <v>0.98099999999999998</v>
      </c>
      <c r="L103" s="19">
        <v>1.2829999999999999</v>
      </c>
      <c r="M103" s="19">
        <v>2.3E-2</v>
      </c>
      <c r="N103" s="19">
        <v>1.3160000000000001</v>
      </c>
    </row>
    <row r="104" spans="1:15" s="18" customFormat="1">
      <c r="A104" s="39" t="s">
        <v>73</v>
      </c>
      <c r="B104" s="16" t="s">
        <v>14</v>
      </c>
      <c r="C104" s="17">
        <v>1172274</v>
      </c>
      <c r="D104" s="17">
        <v>1150968</v>
      </c>
      <c r="E104" s="17">
        <v>2614526</v>
      </c>
      <c r="F104" s="17">
        <v>912172</v>
      </c>
      <c r="G104" s="17">
        <v>1019639</v>
      </c>
      <c r="H104" s="17">
        <v>1839776</v>
      </c>
      <c r="I104" s="17">
        <v>8709355</v>
      </c>
      <c r="J104" s="17">
        <v>137190</v>
      </c>
      <c r="K104" s="17">
        <v>8846545</v>
      </c>
      <c r="L104" s="17">
        <v>164106618</v>
      </c>
      <c r="M104" s="17">
        <v>3709783</v>
      </c>
      <c r="N104" s="17">
        <v>167816401</v>
      </c>
      <c r="O104" s="20"/>
    </row>
    <row r="105" spans="1:15" s="18" customFormat="1" ht="13.15" customHeight="1">
      <c r="A105" s="40"/>
      <c r="B105" s="16" t="s">
        <v>15</v>
      </c>
      <c r="C105" s="19">
        <v>0.88500000000000001</v>
      </c>
      <c r="D105" s="19">
        <v>0.90100000000000002</v>
      </c>
      <c r="E105" s="19">
        <v>1.127</v>
      </c>
      <c r="F105" s="19">
        <v>0.88600000000000001</v>
      </c>
      <c r="G105" s="19">
        <v>0.91200000000000003</v>
      </c>
      <c r="H105" s="19">
        <v>0.94899999999999995</v>
      </c>
      <c r="I105" s="19">
        <v>0.96699999999999997</v>
      </c>
      <c r="J105" s="19">
        <v>1.4999999999999999E-2</v>
      </c>
      <c r="K105" s="19">
        <v>0.98199999999999998</v>
      </c>
      <c r="L105" s="19">
        <v>1.2829999999999999</v>
      </c>
      <c r="M105" s="19">
        <v>2.9000000000000001E-2</v>
      </c>
      <c r="N105" s="19">
        <v>1.3120000000000001</v>
      </c>
    </row>
    <row r="106" spans="1:15" s="18" customFormat="1">
      <c r="A106" s="39" t="s">
        <v>72</v>
      </c>
      <c r="B106" s="16" t="s">
        <v>14</v>
      </c>
      <c r="C106" s="17">
        <v>1169375</v>
      </c>
      <c r="D106" s="17">
        <v>1147045</v>
      </c>
      <c r="E106" s="17">
        <v>2582004</v>
      </c>
      <c r="F106" s="17">
        <v>910807</v>
      </c>
      <c r="G106" s="17">
        <v>1017445</v>
      </c>
      <c r="H106" s="17">
        <v>1846552</v>
      </c>
      <c r="I106" s="17">
        <v>8673228</v>
      </c>
      <c r="J106" s="17">
        <v>115145</v>
      </c>
      <c r="K106" s="17">
        <v>8788373</v>
      </c>
      <c r="L106" s="17">
        <v>162729770</v>
      </c>
      <c r="M106" s="17">
        <v>3355993</v>
      </c>
      <c r="N106" s="17">
        <v>166085763</v>
      </c>
      <c r="O106" s="20"/>
    </row>
    <row r="107" spans="1:15" s="18" customFormat="1" ht="13.15" customHeight="1">
      <c r="A107" s="40"/>
      <c r="B107" s="16" t="s">
        <v>15</v>
      </c>
      <c r="C107" s="19">
        <v>0.874</v>
      </c>
      <c r="D107" s="19">
        <v>0.89</v>
      </c>
      <c r="E107" s="19">
        <v>1.111</v>
      </c>
      <c r="F107" s="19">
        <v>0.873</v>
      </c>
      <c r="G107" s="19">
        <v>0.90100000000000002</v>
      </c>
      <c r="H107" s="19">
        <v>0.94499999999999995</v>
      </c>
      <c r="I107" s="19">
        <v>0.95499999999999996</v>
      </c>
      <c r="J107" s="19">
        <v>1.2999999999999999E-2</v>
      </c>
      <c r="K107" s="19">
        <v>0.96799999999999997</v>
      </c>
      <c r="L107" s="19">
        <v>1.2549999999999999</v>
      </c>
      <c r="M107" s="19">
        <v>2.5999999999999999E-2</v>
      </c>
      <c r="N107" s="19">
        <v>1.2969999999999999</v>
      </c>
    </row>
    <row r="108" spans="1:15" s="18" customFormat="1">
      <c r="A108" s="39" t="s">
        <v>71</v>
      </c>
      <c r="B108" s="16" t="s">
        <v>14</v>
      </c>
      <c r="C108" s="17">
        <v>1162187</v>
      </c>
      <c r="D108" s="17">
        <v>1138999</v>
      </c>
      <c r="E108" s="17">
        <v>2542518</v>
      </c>
      <c r="F108" s="17">
        <v>904789</v>
      </c>
      <c r="G108" s="17">
        <v>1011726</v>
      </c>
      <c r="H108" s="17">
        <v>1833858</v>
      </c>
      <c r="I108" s="17">
        <v>8594077</v>
      </c>
      <c r="J108" s="17">
        <v>128014</v>
      </c>
      <c r="K108" s="17">
        <v>8722091</v>
      </c>
      <c r="L108" s="17">
        <v>160705941</v>
      </c>
      <c r="M108" s="17">
        <v>3559201</v>
      </c>
      <c r="N108" s="17">
        <v>164265142</v>
      </c>
      <c r="O108" s="20"/>
    </row>
    <row r="109" spans="1:15" s="18" customFormat="1" ht="13.15" customHeight="1">
      <c r="A109" s="40"/>
      <c r="B109" s="16" t="s">
        <v>15</v>
      </c>
      <c r="C109" s="19">
        <v>0.86799999999999999</v>
      </c>
      <c r="D109" s="19">
        <v>0.88300000000000001</v>
      </c>
      <c r="E109" s="19">
        <v>1.0940000000000001</v>
      </c>
      <c r="F109" s="19">
        <v>0.86699999999999999</v>
      </c>
      <c r="G109" s="19">
        <v>0.89600000000000002</v>
      </c>
      <c r="H109" s="19">
        <v>0.93899999999999995</v>
      </c>
      <c r="I109" s="19">
        <v>0.94699999999999995</v>
      </c>
      <c r="J109" s="19">
        <v>1.4E-2</v>
      </c>
      <c r="K109" s="19">
        <v>0.96099999999999997</v>
      </c>
      <c r="L109" s="19">
        <v>1.2549999999999999</v>
      </c>
      <c r="M109" s="19">
        <v>2.8000000000000001E-2</v>
      </c>
      <c r="N109" s="19">
        <v>1.2829999999999999</v>
      </c>
    </row>
    <row r="110" spans="1:15" s="18" customFormat="1">
      <c r="A110" s="39" t="s">
        <v>70</v>
      </c>
      <c r="B110" s="16" t="s">
        <v>14</v>
      </c>
      <c r="C110" s="17">
        <v>1164453</v>
      </c>
      <c r="D110" s="17">
        <v>1142624</v>
      </c>
      <c r="E110" s="17">
        <v>2504388</v>
      </c>
      <c r="F110" s="17">
        <v>905767</v>
      </c>
      <c r="G110" s="17">
        <v>1018638</v>
      </c>
      <c r="H110" s="17">
        <v>1836800</v>
      </c>
      <c r="I110" s="17">
        <v>8572670</v>
      </c>
      <c r="J110" s="17">
        <v>137190</v>
      </c>
      <c r="K110" s="17">
        <v>8709860</v>
      </c>
      <c r="L110" s="17">
        <v>159547609</v>
      </c>
      <c r="M110" s="17">
        <v>3709783</v>
      </c>
      <c r="N110" s="17">
        <v>163257392</v>
      </c>
      <c r="O110" s="20"/>
    </row>
    <row r="111" spans="1:15" s="18" customFormat="1" ht="13.15" customHeight="1">
      <c r="A111" s="40"/>
      <c r="B111" s="16" t="s">
        <v>15</v>
      </c>
      <c r="C111" s="19">
        <v>0.87</v>
      </c>
      <c r="D111" s="19">
        <v>0.88600000000000001</v>
      </c>
      <c r="E111" s="19">
        <v>1.077</v>
      </c>
      <c r="F111" s="19">
        <v>0.86799999999999999</v>
      </c>
      <c r="G111" s="19">
        <v>0.90200000000000002</v>
      </c>
      <c r="H111" s="19">
        <v>0.94</v>
      </c>
      <c r="I111" s="19">
        <v>0.94399999999999995</v>
      </c>
      <c r="J111" s="19">
        <v>1.4999999999999999E-2</v>
      </c>
      <c r="K111" s="19">
        <v>0.95899999999999996</v>
      </c>
      <c r="L111" s="19">
        <v>1.246</v>
      </c>
      <c r="M111" s="19">
        <v>2.9000000000000001E-2</v>
      </c>
      <c r="N111" s="19">
        <v>1.2749999999999999</v>
      </c>
    </row>
    <row r="112" spans="1:15" s="18" customFormat="1">
      <c r="A112" s="39" t="s">
        <v>69</v>
      </c>
      <c r="B112" s="16" t="s">
        <v>14</v>
      </c>
      <c r="C112" s="17">
        <v>1165378</v>
      </c>
      <c r="D112" s="17">
        <v>1138452</v>
      </c>
      <c r="E112" s="17">
        <v>2470577</v>
      </c>
      <c r="F112" s="17">
        <v>905140</v>
      </c>
      <c r="G112" s="17">
        <v>1017404</v>
      </c>
      <c r="H112" s="17">
        <v>1836247</v>
      </c>
      <c r="I112" s="17">
        <v>8533198</v>
      </c>
      <c r="J112" s="17">
        <v>146705</v>
      </c>
      <c r="K112" s="17">
        <v>8679903</v>
      </c>
      <c r="L112" s="17">
        <v>157589371</v>
      </c>
      <c r="M112" s="17">
        <v>3842057</v>
      </c>
      <c r="N112" s="17">
        <v>161431428</v>
      </c>
    </row>
    <row r="113" spans="1:14" s="18" customFormat="1" ht="13.15" customHeight="1">
      <c r="A113" s="40"/>
      <c r="B113" s="16" t="s">
        <v>15</v>
      </c>
      <c r="C113" s="19">
        <v>0.871</v>
      </c>
      <c r="D113" s="19">
        <v>0.88300000000000001</v>
      </c>
      <c r="E113" s="19">
        <v>1.0629999999999999</v>
      </c>
      <c r="F113" s="19">
        <v>0.86799999999999999</v>
      </c>
      <c r="G113" s="19">
        <v>0.90100000000000002</v>
      </c>
      <c r="H113" s="19">
        <v>0.94</v>
      </c>
      <c r="I113" s="19">
        <v>0.94</v>
      </c>
      <c r="J113" s="19">
        <v>1.6E-2</v>
      </c>
      <c r="K113" s="19">
        <v>0.95599999999999996</v>
      </c>
      <c r="L113" s="19">
        <v>1.2310000000000001</v>
      </c>
      <c r="M113" s="19">
        <v>0.03</v>
      </c>
      <c r="N113" s="19">
        <v>1.2609999999999999</v>
      </c>
    </row>
    <row r="114" spans="1:14" s="18" customFormat="1">
      <c r="A114" s="39" t="s">
        <v>68</v>
      </c>
      <c r="B114" s="16" t="s">
        <v>14</v>
      </c>
      <c r="C114" s="17">
        <v>1164358</v>
      </c>
      <c r="D114" s="17">
        <v>1136328</v>
      </c>
      <c r="E114" s="17">
        <v>2448807</v>
      </c>
      <c r="F114" s="17">
        <v>904195</v>
      </c>
      <c r="G114" s="17">
        <v>1016554</v>
      </c>
      <c r="H114" s="17">
        <v>1833870</v>
      </c>
      <c r="I114" s="17">
        <v>8504112</v>
      </c>
      <c r="J114" s="17">
        <v>158221</v>
      </c>
      <c r="K114" s="17">
        <v>8662333</v>
      </c>
      <c r="L114" s="17">
        <v>156480695</v>
      </c>
      <c r="M114" s="17">
        <v>3997612</v>
      </c>
      <c r="N114" s="17">
        <v>160478307</v>
      </c>
    </row>
    <row r="115" spans="1:14" s="18" customFormat="1" ht="13.15" customHeight="1">
      <c r="A115" s="40"/>
      <c r="B115" s="16" t="s">
        <v>15</v>
      </c>
      <c r="C115" s="19">
        <v>0.86</v>
      </c>
      <c r="D115" s="19">
        <v>0.873</v>
      </c>
      <c r="E115" s="19">
        <v>1.052</v>
      </c>
      <c r="F115" s="19">
        <v>0.85599999999999998</v>
      </c>
      <c r="G115" s="19">
        <v>0.89100000000000001</v>
      </c>
      <c r="H115" s="19">
        <v>0.93300000000000005</v>
      </c>
      <c r="I115" s="19">
        <v>0.93</v>
      </c>
      <c r="J115" s="19">
        <v>1.7000000000000001E-2</v>
      </c>
      <c r="K115" s="19">
        <v>0.94699999999999995</v>
      </c>
      <c r="L115" s="19">
        <v>1.22</v>
      </c>
      <c r="M115" s="19">
        <v>3.1E-2</v>
      </c>
      <c r="N115" s="19">
        <v>1.252</v>
      </c>
    </row>
    <row r="116" spans="1:14" s="18" customFormat="1">
      <c r="A116" s="39" t="s">
        <v>67</v>
      </c>
      <c r="B116" s="16" t="s">
        <v>14</v>
      </c>
      <c r="C116" s="17">
        <v>1154465</v>
      </c>
      <c r="D116" s="17">
        <v>1125640</v>
      </c>
      <c r="E116" s="17">
        <v>2425550</v>
      </c>
      <c r="F116" s="17">
        <v>897400</v>
      </c>
      <c r="G116" s="17">
        <v>1008543</v>
      </c>
      <c r="H116" s="17">
        <v>1819032</v>
      </c>
      <c r="I116" s="17">
        <v>8430630</v>
      </c>
      <c r="J116" s="17">
        <v>172852</v>
      </c>
      <c r="K116" s="17">
        <v>8603482</v>
      </c>
      <c r="L116" s="17">
        <v>154419395</v>
      </c>
      <c r="M116" s="17">
        <v>4171308</v>
      </c>
      <c r="N116" s="17">
        <v>158590703</v>
      </c>
    </row>
    <row r="117" spans="1:14" s="18" customFormat="1" ht="13.15" customHeight="1">
      <c r="A117" s="40"/>
      <c r="B117" s="16" t="s">
        <v>15</v>
      </c>
      <c r="C117" s="19">
        <v>0.85305127477581322</v>
      </c>
      <c r="D117" s="19">
        <v>0.86523598288344861</v>
      </c>
      <c r="E117" s="19">
        <v>1.0418433998401293</v>
      </c>
      <c r="F117" s="19">
        <v>0.84934491410486102</v>
      </c>
      <c r="G117" s="19">
        <v>0.88411681941905873</v>
      </c>
      <c r="H117" s="19">
        <v>0.92553422075867031</v>
      </c>
      <c r="I117" s="19">
        <v>0.92187078327573624</v>
      </c>
      <c r="J117" s="19">
        <v>1.8900984698744645E-2</v>
      </c>
      <c r="K117" s="19">
        <v>0.94077176797448081</v>
      </c>
      <c r="L117" s="19">
        <v>1.2042706887624766</v>
      </c>
      <c r="M117" s="19">
        <v>3.2530783831917154E-2</v>
      </c>
      <c r="N117" s="19">
        <v>1.2368014725943939</v>
      </c>
    </row>
    <row r="118" spans="1:14" s="18" customFormat="1">
      <c r="A118" s="39" t="s">
        <v>66</v>
      </c>
      <c r="B118" s="16" t="s">
        <v>14</v>
      </c>
      <c r="C118" s="17">
        <v>1152005</v>
      </c>
      <c r="D118" s="17">
        <v>1122318</v>
      </c>
      <c r="E118" s="17">
        <v>2414868</v>
      </c>
      <c r="F118" s="17">
        <v>896014</v>
      </c>
      <c r="G118" s="17">
        <v>1006125</v>
      </c>
      <c r="H118" s="17">
        <v>1812715</v>
      </c>
      <c r="I118" s="17">
        <v>8404045</v>
      </c>
      <c r="J118" s="17">
        <v>185538</v>
      </c>
      <c r="K118" s="17">
        <v>8589583</v>
      </c>
      <c r="L118" s="17">
        <v>152894660</v>
      </c>
      <c r="M118" s="17">
        <v>4356087</v>
      </c>
      <c r="N118" s="17">
        <v>157250747</v>
      </c>
    </row>
    <row r="119" spans="1:14" s="18" customFormat="1" ht="13.15" customHeight="1">
      <c r="A119" s="40"/>
      <c r="B119" s="16" t="s">
        <v>15</v>
      </c>
      <c r="C119" s="19">
        <v>0.85123354436740029</v>
      </c>
      <c r="D119" s="19">
        <v>0.86268248981715856</v>
      </c>
      <c r="E119" s="19">
        <v>1.0372551739956437</v>
      </c>
      <c r="F119" s="19">
        <v>0.84803313334828723</v>
      </c>
      <c r="G119" s="19">
        <v>0.88199713342713248</v>
      </c>
      <c r="H119" s="19">
        <v>0.92232009386451308</v>
      </c>
      <c r="I119" s="19">
        <v>0.91896377220142911</v>
      </c>
      <c r="J119" s="19">
        <v>2.0288170799502948E-2</v>
      </c>
      <c r="K119" s="19">
        <v>0.93925194300093207</v>
      </c>
      <c r="L119" s="19">
        <v>1.192379736407494</v>
      </c>
      <c r="M119" s="19">
        <v>3.3971820002268956E-2</v>
      </c>
      <c r="N119" s="19">
        <v>1.2263515564097629</v>
      </c>
    </row>
    <row r="120" spans="1:14" s="18" customFormat="1">
      <c r="A120" s="39" t="s">
        <v>65</v>
      </c>
      <c r="B120" s="16" t="s">
        <v>14</v>
      </c>
      <c r="C120" s="17">
        <v>1146777</v>
      </c>
      <c r="D120" s="17">
        <v>1116674</v>
      </c>
      <c r="E120" s="17">
        <v>2406900</v>
      </c>
      <c r="F120" s="17">
        <v>891405</v>
      </c>
      <c r="G120" s="17">
        <v>1002535</v>
      </c>
      <c r="H120" s="17">
        <v>1804656</v>
      </c>
      <c r="I120" s="17">
        <v>8368947</v>
      </c>
      <c r="J120" s="17">
        <v>198095</v>
      </c>
      <c r="K120" s="17">
        <v>8567042</v>
      </c>
      <c r="L120" s="17">
        <v>151492765</v>
      </c>
      <c r="M120" s="17">
        <v>4529725</v>
      </c>
      <c r="N120" s="17">
        <v>156022490</v>
      </c>
    </row>
    <row r="121" spans="1:14" s="18" customFormat="1" ht="13.15" customHeight="1">
      <c r="A121" s="40"/>
      <c r="B121" s="16" t="s">
        <v>15</v>
      </c>
      <c r="C121" s="19">
        <v>0.84737049779212259</v>
      </c>
      <c r="D121" s="19">
        <v>0.85834416505311839</v>
      </c>
      <c r="E121" s="19">
        <v>1.0338326891118335</v>
      </c>
      <c r="F121" s="19">
        <v>0.8436709417847601</v>
      </c>
      <c r="G121" s="19">
        <v>0.87885003966740738</v>
      </c>
      <c r="H121" s="19">
        <v>0.91821962708597704</v>
      </c>
      <c r="I121" s="19">
        <v>0.91512588336614498</v>
      </c>
      <c r="J121" s="19">
        <v>2.1999999999999999E-2</v>
      </c>
      <c r="K121" s="19">
        <v>0.93700000000000006</v>
      </c>
      <c r="L121" s="19">
        <v>1.181446776482203</v>
      </c>
      <c r="M121" s="19">
        <v>3.5000000000000003E-2</v>
      </c>
      <c r="N121" s="19">
        <v>1.2170000000000001</v>
      </c>
    </row>
    <row r="122" spans="1:14" ht="13.15" customHeight="1">
      <c r="A122" s="37" t="s">
        <v>64</v>
      </c>
      <c r="B122" s="5" t="s">
        <v>14</v>
      </c>
      <c r="C122" s="15">
        <v>1141282</v>
      </c>
      <c r="D122" s="15">
        <v>1110296</v>
      </c>
      <c r="E122" s="15">
        <v>2395213</v>
      </c>
      <c r="F122" s="15">
        <v>887187</v>
      </c>
      <c r="G122" s="15">
        <v>997191</v>
      </c>
      <c r="H122" s="15">
        <v>1798475</v>
      </c>
      <c r="I122" s="15">
        <v>8329644</v>
      </c>
      <c r="J122" s="15">
        <v>224284</v>
      </c>
      <c r="K122" s="15">
        <v>8553928</v>
      </c>
      <c r="L122" s="15">
        <v>152697747</v>
      </c>
      <c r="M122" s="15">
        <v>5158844</v>
      </c>
      <c r="N122" s="15">
        <v>157856591</v>
      </c>
    </row>
    <row r="123" spans="1:14" ht="13.15" customHeight="1">
      <c r="A123" s="38"/>
      <c r="B123" s="5" t="s">
        <v>15</v>
      </c>
      <c r="C123" s="12">
        <v>0.83399999999999996</v>
      </c>
      <c r="D123" s="12">
        <v>0.84699999999999998</v>
      </c>
      <c r="E123" s="12">
        <v>1.028</v>
      </c>
      <c r="F123" s="12">
        <v>0.82899999999999996</v>
      </c>
      <c r="G123" s="12">
        <v>0.86599999999999999</v>
      </c>
      <c r="H123" s="12">
        <v>0.91</v>
      </c>
      <c r="I123" s="12">
        <v>0.90500000000000003</v>
      </c>
      <c r="J123" s="12">
        <v>2.4E-2</v>
      </c>
      <c r="K123" s="12">
        <v>0.92900000000000005</v>
      </c>
      <c r="L123" s="12">
        <v>1.1890000000000001</v>
      </c>
      <c r="M123" s="12">
        <v>0.04</v>
      </c>
      <c r="N123" s="12">
        <v>1.2290000000000001</v>
      </c>
    </row>
    <row r="124" spans="1:14" ht="13.15" customHeight="1">
      <c r="A124" s="37" t="s">
        <v>63</v>
      </c>
      <c r="B124" s="5" t="s">
        <v>14</v>
      </c>
      <c r="C124" s="15">
        <v>1126392</v>
      </c>
      <c r="D124" s="15">
        <v>1092115</v>
      </c>
      <c r="E124" s="15">
        <v>2366235</v>
      </c>
      <c r="F124" s="15">
        <v>876418</v>
      </c>
      <c r="G124" s="15">
        <v>983853</v>
      </c>
      <c r="H124" s="15">
        <v>1772680</v>
      </c>
      <c r="I124" s="15">
        <v>8217693</v>
      </c>
      <c r="J124" s="15">
        <v>237484</v>
      </c>
      <c r="K124" s="15">
        <v>8455177</v>
      </c>
      <c r="L124" s="15">
        <v>149813586</v>
      </c>
      <c r="M124" s="15">
        <v>5304513</v>
      </c>
      <c r="N124" s="15">
        <v>155118099</v>
      </c>
    </row>
    <row r="125" spans="1:14" ht="13.15" customHeight="1">
      <c r="A125" s="38"/>
      <c r="B125" s="5" t="s">
        <v>15</v>
      </c>
      <c r="C125" s="12">
        <v>0.82299999999999995</v>
      </c>
      <c r="D125" s="12">
        <v>0.83299999999999996</v>
      </c>
      <c r="E125" s="12">
        <v>1.016</v>
      </c>
      <c r="F125" s="12">
        <v>0.81899999999999995</v>
      </c>
      <c r="G125" s="12">
        <v>0.85499999999999998</v>
      </c>
      <c r="H125" s="12">
        <v>0.89700000000000002</v>
      </c>
      <c r="I125" s="12">
        <v>0.89300000000000002</v>
      </c>
      <c r="J125" s="12">
        <v>2.5999999999999999E-2</v>
      </c>
      <c r="K125" s="12">
        <v>0.91800000000000004</v>
      </c>
      <c r="L125" s="12">
        <v>1.1659999999999999</v>
      </c>
      <c r="M125" s="12">
        <v>4.1000000000000002E-2</v>
      </c>
      <c r="N125" s="12">
        <v>1.208</v>
      </c>
    </row>
    <row r="126" spans="1:14" ht="13.15" customHeight="1">
      <c r="A126" s="37" t="s">
        <v>59</v>
      </c>
      <c r="B126" s="5" t="s">
        <v>14</v>
      </c>
      <c r="C126" s="6">
        <v>1118548</v>
      </c>
      <c r="D126" s="6">
        <v>1086331</v>
      </c>
      <c r="E126" s="6">
        <v>2339779</v>
      </c>
      <c r="F126" s="6">
        <v>873776</v>
      </c>
      <c r="G126" s="6">
        <v>978229</v>
      </c>
      <c r="H126" s="6">
        <v>1757241</v>
      </c>
      <c r="I126" s="6">
        <v>8153904</v>
      </c>
      <c r="J126" s="7">
        <v>253237</v>
      </c>
      <c r="K126" s="7">
        <v>8407141</v>
      </c>
      <c r="L126" s="7">
        <v>147535025</v>
      </c>
      <c r="M126" s="7">
        <v>5470250</v>
      </c>
      <c r="N126" s="7">
        <v>153005275</v>
      </c>
    </row>
    <row r="127" spans="1:14" ht="13.15" customHeight="1">
      <c r="A127" s="38"/>
      <c r="B127" s="5" t="s">
        <v>15</v>
      </c>
      <c r="C127" s="12">
        <v>0.81799999999999995</v>
      </c>
      <c r="D127" s="12">
        <v>0.82799999999999996</v>
      </c>
      <c r="E127" s="12">
        <v>1.004</v>
      </c>
      <c r="F127" s="12">
        <v>0.81599999999999995</v>
      </c>
      <c r="G127" s="12">
        <v>0.85</v>
      </c>
      <c r="H127" s="12">
        <v>0.88900000000000001</v>
      </c>
      <c r="I127" s="12">
        <v>0.88600000000000001</v>
      </c>
      <c r="J127" s="13">
        <v>2.8000000000000001E-2</v>
      </c>
      <c r="K127" s="13">
        <v>0.91349999999999998</v>
      </c>
      <c r="L127" s="13">
        <v>1.149</v>
      </c>
      <c r="M127" s="13">
        <v>4.2999999999999997E-2</v>
      </c>
      <c r="N127" s="13">
        <v>1.1911</v>
      </c>
    </row>
    <row r="128" spans="1:14">
      <c r="A128" s="37" t="s">
        <v>19</v>
      </c>
      <c r="B128" s="5" t="s">
        <v>14</v>
      </c>
      <c r="C128" s="6">
        <v>1110446</v>
      </c>
      <c r="D128" s="6">
        <v>1078466</v>
      </c>
      <c r="E128" s="6">
        <v>2320516</v>
      </c>
      <c r="F128" s="6">
        <v>867392</v>
      </c>
      <c r="G128" s="6">
        <v>972285</v>
      </c>
      <c r="H128" s="6">
        <v>1743861</v>
      </c>
      <c r="I128" s="6">
        <v>8092966</v>
      </c>
      <c r="J128" s="7">
        <v>263523</v>
      </c>
      <c r="K128" s="7">
        <v>8356489</v>
      </c>
      <c r="L128" s="7">
        <v>145547955</v>
      </c>
      <c r="M128" s="7">
        <v>5516423</v>
      </c>
      <c r="N128" s="7">
        <v>151064378</v>
      </c>
    </row>
    <row r="129" spans="1:14">
      <c r="A129" s="38"/>
      <c r="B129" s="5" t="s">
        <v>15</v>
      </c>
      <c r="C129" s="12">
        <v>0.81200000000000006</v>
      </c>
      <c r="D129" s="12">
        <v>0.82199999999999995</v>
      </c>
      <c r="E129" s="12">
        <v>0.996</v>
      </c>
      <c r="F129" s="12">
        <v>0.81</v>
      </c>
      <c r="G129" s="12">
        <v>0.84399999999999997</v>
      </c>
      <c r="H129" s="12">
        <v>0.88200000000000001</v>
      </c>
      <c r="I129" s="12">
        <v>0.879</v>
      </c>
      <c r="J129" s="13">
        <v>2.9000000000000001E-2</v>
      </c>
      <c r="K129" s="13">
        <v>0.90800000000000003</v>
      </c>
      <c r="L129" s="13">
        <v>1.133</v>
      </c>
      <c r="M129" s="13">
        <v>4.2999999999999997E-2</v>
      </c>
      <c r="N129" s="13">
        <v>1.1759999999999999</v>
      </c>
    </row>
    <row r="130" spans="1:14">
      <c r="A130" s="37" t="s">
        <v>20</v>
      </c>
      <c r="B130" s="5" t="s">
        <v>14</v>
      </c>
      <c r="C130" s="6">
        <v>1106615</v>
      </c>
      <c r="D130" s="6">
        <v>1075067</v>
      </c>
      <c r="E130" s="6">
        <v>2308221</v>
      </c>
      <c r="F130" s="6">
        <v>865641</v>
      </c>
      <c r="G130" s="6">
        <v>969194</v>
      </c>
      <c r="H130" s="6">
        <v>1736966</v>
      </c>
      <c r="I130" s="6">
        <v>8061704</v>
      </c>
      <c r="J130" s="7">
        <v>274951</v>
      </c>
      <c r="K130" s="7">
        <v>8336655</v>
      </c>
      <c r="L130" s="7">
        <v>144014699</v>
      </c>
      <c r="M130" s="7">
        <v>5546308</v>
      </c>
      <c r="N130" s="7">
        <v>149561007</v>
      </c>
    </row>
    <row r="131" spans="1:14">
      <c r="A131" s="38"/>
      <c r="B131" s="5" t="s">
        <v>15</v>
      </c>
      <c r="C131" s="12">
        <v>0.80700000000000005</v>
      </c>
      <c r="D131" s="12">
        <v>0.81799999999999995</v>
      </c>
      <c r="E131" s="12">
        <v>0.995</v>
      </c>
      <c r="F131" s="12">
        <v>0.80400000000000005</v>
      </c>
      <c r="G131" s="12">
        <v>0.83799999999999997</v>
      </c>
      <c r="H131" s="12">
        <v>0.877</v>
      </c>
      <c r="I131" s="12">
        <v>0.875</v>
      </c>
      <c r="J131" s="13">
        <v>0.03</v>
      </c>
      <c r="K131" s="13">
        <v>0.90400000000000003</v>
      </c>
      <c r="L131" s="13">
        <v>1.1220000000000001</v>
      </c>
      <c r="M131" s="13">
        <v>4.2999999999999997E-2</v>
      </c>
      <c r="N131" s="13">
        <v>1.165</v>
      </c>
    </row>
    <row r="132" spans="1:14">
      <c r="A132" s="37" t="s">
        <v>21</v>
      </c>
      <c r="B132" s="5" t="s">
        <v>14</v>
      </c>
      <c r="C132" s="6">
        <v>1091992</v>
      </c>
      <c r="D132" s="6">
        <v>1061067</v>
      </c>
      <c r="E132" s="6">
        <v>2274747</v>
      </c>
      <c r="F132" s="6">
        <v>855827</v>
      </c>
      <c r="G132" s="6">
        <v>956685</v>
      </c>
      <c r="H132" s="6">
        <v>1712234</v>
      </c>
      <c r="I132" s="6">
        <v>7952552</v>
      </c>
      <c r="J132" s="7">
        <v>278528</v>
      </c>
      <c r="K132" s="7">
        <v>8231080</v>
      </c>
      <c r="L132" s="7">
        <v>141052365</v>
      </c>
      <c r="M132" s="7">
        <v>5402533</v>
      </c>
      <c r="N132" s="7">
        <v>146454898</v>
      </c>
    </row>
    <row r="133" spans="1:14">
      <c r="A133" s="38"/>
      <c r="B133" s="5" t="s">
        <v>15</v>
      </c>
      <c r="C133" s="12">
        <v>0.79600000000000004</v>
      </c>
      <c r="D133" s="12">
        <v>0.80700000000000005</v>
      </c>
      <c r="E133" s="12">
        <v>0.98099999999999998</v>
      </c>
      <c r="F133" s="12">
        <v>0.79500000000000004</v>
      </c>
      <c r="G133" s="12">
        <v>0.82799999999999996</v>
      </c>
      <c r="H133" s="12">
        <v>0.86499999999999999</v>
      </c>
      <c r="I133" s="12">
        <v>0.86299999999999999</v>
      </c>
      <c r="J133" s="13">
        <v>0.03</v>
      </c>
      <c r="K133" s="13">
        <v>0.89300000000000002</v>
      </c>
      <c r="L133" s="13">
        <v>1.099</v>
      </c>
      <c r="M133" s="13">
        <v>4.1000000000000002E-2</v>
      </c>
      <c r="N133" s="13">
        <v>1.1399999999999999</v>
      </c>
    </row>
    <row r="134" spans="1:14">
      <c r="A134" s="37" t="s">
        <v>22</v>
      </c>
      <c r="B134" s="5" t="s">
        <v>14</v>
      </c>
      <c r="C134" s="6">
        <v>1087141</v>
      </c>
      <c r="D134" s="6">
        <v>1055754</v>
      </c>
      <c r="E134" s="6">
        <v>2257737</v>
      </c>
      <c r="F134" s="6">
        <v>852141</v>
      </c>
      <c r="G134" s="6">
        <v>952455</v>
      </c>
      <c r="H134" s="6">
        <v>1702268</v>
      </c>
      <c r="I134" s="6">
        <v>7907496</v>
      </c>
      <c r="J134" s="7">
        <v>279618</v>
      </c>
      <c r="K134" s="7">
        <v>8187114</v>
      </c>
      <c r="L134" s="7">
        <v>139295308</v>
      </c>
      <c r="M134" s="7">
        <v>5310289</v>
      </c>
      <c r="N134" s="7">
        <v>144605597</v>
      </c>
    </row>
    <row r="135" spans="1:14">
      <c r="A135" s="38"/>
      <c r="B135" s="5" t="s">
        <v>15</v>
      </c>
      <c r="C135" s="12">
        <v>0.79200000000000004</v>
      </c>
      <c r="D135" s="12">
        <v>0.80300000000000005</v>
      </c>
      <c r="E135" s="12">
        <v>0.97399999999999998</v>
      </c>
      <c r="F135" s="12">
        <v>0.79200000000000004</v>
      </c>
      <c r="G135" s="12">
        <v>0.82399999999999995</v>
      </c>
      <c r="H135" s="12">
        <v>0.86</v>
      </c>
      <c r="I135" s="12">
        <v>0.85799999999999998</v>
      </c>
      <c r="J135" s="13">
        <v>0.03</v>
      </c>
      <c r="K135" s="13">
        <v>0.88800000000000001</v>
      </c>
      <c r="L135" s="13">
        <v>1.085</v>
      </c>
      <c r="M135" s="13">
        <v>4.1000000000000002E-2</v>
      </c>
      <c r="N135" s="13">
        <v>1.1259999999999999</v>
      </c>
    </row>
    <row r="136" spans="1:14">
      <c r="A136" s="37" t="s">
        <v>23</v>
      </c>
      <c r="B136" s="5" t="s">
        <v>14</v>
      </c>
      <c r="C136" s="6">
        <v>1081445</v>
      </c>
      <c r="D136" s="6">
        <v>1050243</v>
      </c>
      <c r="E136" s="6">
        <v>2240097</v>
      </c>
      <c r="F136" s="6">
        <v>846872</v>
      </c>
      <c r="G136" s="6">
        <v>947196</v>
      </c>
      <c r="H136" s="6">
        <v>1691981</v>
      </c>
      <c r="I136" s="6">
        <v>7857834</v>
      </c>
      <c r="J136" s="7">
        <v>278696</v>
      </c>
      <c r="K136" s="7">
        <v>8136530</v>
      </c>
      <c r="L136" s="7">
        <v>137631992</v>
      </c>
      <c r="M136" s="7">
        <v>5199024</v>
      </c>
      <c r="N136" s="7">
        <v>142831016</v>
      </c>
    </row>
    <row r="137" spans="1:14">
      <c r="A137" s="38"/>
      <c r="B137" s="5" t="s">
        <v>15</v>
      </c>
      <c r="C137" s="12">
        <v>0.78800000000000003</v>
      </c>
      <c r="D137" s="12">
        <v>0.79900000000000004</v>
      </c>
      <c r="E137" s="12">
        <v>0.96599999999999997</v>
      </c>
      <c r="F137" s="12">
        <v>0.78700000000000003</v>
      </c>
      <c r="G137" s="12">
        <v>0.81899999999999995</v>
      </c>
      <c r="H137" s="12">
        <v>0.85399999999999998</v>
      </c>
      <c r="I137" s="12">
        <v>0.85299999999999998</v>
      </c>
      <c r="J137" s="13">
        <v>0.03</v>
      </c>
      <c r="K137" s="13">
        <v>0.88300000000000001</v>
      </c>
      <c r="L137" s="13">
        <v>1.0720000000000001</v>
      </c>
      <c r="M137" s="13">
        <v>0.04</v>
      </c>
      <c r="N137" s="13">
        <v>1.113</v>
      </c>
    </row>
    <row r="138" spans="1:14">
      <c r="A138" s="37" t="s">
        <v>24</v>
      </c>
      <c r="B138" s="5" t="s">
        <v>14</v>
      </c>
      <c r="C138" s="6">
        <v>1074533</v>
      </c>
      <c r="D138" s="6">
        <v>1043979</v>
      </c>
      <c r="E138" s="6">
        <v>2216361</v>
      </c>
      <c r="F138" s="6">
        <v>842563</v>
      </c>
      <c r="G138" s="6">
        <v>942626</v>
      </c>
      <c r="H138" s="6">
        <v>1682266</v>
      </c>
      <c r="I138" s="6">
        <v>7802328</v>
      </c>
      <c r="J138" s="7">
        <v>275846</v>
      </c>
      <c r="K138" s="7">
        <v>8078174</v>
      </c>
      <c r="L138" s="7">
        <v>136043361</v>
      </c>
      <c r="M138" s="7">
        <v>5074919</v>
      </c>
      <c r="N138" s="7">
        <v>141118280</v>
      </c>
    </row>
    <row r="139" spans="1:14">
      <c r="A139" s="38"/>
      <c r="B139" s="5" t="s">
        <v>15</v>
      </c>
      <c r="C139" s="12">
        <v>0.77700000000000002</v>
      </c>
      <c r="D139" s="12">
        <v>0.79200000000000004</v>
      </c>
      <c r="E139" s="12">
        <v>0.96299999999999997</v>
      </c>
      <c r="F139" s="12">
        <v>0.77600000000000002</v>
      </c>
      <c r="G139" s="12">
        <v>0.81200000000000006</v>
      </c>
      <c r="H139" s="12">
        <v>0.84499999999999997</v>
      </c>
      <c r="I139" s="12">
        <v>0.84399999999999997</v>
      </c>
      <c r="J139" s="13">
        <v>0.03</v>
      </c>
      <c r="K139" s="13">
        <v>0.874</v>
      </c>
      <c r="L139" s="13">
        <v>1.0740000000000001</v>
      </c>
      <c r="M139" s="13">
        <v>0.04</v>
      </c>
      <c r="N139" s="13">
        <v>1.1140000000000001</v>
      </c>
    </row>
    <row r="140" spans="1:14">
      <c r="A140" s="37" t="s">
        <v>25</v>
      </c>
      <c r="B140" s="5" t="s">
        <v>14</v>
      </c>
      <c r="C140" s="6">
        <v>1059305</v>
      </c>
      <c r="D140" s="6">
        <v>1026528</v>
      </c>
      <c r="E140" s="6">
        <v>2176205</v>
      </c>
      <c r="F140" s="6">
        <v>830229</v>
      </c>
      <c r="G140" s="6">
        <v>927021</v>
      </c>
      <c r="H140" s="6">
        <v>1652147</v>
      </c>
      <c r="I140" s="6">
        <v>7671435</v>
      </c>
      <c r="J140" s="7">
        <v>267551</v>
      </c>
      <c r="K140" s="7">
        <v>7938986</v>
      </c>
      <c r="L140" s="7">
        <v>133419536</v>
      </c>
      <c r="M140" s="7">
        <v>4943287</v>
      </c>
      <c r="N140" s="7">
        <v>138362823</v>
      </c>
    </row>
    <row r="141" spans="1:14">
      <c r="A141" s="38"/>
      <c r="B141" s="5" t="s">
        <v>15</v>
      </c>
      <c r="C141" s="12">
        <v>0.76600000000000001</v>
      </c>
      <c r="D141" s="12">
        <v>0.77900000000000003</v>
      </c>
      <c r="E141" s="12">
        <v>0.94499999999999995</v>
      </c>
      <c r="F141" s="12">
        <v>0.76400000000000001</v>
      </c>
      <c r="G141" s="12">
        <v>0.79900000000000004</v>
      </c>
      <c r="H141" s="12">
        <v>0.82899999999999996</v>
      </c>
      <c r="I141" s="12">
        <v>0.83</v>
      </c>
      <c r="J141" s="13">
        <v>2.9000000000000001E-2</v>
      </c>
      <c r="K141" s="13">
        <v>0.85899999999999999</v>
      </c>
      <c r="L141" s="13">
        <v>1.0529999999999999</v>
      </c>
      <c r="M141" s="13">
        <v>3.9E-2</v>
      </c>
      <c r="N141" s="13">
        <v>1.0920000000000001</v>
      </c>
    </row>
    <row r="142" spans="1:14">
      <c r="A142" s="37" t="s">
        <v>26</v>
      </c>
      <c r="B142" s="5" t="s">
        <v>14</v>
      </c>
      <c r="C142" s="6">
        <v>1055094</v>
      </c>
      <c r="D142" s="6">
        <v>1022237</v>
      </c>
      <c r="E142" s="6">
        <v>2158290</v>
      </c>
      <c r="F142" s="6">
        <v>827453</v>
      </c>
      <c r="G142" s="6">
        <v>923625</v>
      </c>
      <c r="H142" s="6">
        <v>1646034</v>
      </c>
      <c r="I142" s="6">
        <v>7632733</v>
      </c>
      <c r="J142" s="7">
        <v>261707</v>
      </c>
      <c r="K142" s="7">
        <v>7894440</v>
      </c>
      <c r="L142" s="7">
        <v>131617172</v>
      </c>
      <c r="M142" s="7">
        <v>4813679</v>
      </c>
      <c r="N142" s="7">
        <v>136430851</v>
      </c>
    </row>
    <row r="143" spans="1:14">
      <c r="A143" s="38"/>
      <c r="B143" s="5" t="s">
        <v>15</v>
      </c>
      <c r="C143" s="12">
        <v>0.76300000000000001</v>
      </c>
      <c r="D143" s="12">
        <v>0.77600000000000002</v>
      </c>
      <c r="E143" s="12">
        <v>0.93700000000000006</v>
      </c>
      <c r="F143" s="12">
        <v>0.76200000000000001</v>
      </c>
      <c r="G143" s="12">
        <v>0.79600000000000004</v>
      </c>
      <c r="H143" s="12">
        <v>0.82599999999999996</v>
      </c>
      <c r="I143" s="12">
        <v>0.82599999999999996</v>
      </c>
      <c r="J143" s="13">
        <v>2.8000000000000001E-2</v>
      </c>
      <c r="K143" s="13">
        <v>0.85399999999999998</v>
      </c>
      <c r="L143" s="13">
        <v>1.042</v>
      </c>
      <c r="M143" s="13">
        <v>3.7999999999999999E-2</v>
      </c>
      <c r="N143" s="13">
        <v>1.08</v>
      </c>
    </row>
    <row r="144" spans="1:14">
      <c r="A144" s="37" t="s">
        <v>27</v>
      </c>
      <c r="B144" s="5" t="s">
        <v>14</v>
      </c>
      <c r="C144" s="6">
        <v>1049027</v>
      </c>
      <c r="D144" s="6">
        <v>1013984</v>
      </c>
      <c r="E144" s="6">
        <v>2127685</v>
      </c>
      <c r="F144" s="6">
        <v>821775</v>
      </c>
      <c r="G144" s="6">
        <v>916783</v>
      </c>
      <c r="H144" s="6">
        <v>1632476</v>
      </c>
      <c r="I144" s="6">
        <v>7561730</v>
      </c>
      <c r="J144" s="7">
        <v>255336</v>
      </c>
      <c r="K144" s="7">
        <v>7817066</v>
      </c>
      <c r="L144" s="7">
        <v>129910773</v>
      </c>
      <c r="M144" s="7">
        <v>4696310</v>
      </c>
      <c r="N144" s="7">
        <v>134607083</v>
      </c>
    </row>
    <row r="145" spans="1:14">
      <c r="A145" s="38"/>
      <c r="B145" s="5" t="s">
        <v>15</v>
      </c>
      <c r="C145" s="12">
        <v>0.75800000000000001</v>
      </c>
      <c r="D145" s="12">
        <v>0.76900000000000002</v>
      </c>
      <c r="E145" s="12">
        <v>0.92400000000000004</v>
      </c>
      <c r="F145" s="12">
        <v>0.75700000000000001</v>
      </c>
      <c r="G145" s="12">
        <v>0.79</v>
      </c>
      <c r="H145" s="12">
        <v>0.82</v>
      </c>
      <c r="I145" s="12">
        <v>0.81799999999999995</v>
      </c>
      <c r="J145" s="13">
        <v>2.8000000000000001E-2</v>
      </c>
      <c r="K145" s="13">
        <v>0.84599999999999997</v>
      </c>
      <c r="L145" s="13">
        <v>1.026</v>
      </c>
      <c r="M145" s="13">
        <v>3.6999999999999998E-2</v>
      </c>
      <c r="N145" s="13">
        <v>1.0629999999999999</v>
      </c>
    </row>
    <row r="146" spans="1:14">
      <c r="A146" s="37" t="s">
        <v>28</v>
      </c>
      <c r="B146" s="5" t="s">
        <v>14</v>
      </c>
      <c r="C146" s="6">
        <v>1042848</v>
      </c>
      <c r="D146" s="6">
        <v>1005759</v>
      </c>
      <c r="E146" s="6">
        <v>2100172</v>
      </c>
      <c r="F146" s="6">
        <v>817486</v>
      </c>
      <c r="G146" s="6">
        <v>913172</v>
      </c>
      <c r="H146" s="6">
        <v>1614125</v>
      </c>
      <c r="I146" s="6">
        <v>7493562</v>
      </c>
      <c r="J146" s="7">
        <v>247722</v>
      </c>
      <c r="K146" s="7">
        <v>7741284</v>
      </c>
      <c r="L146" s="7">
        <v>128204758</v>
      </c>
      <c r="M146" s="7">
        <v>4556367</v>
      </c>
      <c r="N146" s="7">
        <v>132761125</v>
      </c>
    </row>
    <row r="147" spans="1:14">
      <c r="A147" s="38"/>
      <c r="B147" s="5" t="s">
        <v>15</v>
      </c>
      <c r="C147" s="12">
        <v>0.75900000000000001</v>
      </c>
      <c r="D147" s="12">
        <v>0.75600000000000001</v>
      </c>
      <c r="E147" s="12">
        <v>0.89400000000000002</v>
      </c>
      <c r="F147" s="12">
        <v>0.753</v>
      </c>
      <c r="G147" s="12">
        <v>0.78100000000000003</v>
      </c>
      <c r="H147" s="12">
        <v>0.79600000000000004</v>
      </c>
      <c r="I147" s="12">
        <v>0.80300000000000005</v>
      </c>
      <c r="J147" s="13">
        <v>2.7E-2</v>
      </c>
      <c r="K147" s="13">
        <v>0.82899999999999996</v>
      </c>
      <c r="L147" s="13">
        <v>1.0009999999999999</v>
      </c>
      <c r="M147" s="13">
        <v>3.5999999999999997E-2</v>
      </c>
      <c r="N147" s="13">
        <v>1.0369999999999999</v>
      </c>
    </row>
    <row r="148" spans="1:14">
      <c r="A148" s="37" t="s">
        <v>29</v>
      </c>
      <c r="B148" s="5" t="s">
        <v>14</v>
      </c>
      <c r="C148" s="6">
        <v>1026630</v>
      </c>
      <c r="D148" s="6">
        <v>988569</v>
      </c>
      <c r="E148" s="6">
        <v>2078710</v>
      </c>
      <c r="F148" s="6">
        <v>803763</v>
      </c>
      <c r="G148" s="6">
        <v>897857</v>
      </c>
      <c r="H148" s="6">
        <v>1586918</v>
      </c>
      <c r="I148" s="6">
        <v>7382447</v>
      </c>
      <c r="J148" s="7">
        <v>230793</v>
      </c>
      <c r="K148" s="7">
        <v>7613240</v>
      </c>
      <c r="L148" s="7">
        <v>125557108</v>
      </c>
      <c r="M148" s="7">
        <v>4311310</v>
      </c>
      <c r="N148" s="7">
        <v>129868418</v>
      </c>
    </row>
    <row r="149" spans="1:14">
      <c r="A149" s="38"/>
      <c r="B149" s="5" t="s">
        <v>15</v>
      </c>
      <c r="C149" s="12">
        <v>0.748</v>
      </c>
      <c r="D149" s="12">
        <v>0.74299999999999999</v>
      </c>
      <c r="E149" s="12">
        <v>0.88500000000000001</v>
      </c>
      <c r="F149" s="12">
        <v>0.74</v>
      </c>
      <c r="G149" s="12">
        <v>0.76800000000000002</v>
      </c>
      <c r="H149" s="12">
        <v>0.78200000000000003</v>
      </c>
      <c r="I149" s="12">
        <v>0.79100000000000004</v>
      </c>
      <c r="J149" s="13">
        <v>2.5000000000000001E-2</v>
      </c>
      <c r="K149" s="13">
        <v>0.81599999999999995</v>
      </c>
      <c r="L149" s="13">
        <v>0.98</v>
      </c>
      <c r="M149" s="13">
        <v>3.4000000000000002E-2</v>
      </c>
      <c r="N149" s="13">
        <v>1.014</v>
      </c>
    </row>
    <row r="150" spans="1:14">
      <c r="A150" s="37" t="s">
        <v>30</v>
      </c>
      <c r="B150" s="5" t="s">
        <v>14</v>
      </c>
      <c r="C150" s="6">
        <v>1016779</v>
      </c>
      <c r="D150" s="6">
        <v>977101</v>
      </c>
      <c r="E150" s="6">
        <v>2034675</v>
      </c>
      <c r="F150" s="6">
        <v>796023</v>
      </c>
      <c r="G150" s="6">
        <v>887719</v>
      </c>
      <c r="H150" s="6">
        <v>1571975</v>
      </c>
      <c r="I150" s="6">
        <v>7284272</v>
      </c>
      <c r="J150" s="7">
        <v>222113</v>
      </c>
      <c r="K150" s="7">
        <v>7506385</v>
      </c>
      <c r="L150" s="7">
        <v>123129010</v>
      </c>
      <c r="M150" s="7">
        <v>4151846</v>
      </c>
      <c r="N150" s="7">
        <v>127280856</v>
      </c>
    </row>
    <row r="151" spans="1:14" ht="13.9" customHeight="1">
      <c r="A151" s="38"/>
      <c r="B151" s="5" t="s">
        <v>15</v>
      </c>
      <c r="C151" s="12">
        <v>0.74</v>
      </c>
      <c r="D151" s="12">
        <v>0.73499999999999999</v>
      </c>
      <c r="E151" s="12">
        <v>0.86599999999999999</v>
      </c>
      <c r="F151" s="12">
        <v>0.73299999999999998</v>
      </c>
      <c r="G151" s="12">
        <v>0.75900000000000001</v>
      </c>
      <c r="H151" s="12">
        <v>0.77500000000000002</v>
      </c>
      <c r="I151" s="12">
        <v>0.78</v>
      </c>
      <c r="J151" s="13">
        <v>2.4E-2</v>
      </c>
      <c r="K151" s="13">
        <v>0.80400000000000005</v>
      </c>
      <c r="L151" s="13">
        <v>0.96199999999999997</v>
      </c>
      <c r="M151" s="13">
        <v>3.2000000000000001E-2</v>
      </c>
      <c r="N151" s="13">
        <v>0.99399999999999999</v>
      </c>
    </row>
    <row r="152" spans="1:14" ht="25.15" customHeight="1">
      <c r="A152" s="8"/>
      <c r="B152" s="9"/>
      <c r="C152" s="10"/>
      <c r="D152" s="10"/>
      <c r="E152" s="10"/>
      <c r="F152" s="10"/>
      <c r="G152" s="10"/>
      <c r="H152" s="10"/>
      <c r="I152" s="11"/>
      <c r="J152" s="11"/>
      <c r="K152" s="11"/>
      <c r="L152" s="11"/>
      <c r="M152" s="11"/>
      <c r="N152" s="11"/>
    </row>
    <row r="153" spans="1:14" ht="13.9" customHeight="1">
      <c r="A153" s="44" t="s">
        <v>18</v>
      </c>
      <c r="B153" s="44" t="s">
        <v>2</v>
      </c>
      <c r="C153" s="41" t="s">
        <v>58</v>
      </c>
      <c r="D153" s="42"/>
      <c r="E153" s="42"/>
      <c r="F153" s="42"/>
      <c r="G153" s="42"/>
      <c r="H153" s="43"/>
      <c r="I153" s="41" t="s">
        <v>4</v>
      </c>
      <c r="J153" s="42"/>
      <c r="K153" s="43"/>
      <c r="L153" s="41" t="s">
        <v>5</v>
      </c>
      <c r="M153" s="42"/>
      <c r="N153" s="43"/>
    </row>
    <row r="154" spans="1:14">
      <c r="A154" s="45"/>
      <c r="B154" s="45"/>
      <c r="C154" s="4" t="s">
        <v>6</v>
      </c>
      <c r="D154" s="4" t="s">
        <v>7</v>
      </c>
      <c r="E154" s="4" t="s">
        <v>8</v>
      </c>
      <c r="F154" s="4" t="s">
        <v>9</v>
      </c>
      <c r="G154" s="4" t="s">
        <v>10</v>
      </c>
      <c r="H154" s="4" t="s">
        <v>11</v>
      </c>
      <c r="I154" s="4" t="s">
        <v>12</v>
      </c>
      <c r="J154" s="4" t="s">
        <v>13</v>
      </c>
      <c r="K154" s="4" t="s">
        <v>16</v>
      </c>
      <c r="L154" s="4" t="s">
        <v>12</v>
      </c>
      <c r="M154" s="4" t="s">
        <v>13</v>
      </c>
      <c r="N154" s="4" t="s">
        <v>16</v>
      </c>
    </row>
    <row r="155" spans="1:14">
      <c r="A155" s="37" t="s">
        <v>31</v>
      </c>
      <c r="B155" s="5" t="s">
        <v>14</v>
      </c>
      <c r="C155" s="6">
        <v>1031439</v>
      </c>
      <c r="D155" s="6">
        <v>987513</v>
      </c>
      <c r="E155" s="6">
        <v>2085271</v>
      </c>
      <c r="F155" s="6">
        <v>811483</v>
      </c>
      <c r="G155" s="6">
        <v>910058</v>
      </c>
      <c r="H155" s="6">
        <v>1587915</v>
      </c>
      <c r="I155" s="6">
        <v>7200756</v>
      </c>
      <c r="J155" s="7">
        <v>212923</v>
      </c>
      <c r="K155" s="7">
        <v>7413679</v>
      </c>
      <c r="L155" s="7">
        <v>121246678</v>
      </c>
      <c r="M155" s="7">
        <v>3993782</v>
      </c>
      <c r="N155" s="7">
        <v>125240460</v>
      </c>
    </row>
    <row r="156" spans="1:14">
      <c r="A156" s="38"/>
      <c r="B156" s="5" t="s">
        <v>15</v>
      </c>
      <c r="C156" s="12">
        <v>0.751</v>
      </c>
      <c r="D156" s="12">
        <v>0.74199999999999999</v>
      </c>
      <c r="E156" s="12">
        <v>0.88800000000000001</v>
      </c>
      <c r="F156" s="12">
        <v>0.747</v>
      </c>
      <c r="G156" s="12">
        <v>0.77900000000000003</v>
      </c>
      <c r="H156" s="12">
        <v>0.78300000000000003</v>
      </c>
      <c r="I156" s="12">
        <v>0.77100000000000002</v>
      </c>
      <c r="J156" s="13">
        <v>2.3E-2</v>
      </c>
      <c r="K156" s="13">
        <v>0.79400000000000004</v>
      </c>
      <c r="L156" s="13">
        <v>0.94699999999999995</v>
      </c>
      <c r="M156" s="13">
        <v>3.1E-2</v>
      </c>
      <c r="N156" s="13">
        <v>0.97799999999999998</v>
      </c>
    </row>
    <row r="157" spans="1:14">
      <c r="A157" s="37" t="s">
        <v>32</v>
      </c>
      <c r="B157" s="5" t="s">
        <v>14</v>
      </c>
      <c r="C157" s="6">
        <v>1019393</v>
      </c>
      <c r="D157" s="6">
        <v>970365</v>
      </c>
      <c r="E157" s="6">
        <v>2053463</v>
      </c>
      <c r="F157" s="6">
        <v>802823</v>
      </c>
      <c r="G157" s="6">
        <v>902574</v>
      </c>
      <c r="H157" s="6">
        <v>1558851</v>
      </c>
      <c r="I157" s="6">
        <v>7107847</v>
      </c>
      <c r="J157" s="7">
        <v>199622</v>
      </c>
      <c r="K157" s="7">
        <v>7307469</v>
      </c>
      <c r="L157" s="7">
        <v>119535344</v>
      </c>
      <c r="M157" s="7">
        <v>3751781</v>
      </c>
      <c r="N157" s="7">
        <v>123287125</v>
      </c>
    </row>
    <row r="158" spans="1:14">
      <c r="A158" s="38"/>
      <c r="B158" s="5" t="s">
        <v>15</v>
      </c>
      <c r="C158" s="12">
        <v>0.74199999999999999</v>
      </c>
      <c r="D158" s="12">
        <v>0.72899999999999998</v>
      </c>
      <c r="E158" s="12">
        <v>0.875</v>
      </c>
      <c r="F158" s="12">
        <v>0.73899999999999999</v>
      </c>
      <c r="G158" s="12">
        <v>0.77200000000000002</v>
      </c>
      <c r="H158" s="12">
        <v>0.76800000000000002</v>
      </c>
      <c r="I158" s="12">
        <v>0.76200000000000001</v>
      </c>
      <c r="J158" s="13">
        <v>2.1000000000000001E-2</v>
      </c>
      <c r="K158" s="13">
        <v>0.78300000000000003</v>
      </c>
      <c r="L158" s="13">
        <v>0.93400000000000005</v>
      </c>
      <c r="M158" s="13">
        <v>2.9000000000000001E-2</v>
      </c>
      <c r="N158" s="13">
        <v>0.96299999999999997</v>
      </c>
    </row>
    <row r="159" spans="1:14">
      <c r="A159" s="37" t="s">
        <v>33</v>
      </c>
      <c r="B159" s="5" t="s">
        <v>14</v>
      </c>
      <c r="C159" s="6">
        <v>1001672</v>
      </c>
      <c r="D159" s="6">
        <v>955900</v>
      </c>
      <c r="E159" s="6">
        <v>2026659</v>
      </c>
      <c r="F159" s="6">
        <v>790061</v>
      </c>
      <c r="G159" s="6">
        <v>885213</v>
      </c>
      <c r="H159" s="6">
        <v>1538019</v>
      </c>
      <c r="I159" s="6">
        <v>7002839</v>
      </c>
      <c r="J159" s="7">
        <v>194685</v>
      </c>
      <c r="K159" s="7">
        <v>7197524</v>
      </c>
      <c r="L159" s="7">
        <v>117060886</v>
      </c>
      <c r="M159" s="7">
        <v>3647784</v>
      </c>
      <c r="N159" s="7">
        <v>120708670</v>
      </c>
    </row>
    <row r="160" spans="1:14">
      <c r="A160" s="38"/>
      <c r="B160" s="5" t="s">
        <v>15</v>
      </c>
      <c r="C160" s="12">
        <v>0.71299999999999997</v>
      </c>
      <c r="D160" s="12">
        <v>0.71099999999999997</v>
      </c>
      <c r="E160" s="12">
        <v>0.87</v>
      </c>
      <c r="F160" s="12">
        <v>0.71299999999999997</v>
      </c>
      <c r="G160" s="12">
        <v>0.752</v>
      </c>
      <c r="H160" s="12">
        <v>0.75</v>
      </c>
      <c r="I160" s="12">
        <v>0.74299999999999999</v>
      </c>
      <c r="J160" s="13">
        <v>2.1000000000000001E-2</v>
      </c>
      <c r="K160" s="13">
        <v>0.76400000000000001</v>
      </c>
      <c r="L160" s="13">
        <v>0.92100000000000004</v>
      </c>
      <c r="M160" s="13">
        <v>2.9000000000000001E-2</v>
      </c>
      <c r="N160" s="13">
        <v>0.95</v>
      </c>
    </row>
    <row r="161" spans="1:14">
      <c r="A161" s="37" t="s">
        <v>34</v>
      </c>
      <c r="B161" s="5" t="s">
        <v>14</v>
      </c>
      <c r="C161" s="6">
        <v>995641</v>
      </c>
      <c r="D161" s="6">
        <v>948915</v>
      </c>
      <c r="E161" s="6">
        <v>2013825</v>
      </c>
      <c r="F161" s="6">
        <v>785163</v>
      </c>
      <c r="G161" s="6">
        <v>879430</v>
      </c>
      <c r="H161" s="6">
        <v>1525004</v>
      </c>
      <c r="I161" s="6">
        <v>6948919</v>
      </c>
      <c r="J161" s="7">
        <v>199059</v>
      </c>
      <c r="K161" s="7">
        <v>7147978</v>
      </c>
      <c r="L161" s="7">
        <v>115400828</v>
      </c>
      <c r="M161" s="7">
        <v>3777748</v>
      </c>
      <c r="N161" s="7">
        <v>119178576</v>
      </c>
    </row>
    <row r="162" spans="1:14">
      <c r="A162" s="38"/>
      <c r="B162" s="5" t="s">
        <v>15</v>
      </c>
      <c r="C162" s="12">
        <v>0.70799999999999996</v>
      </c>
      <c r="D162" s="12">
        <v>0.70599999999999996</v>
      </c>
      <c r="E162" s="12">
        <v>0.86499999999999999</v>
      </c>
      <c r="F162" s="12">
        <v>0.70799999999999996</v>
      </c>
      <c r="G162" s="12">
        <v>0.747</v>
      </c>
      <c r="H162" s="12">
        <v>0.74299999999999999</v>
      </c>
      <c r="I162" s="12">
        <v>0.73799999999999999</v>
      </c>
      <c r="J162" s="13">
        <v>2.1000000000000001E-2</v>
      </c>
      <c r="K162" s="13">
        <v>0.75900000000000001</v>
      </c>
      <c r="L162" s="13">
        <v>0.90800000000000003</v>
      </c>
      <c r="M162" s="13">
        <v>0.03</v>
      </c>
      <c r="N162" s="13">
        <v>0.93799999999999994</v>
      </c>
    </row>
    <row r="163" spans="1:14">
      <c r="A163" s="37" t="s">
        <v>35</v>
      </c>
      <c r="B163" s="5" t="s">
        <v>14</v>
      </c>
      <c r="C163" s="6">
        <v>988917</v>
      </c>
      <c r="D163" s="6">
        <v>942328</v>
      </c>
      <c r="E163" s="6">
        <v>1994201</v>
      </c>
      <c r="F163" s="6">
        <v>779806</v>
      </c>
      <c r="G163" s="6">
        <v>872376</v>
      </c>
      <c r="H163" s="6">
        <v>1513367</v>
      </c>
      <c r="I163" s="6">
        <v>6886506</v>
      </c>
      <c r="J163" s="7">
        <v>204489</v>
      </c>
      <c r="K163" s="7">
        <v>7090995</v>
      </c>
      <c r="L163" s="7">
        <v>113716460</v>
      </c>
      <c r="M163" s="7">
        <v>3882804</v>
      </c>
      <c r="N163" s="7">
        <v>117599264</v>
      </c>
    </row>
    <row r="164" spans="1:14">
      <c r="A164" s="38"/>
      <c r="B164" s="5" t="s">
        <v>15</v>
      </c>
      <c r="C164" s="12">
        <v>0.70399999999999996</v>
      </c>
      <c r="D164" s="12">
        <v>0.70099999999999996</v>
      </c>
      <c r="E164" s="12">
        <v>0.85599999999999998</v>
      </c>
      <c r="F164" s="12">
        <v>0.70399999999999996</v>
      </c>
      <c r="G164" s="12">
        <v>0.74099999999999999</v>
      </c>
      <c r="H164" s="12">
        <v>0.73799999999999999</v>
      </c>
      <c r="I164" s="12">
        <v>0.73099999999999998</v>
      </c>
      <c r="J164" s="13">
        <v>2.1999999999999999E-2</v>
      </c>
      <c r="K164" s="13">
        <v>0.753</v>
      </c>
      <c r="L164" s="13">
        <v>0.89500000000000002</v>
      </c>
      <c r="M164" s="13">
        <v>3.1E-2</v>
      </c>
      <c r="N164" s="13">
        <v>0.92600000000000005</v>
      </c>
    </row>
    <row r="165" spans="1:14">
      <c r="A165" s="37" t="s">
        <v>36</v>
      </c>
      <c r="B165" s="5" t="s">
        <v>14</v>
      </c>
      <c r="C165" s="6">
        <v>982152</v>
      </c>
      <c r="D165" s="6">
        <v>937237</v>
      </c>
      <c r="E165" s="6">
        <v>1976492</v>
      </c>
      <c r="F165" s="6">
        <v>774856</v>
      </c>
      <c r="G165" s="6">
        <v>866485</v>
      </c>
      <c r="H165" s="6">
        <v>1503135</v>
      </c>
      <c r="I165" s="6">
        <v>6826519</v>
      </c>
      <c r="J165" s="7">
        <v>213838</v>
      </c>
      <c r="K165" s="7">
        <v>7040357</v>
      </c>
      <c r="L165" s="7">
        <v>112182922</v>
      </c>
      <c r="M165" s="7">
        <v>4112456</v>
      </c>
      <c r="N165" s="7">
        <v>116295378</v>
      </c>
    </row>
    <row r="166" spans="1:14">
      <c r="A166" s="38"/>
      <c r="B166" s="5" t="s">
        <v>15</v>
      </c>
      <c r="C166" s="12">
        <v>0.69299999999999995</v>
      </c>
      <c r="D166" s="12">
        <v>0.69199999999999995</v>
      </c>
      <c r="E166" s="12">
        <v>0.84799999999999998</v>
      </c>
      <c r="F166" s="12">
        <v>0.69299999999999995</v>
      </c>
      <c r="G166" s="12">
        <v>0.73099999999999998</v>
      </c>
      <c r="H166" s="12">
        <v>0.72799999999999998</v>
      </c>
      <c r="I166" s="12">
        <v>0.72</v>
      </c>
      <c r="J166" s="13">
        <v>2.1999999999999999E-2</v>
      </c>
      <c r="K166" s="13">
        <v>0.74299999999999999</v>
      </c>
      <c r="L166" s="13">
        <v>0.88300000000000001</v>
      </c>
      <c r="M166" s="13">
        <v>3.2000000000000001E-2</v>
      </c>
      <c r="N166" s="13">
        <v>0.91500000000000004</v>
      </c>
    </row>
    <row r="167" spans="1:14">
      <c r="A167" s="37" t="s">
        <v>37</v>
      </c>
      <c r="B167" s="5" t="s">
        <v>14</v>
      </c>
      <c r="C167" s="6">
        <v>968975</v>
      </c>
      <c r="D167" s="6">
        <v>921441</v>
      </c>
      <c r="E167" s="6">
        <v>1958971</v>
      </c>
      <c r="F167" s="6">
        <v>765149</v>
      </c>
      <c r="G167" s="6">
        <v>852773</v>
      </c>
      <c r="H167" s="6">
        <v>1483693</v>
      </c>
      <c r="I167" s="6">
        <v>6728104</v>
      </c>
      <c r="J167" s="7">
        <v>222898</v>
      </c>
      <c r="K167" s="7">
        <v>6951002</v>
      </c>
      <c r="L167" s="7">
        <v>110617383</v>
      </c>
      <c r="M167" s="7">
        <v>4299373</v>
      </c>
      <c r="N167" s="7">
        <v>114916756</v>
      </c>
    </row>
    <row r="168" spans="1:14">
      <c r="A168" s="38"/>
      <c r="B168" s="5" t="s">
        <v>15</v>
      </c>
      <c r="C168" s="12">
        <v>0.68400000000000005</v>
      </c>
      <c r="D168" s="12">
        <v>0.68</v>
      </c>
      <c r="E168" s="12">
        <v>0.84</v>
      </c>
      <c r="F168" s="12">
        <v>0.68400000000000005</v>
      </c>
      <c r="G168" s="12">
        <v>0.72</v>
      </c>
      <c r="H168" s="12">
        <v>0.71899999999999997</v>
      </c>
      <c r="I168" s="12">
        <v>0.71</v>
      </c>
      <c r="J168" s="13">
        <v>2.4E-2</v>
      </c>
      <c r="K168" s="13">
        <v>0.73399999999999999</v>
      </c>
      <c r="L168" s="13">
        <v>0.87</v>
      </c>
      <c r="M168" s="13">
        <v>3.4000000000000002E-2</v>
      </c>
      <c r="N168" s="13">
        <v>0.90400000000000003</v>
      </c>
    </row>
    <row r="169" spans="1:14">
      <c r="A169" s="37" t="s">
        <v>38</v>
      </c>
      <c r="B169" s="5" t="s">
        <v>14</v>
      </c>
      <c r="C169" s="6">
        <v>964272</v>
      </c>
      <c r="D169" s="6">
        <v>916939</v>
      </c>
      <c r="E169" s="6">
        <v>1945016</v>
      </c>
      <c r="F169" s="6">
        <v>760993</v>
      </c>
      <c r="G169" s="6">
        <v>848485</v>
      </c>
      <c r="H169" s="6">
        <v>1477519</v>
      </c>
      <c r="I169" s="6">
        <v>6685239</v>
      </c>
      <c r="J169" s="7">
        <v>227985</v>
      </c>
      <c r="K169" s="7">
        <v>6913224</v>
      </c>
      <c r="L169" s="7">
        <v>109633719</v>
      </c>
      <c r="M169" s="7">
        <v>4434880</v>
      </c>
      <c r="N169" s="7">
        <v>114068599</v>
      </c>
    </row>
    <row r="170" spans="1:14">
      <c r="A170" s="38"/>
      <c r="B170" s="5" t="s">
        <v>15</v>
      </c>
      <c r="C170" s="12">
        <v>0.68</v>
      </c>
      <c r="D170" s="12">
        <v>0.67700000000000005</v>
      </c>
      <c r="E170" s="12">
        <v>0.83399999999999996</v>
      </c>
      <c r="F170" s="12">
        <v>0.68</v>
      </c>
      <c r="G170" s="12">
        <v>0.71599999999999997</v>
      </c>
      <c r="H170" s="12">
        <v>0.71599999999999997</v>
      </c>
      <c r="I170" s="12">
        <v>0.70599999999999996</v>
      </c>
      <c r="J170" s="13">
        <v>2.4E-2</v>
      </c>
      <c r="K170" s="13">
        <v>0.73</v>
      </c>
      <c r="L170" s="13">
        <v>0.86399999999999999</v>
      </c>
      <c r="M170" s="13">
        <v>3.5000000000000003E-2</v>
      </c>
      <c r="N170" s="13">
        <v>0.89800000000000002</v>
      </c>
    </row>
    <row r="171" spans="1:14">
      <c r="A171" s="37" t="s">
        <v>39</v>
      </c>
      <c r="B171" s="5" t="s">
        <v>14</v>
      </c>
      <c r="C171" s="6">
        <v>959106</v>
      </c>
      <c r="D171" s="6">
        <v>911620</v>
      </c>
      <c r="E171" s="6">
        <v>1928987</v>
      </c>
      <c r="F171" s="6">
        <v>757386</v>
      </c>
      <c r="G171" s="6">
        <v>844594</v>
      </c>
      <c r="H171" s="6">
        <v>1469265</v>
      </c>
      <c r="I171" s="6">
        <v>6639948</v>
      </c>
      <c r="J171" s="7">
        <v>231010</v>
      </c>
      <c r="K171" s="7">
        <v>6870958</v>
      </c>
      <c r="L171" s="7">
        <v>108488624</v>
      </c>
      <c r="M171" s="7">
        <v>4536128</v>
      </c>
      <c r="N171" s="7">
        <v>113024752</v>
      </c>
    </row>
    <row r="172" spans="1:14">
      <c r="A172" s="38"/>
      <c r="B172" s="5" t="s">
        <v>15</v>
      </c>
      <c r="C172" s="12">
        <v>0.67700000000000005</v>
      </c>
      <c r="D172" s="12">
        <v>0.67300000000000004</v>
      </c>
      <c r="E172" s="12">
        <v>0.82799999999999996</v>
      </c>
      <c r="F172" s="12">
        <v>0.67700000000000005</v>
      </c>
      <c r="G172" s="12">
        <v>0.71299999999999997</v>
      </c>
      <c r="H172" s="12">
        <v>0.71199999999999997</v>
      </c>
      <c r="I172" s="12">
        <v>0.70099999999999996</v>
      </c>
      <c r="J172" s="13">
        <v>2.4E-2</v>
      </c>
      <c r="K172" s="13">
        <v>0.72499999999999998</v>
      </c>
      <c r="L172" s="13">
        <v>0.85299999999999998</v>
      </c>
      <c r="M172" s="13">
        <v>3.5999999999999997E-2</v>
      </c>
      <c r="N172" s="13">
        <v>0.88900000000000001</v>
      </c>
    </row>
    <row r="173" spans="1:14">
      <c r="A173" s="37" t="s">
        <v>40</v>
      </c>
      <c r="B173" s="5" t="s">
        <v>14</v>
      </c>
      <c r="C173" s="6">
        <v>953068</v>
      </c>
      <c r="D173" s="6">
        <v>906784</v>
      </c>
      <c r="E173" s="6">
        <v>1911718</v>
      </c>
      <c r="F173" s="6">
        <v>753132</v>
      </c>
      <c r="G173" s="6">
        <v>842404</v>
      </c>
      <c r="H173" s="6">
        <v>1462170</v>
      </c>
      <c r="I173" s="6">
        <v>6601398</v>
      </c>
      <c r="J173" s="7">
        <v>227878</v>
      </c>
      <c r="K173" s="7">
        <v>6829276</v>
      </c>
      <c r="L173" s="7">
        <v>107486667</v>
      </c>
      <c r="M173" s="7">
        <v>4563410</v>
      </c>
      <c r="N173" s="7">
        <v>112050077</v>
      </c>
    </row>
    <row r="174" spans="1:14">
      <c r="A174" s="38"/>
      <c r="B174" s="5" t="s">
        <v>15</v>
      </c>
      <c r="C174" s="12">
        <v>0.66600000000000004</v>
      </c>
      <c r="D174" s="12">
        <v>0.66400000000000003</v>
      </c>
      <c r="E174" s="12">
        <v>0.81899999999999995</v>
      </c>
      <c r="F174" s="12">
        <v>0.66600000000000004</v>
      </c>
      <c r="G174" s="12">
        <v>0.70499999999999996</v>
      </c>
      <c r="H174" s="12">
        <v>0.70399999999999996</v>
      </c>
      <c r="I174" s="12">
        <v>0.69199999999999995</v>
      </c>
      <c r="J174" s="13">
        <v>2.4E-2</v>
      </c>
      <c r="K174" s="13">
        <v>0.71599999999999997</v>
      </c>
      <c r="L174" s="13">
        <v>0.84599999999999997</v>
      </c>
      <c r="M174" s="13">
        <v>3.5999999999999997E-2</v>
      </c>
      <c r="N174" s="13">
        <v>0.88200000000000001</v>
      </c>
    </row>
    <row r="175" spans="1:14">
      <c r="A175" s="37" t="s">
        <v>41</v>
      </c>
      <c r="B175" s="5" t="s">
        <v>14</v>
      </c>
      <c r="C175" s="6">
        <v>939973</v>
      </c>
      <c r="D175" s="6">
        <v>893195</v>
      </c>
      <c r="E175" s="6">
        <v>1877882</v>
      </c>
      <c r="F175" s="6">
        <v>743244</v>
      </c>
      <c r="G175" s="6">
        <v>826708</v>
      </c>
      <c r="H175" s="6">
        <v>1438428</v>
      </c>
      <c r="I175" s="6">
        <v>6493521</v>
      </c>
      <c r="J175" s="7">
        <v>225909</v>
      </c>
      <c r="K175" s="7">
        <v>6719430</v>
      </c>
      <c r="L175" s="7">
        <v>105825177</v>
      </c>
      <c r="M175" s="7">
        <v>4569819</v>
      </c>
      <c r="N175" s="7">
        <v>110394996</v>
      </c>
    </row>
    <row r="176" spans="1:14">
      <c r="A176" s="38"/>
      <c r="B176" s="5" t="s">
        <v>15</v>
      </c>
      <c r="C176" s="12">
        <v>0.65700000000000003</v>
      </c>
      <c r="D176" s="12">
        <v>0.65400000000000003</v>
      </c>
      <c r="E176" s="12">
        <v>0.80400000000000005</v>
      </c>
      <c r="F176" s="12">
        <v>0.65700000000000003</v>
      </c>
      <c r="G176" s="12">
        <v>0.69199999999999995</v>
      </c>
      <c r="H176" s="12">
        <v>0.69299999999999995</v>
      </c>
      <c r="I176" s="12">
        <v>0.68100000000000005</v>
      </c>
      <c r="J176" s="13">
        <v>2.4E-2</v>
      </c>
      <c r="K176" s="13">
        <v>0.70499999999999996</v>
      </c>
      <c r="L176" s="13">
        <v>0.83299999999999996</v>
      </c>
      <c r="M176" s="13">
        <v>3.5999999999999997E-2</v>
      </c>
      <c r="N176" s="13">
        <v>0.86899999999999999</v>
      </c>
    </row>
    <row r="177" spans="1:14">
      <c r="A177" s="37" t="s">
        <v>42</v>
      </c>
      <c r="B177" s="5" t="s">
        <v>14</v>
      </c>
      <c r="C177" s="6">
        <v>935303</v>
      </c>
      <c r="D177" s="6">
        <v>888799</v>
      </c>
      <c r="E177" s="6">
        <v>1866106</v>
      </c>
      <c r="F177" s="6">
        <v>739984</v>
      </c>
      <c r="G177" s="6">
        <v>821561</v>
      </c>
      <c r="H177" s="6">
        <v>1431495</v>
      </c>
      <c r="I177" s="6">
        <v>6458971</v>
      </c>
      <c r="J177" s="7">
        <v>224277</v>
      </c>
      <c r="K177" s="7">
        <v>6683248</v>
      </c>
      <c r="L177" s="7">
        <v>104833573</v>
      </c>
      <c r="M177" s="7">
        <v>4586463</v>
      </c>
      <c r="N177" s="7">
        <v>109420036</v>
      </c>
    </row>
    <row r="178" spans="1:14">
      <c r="A178" s="38"/>
      <c r="B178" s="5" t="s">
        <v>15</v>
      </c>
      <c r="C178" s="12">
        <v>0.65400000000000003</v>
      </c>
      <c r="D178" s="12">
        <v>0.65</v>
      </c>
      <c r="E178" s="12">
        <v>0.79900000000000004</v>
      </c>
      <c r="F178" s="12">
        <v>0.65400000000000003</v>
      </c>
      <c r="G178" s="12">
        <v>0.68799999999999994</v>
      </c>
      <c r="H178" s="12">
        <v>0.69</v>
      </c>
      <c r="I178" s="12">
        <v>0.67700000000000005</v>
      </c>
      <c r="J178" s="13">
        <v>2.4E-2</v>
      </c>
      <c r="K178" s="13">
        <v>0.70099999999999996</v>
      </c>
      <c r="L178" s="13">
        <v>0.82499999999999996</v>
      </c>
      <c r="M178" s="13">
        <v>3.5999999999999997E-2</v>
      </c>
      <c r="N178" s="13">
        <v>0.86099999999999999</v>
      </c>
    </row>
    <row r="179" spans="1:14">
      <c r="A179" s="37" t="s">
        <v>43</v>
      </c>
      <c r="B179" s="5" t="s">
        <v>14</v>
      </c>
      <c r="C179" s="6">
        <v>905972</v>
      </c>
      <c r="D179" s="6">
        <v>865484</v>
      </c>
      <c r="E179" s="6">
        <v>2035541</v>
      </c>
      <c r="F179" s="6">
        <v>722197</v>
      </c>
      <c r="G179" s="6">
        <v>800957</v>
      </c>
      <c r="H179" s="6">
        <v>1387908</v>
      </c>
      <c r="I179" s="6">
        <v>6495512</v>
      </c>
      <c r="J179" s="7">
        <v>222547</v>
      </c>
      <c r="K179" s="7">
        <v>6718059</v>
      </c>
      <c r="L179" s="7">
        <v>103648472</v>
      </c>
      <c r="M179" s="7">
        <v>4614797</v>
      </c>
      <c r="N179" s="7">
        <v>108263269</v>
      </c>
    </row>
    <row r="180" spans="1:14">
      <c r="A180" s="38"/>
      <c r="B180" s="5" t="s">
        <v>15</v>
      </c>
      <c r="C180" s="12">
        <v>0.63100000000000001</v>
      </c>
      <c r="D180" s="12">
        <v>0.625</v>
      </c>
      <c r="E180" s="12">
        <v>0.86199999999999999</v>
      </c>
      <c r="F180" s="12">
        <v>0.63</v>
      </c>
      <c r="G180" s="12">
        <v>0.65900000000000003</v>
      </c>
      <c r="H180" s="12">
        <v>0.66400000000000003</v>
      </c>
      <c r="I180" s="12">
        <v>0.67400000000000004</v>
      </c>
      <c r="J180" s="13">
        <v>2.3E-2</v>
      </c>
      <c r="K180" s="13">
        <v>0.69699999999999995</v>
      </c>
      <c r="L180" s="13">
        <v>0.81100000000000005</v>
      </c>
      <c r="M180" s="13">
        <v>3.5999999999999997E-2</v>
      </c>
      <c r="N180" s="13">
        <v>0.84699999999999998</v>
      </c>
    </row>
    <row r="181" spans="1:14">
      <c r="A181" s="37" t="s">
        <v>44</v>
      </c>
      <c r="B181" s="5" t="s">
        <v>14</v>
      </c>
      <c r="C181" s="6">
        <v>900318</v>
      </c>
      <c r="D181" s="6">
        <v>860176</v>
      </c>
      <c r="E181" s="6">
        <v>2012443</v>
      </c>
      <c r="F181" s="6">
        <v>718265</v>
      </c>
      <c r="G181" s="6">
        <v>795707</v>
      </c>
      <c r="H181" s="6">
        <v>1377640</v>
      </c>
      <c r="I181" s="6">
        <v>6445487</v>
      </c>
      <c r="J181" s="7">
        <v>219062</v>
      </c>
      <c r="K181" s="7">
        <v>6664549</v>
      </c>
      <c r="L181" s="7">
        <v>102724567</v>
      </c>
      <c r="M181" s="7">
        <v>4614407</v>
      </c>
      <c r="N181" s="7">
        <v>107338974</v>
      </c>
    </row>
    <row r="182" spans="1:14">
      <c r="A182" s="38"/>
      <c r="B182" s="5" t="s">
        <v>15</v>
      </c>
      <c r="C182" s="12">
        <v>0.623</v>
      </c>
      <c r="D182" s="12">
        <v>0.624</v>
      </c>
      <c r="E182" s="12">
        <v>0.86</v>
      </c>
      <c r="F182" s="12">
        <v>0.628</v>
      </c>
      <c r="G182" s="12">
        <v>0.66100000000000003</v>
      </c>
      <c r="H182" s="12">
        <v>0.65900000000000003</v>
      </c>
      <c r="I182" s="12">
        <v>0.67100000000000004</v>
      </c>
      <c r="J182" s="13">
        <v>2.3E-2</v>
      </c>
      <c r="K182" s="13">
        <v>0.69399999999999995</v>
      </c>
      <c r="L182" s="13">
        <v>0.80900000000000005</v>
      </c>
      <c r="M182" s="13">
        <v>3.5999999999999997E-2</v>
      </c>
      <c r="N182" s="13">
        <v>0.84499999999999997</v>
      </c>
    </row>
    <row r="183" spans="1:14">
      <c r="A183" s="37" t="s">
        <v>45</v>
      </c>
      <c r="B183" s="5" t="s">
        <v>14</v>
      </c>
      <c r="C183" s="6">
        <v>864975</v>
      </c>
      <c r="D183" s="6">
        <v>823360</v>
      </c>
      <c r="E183" s="6">
        <v>1886681</v>
      </c>
      <c r="F183" s="6">
        <v>689696</v>
      </c>
      <c r="G183" s="6">
        <v>757823</v>
      </c>
      <c r="H183" s="6">
        <v>1316900</v>
      </c>
      <c r="I183" s="6">
        <v>6106670</v>
      </c>
      <c r="J183" s="7">
        <v>232765</v>
      </c>
      <c r="K183" s="7">
        <v>6339435</v>
      </c>
      <c r="L183" s="7">
        <v>96717920</v>
      </c>
      <c r="M183" s="7">
        <v>4980245</v>
      </c>
      <c r="N183" s="7">
        <v>101698165</v>
      </c>
    </row>
    <row r="184" spans="1:14">
      <c r="A184" s="38"/>
      <c r="B184" s="5" t="s">
        <v>15</v>
      </c>
      <c r="C184" s="12">
        <v>0.59199999999999997</v>
      </c>
      <c r="D184" s="12">
        <v>0.59299999999999997</v>
      </c>
      <c r="E184" s="12">
        <v>0.80500000000000005</v>
      </c>
      <c r="F184" s="12">
        <v>0.59599999999999997</v>
      </c>
      <c r="G184" s="12">
        <v>0.625</v>
      </c>
      <c r="H184" s="12">
        <v>0.627</v>
      </c>
      <c r="I184" s="12">
        <v>0.63200000000000001</v>
      </c>
      <c r="J184" s="13">
        <v>2.4E-2</v>
      </c>
      <c r="K184" s="13">
        <v>0.65600000000000003</v>
      </c>
      <c r="L184" s="13">
        <v>0.76100000000000001</v>
      </c>
      <c r="M184" s="13">
        <v>3.9E-2</v>
      </c>
      <c r="N184" s="13">
        <v>0.8</v>
      </c>
    </row>
    <row r="185" spans="1:14">
      <c r="A185" s="37" t="s">
        <v>46</v>
      </c>
      <c r="B185" s="5" t="s">
        <v>14</v>
      </c>
      <c r="C185" s="6">
        <v>829511</v>
      </c>
      <c r="D185" s="6">
        <v>785893</v>
      </c>
      <c r="E185" s="6">
        <v>1772180</v>
      </c>
      <c r="F185" s="6">
        <v>659981</v>
      </c>
      <c r="G185" s="6">
        <v>723751</v>
      </c>
      <c r="H185" s="6">
        <v>1252698</v>
      </c>
      <c r="I185" s="6">
        <v>5781531</v>
      </c>
      <c r="J185" s="7">
        <v>242483</v>
      </c>
      <c r="K185" s="7">
        <v>6024014</v>
      </c>
      <c r="L185" s="7">
        <v>91791942</v>
      </c>
      <c r="M185" s="7">
        <v>4691790</v>
      </c>
      <c r="N185" s="7">
        <v>96483732</v>
      </c>
    </row>
    <row r="186" spans="1:14">
      <c r="A186" s="38"/>
      <c r="B186" s="5" t="s">
        <v>15</v>
      </c>
      <c r="C186" s="12">
        <v>0.56799999999999995</v>
      </c>
      <c r="D186" s="12">
        <v>0.56599999999999995</v>
      </c>
      <c r="E186" s="12">
        <v>0.75600000000000001</v>
      </c>
      <c r="F186" s="12">
        <v>0.57099999999999995</v>
      </c>
      <c r="G186" s="12">
        <v>0.59699999999999998</v>
      </c>
      <c r="H186" s="12">
        <v>0.59599999999999997</v>
      </c>
      <c r="I186" s="12">
        <v>0.59799999999999998</v>
      </c>
      <c r="J186" s="13">
        <v>2.5000000000000001E-2</v>
      </c>
      <c r="K186" s="13">
        <v>0.623</v>
      </c>
      <c r="L186" s="13">
        <v>0.72199999999999998</v>
      </c>
      <c r="M186" s="13">
        <v>3.6999999999999998E-2</v>
      </c>
      <c r="N186" s="13">
        <v>0.75900000000000001</v>
      </c>
    </row>
    <row r="187" spans="1:14">
      <c r="A187" s="37" t="s">
        <v>47</v>
      </c>
      <c r="B187" s="5" t="s">
        <v>14</v>
      </c>
      <c r="C187" s="6">
        <v>781465</v>
      </c>
      <c r="D187" s="6">
        <v>737871</v>
      </c>
      <c r="E187" s="6">
        <v>1825490</v>
      </c>
      <c r="F187" s="6">
        <v>619310</v>
      </c>
      <c r="G187" s="6">
        <v>672548</v>
      </c>
      <c r="H187" s="6">
        <v>1159522</v>
      </c>
      <c r="I187" s="6">
        <v>5528632</v>
      </c>
      <c r="J187" s="7">
        <v>267574</v>
      </c>
      <c r="K187" s="7">
        <v>5796206</v>
      </c>
      <c r="L187" s="7">
        <v>86997664</v>
      </c>
      <c r="M187" s="7">
        <v>4476296</v>
      </c>
      <c r="N187" s="7">
        <v>91473960</v>
      </c>
    </row>
    <row r="188" spans="1:14">
      <c r="A188" s="38"/>
      <c r="B188" s="5" t="s">
        <v>15</v>
      </c>
      <c r="C188" s="12">
        <v>0.56499999999999995</v>
      </c>
      <c r="D188" s="12">
        <v>0.56299999999999994</v>
      </c>
      <c r="E188" s="12">
        <v>0.755</v>
      </c>
      <c r="F188" s="12">
        <v>0.56699999999999995</v>
      </c>
      <c r="G188" s="12">
        <v>0.59399999999999997</v>
      </c>
      <c r="H188" s="12">
        <v>0.59399999999999997</v>
      </c>
      <c r="I188" s="12">
        <v>0.59199999999999997</v>
      </c>
      <c r="J188" s="13">
        <v>2.5000000000000001E-2</v>
      </c>
      <c r="K188" s="13">
        <v>0.623</v>
      </c>
      <c r="L188" s="13">
        <v>0.72299999999999998</v>
      </c>
      <c r="M188" s="13">
        <v>3.6999999999999998E-2</v>
      </c>
      <c r="N188" s="13">
        <v>0.76</v>
      </c>
    </row>
    <row r="189" spans="1:14">
      <c r="A189" s="37" t="s">
        <v>48</v>
      </c>
      <c r="B189" s="5" t="s">
        <v>14</v>
      </c>
      <c r="C189" s="6">
        <v>745865</v>
      </c>
      <c r="D189" s="6">
        <v>703450</v>
      </c>
      <c r="E189" s="6">
        <v>1745646</v>
      </c>
      <c r="F189" s="6">
        <v>589680</v>
      </c>
      <c r="G189" s="6">
        <v>640998</v>
      </c>
      <c r="H189" s="6">
        <v>1103621</v>
      </c>
      <c r="I189" s="6">
        <v>5210833</v>
      </c>
      <c r="J189" s="7">
        <v>318427</v>
      </c>
      <c r="K189" s="7">
        <v>5529260</v>
      </c>
      <c r="L189" s="7">
        <v>81519543</v>
      </c>
      <c r="M189" s="7">
        <v>5139102</v>
      </c>
      <c r="N189" s="7">
        <v>86658645</v>
      </c>
    </row>
    <row r="190" spans="1:14">
      <c r="A190" s="38"/>
      <c r="B190" s="5" t="s">
        <v>15</v>
      </c>
      <c r="C190" s="12">
        <v>0.501</v>
      </c>
      <c r="D190" s="12">
        <v>0.498</v>
      </c>
      <c r="E190" s="12">
        <v>0.74299999999999999</v>
      </c>
      <c r="F190" s="12">
        <v>0.499</v>
      </c>
      <c r="G190" s="12">
        <v>0.52</v>
      </c>
      <c r="H190" s="12">
        <v>0.52</v>
      </c>
      <c r="I190" s="12">
        <v>0.53200000000000003</v>
      </c>
      <c r="J190" s="13">
        <v>3.3000000000000002E-2</v>
      </c>
      <c r="K190" s="13">
        <v>0.56499999999999995</v>
      </c>
      <c r="L190" s="13">
        <v>0.64300000000000002</v>
      </c>
      <c r="M190" s="13">
        <v>4.1000000000000002E-2</v>
      </c>
      <c r="N190" s="13">
        <v>0.68400000000000005</v>
      </c>
    </row>
    <row r="191" spans="1:14">
      <c r="A191" s="37" t="s">
        <v>49</v>
      </c>
      <c r="B191" s="5" t="s">
        <v>14</v>
      </c>
      <c r="C191" s="6">
        <v>702752</v>
      </c>
      <c r="D191" s="6">
        <v>660483</v>
      </c>
      <c r="E191" s="6">
        <v>1597359</v>
      </c>
      <c r="F191" s="6">
        <v>552230</v>
      </c>
      <c r="G191" s="6">
        <v>602815</v>
      </c>
      <c r="H191" s="6">
        <v>1034720</v>
      </c>
      <c r="I191" s="6">
        <v>4750479</v>
      </c>
      <c r="J191" s="7">
        <v>399880</v>
      </c>
      <c r="K191" s="7">
        <v>5150359</v>
      </c>
      <c r="L191" s="7">
        <v>75656952</v>
      </c>
      <c r="M191" s="7">
        <v>5461845</v>
      </c>
      <c r="N191" s="7">
        <v>81118797</v>
      </c>
    </row>
    <row r="192" spans="1:14">
      <c r="A192" s="38"/>
      <c r="B192" s="5" t="s">
        <v>15</v>
      </c>
      <c r="C192" s="12">
        <v>0.47799999999999998</v>
      </c>
      <c r="D192" s="12">
        <v>0.46899999999999997</v>
      </c>
      <c r="E192" s="12">
        <v>0.67400000000000004</v>
      </c>
      <c r="F192" s="12">
        <v>0.47</v>
      </c>
      <c r="G192" s="12">
        <v>0.48799999999999999</v>
      </c>
      <c r="H192" s="12">
        <v>0.48799999999999999</v>
      </c>
      <c r="I192" s="12">
        <v>0.48599999999999999</v>
      </c>
      <c r="J192" s="13">
        <v>4.1000000000000002E-2</v>
      </c>
      <c r="K192" s="13">
        <v>0.52700000000000002</v>
      </c>
      <c r="L192" s="13">
        <v>0.59399999999999997</v>
      </c>
      <c r="M192" s="13">
        <v>4.2999999999999997E-2</v>
      </c>
      <c r="N192" s="13">
        <v>0.63700000000000001</v>
      </c>
    </row>
    <row r="193" spans="1:14">
      <c r="A193" s="37" t="s">
        <v>50</v>
      </c>
      <c r="B193" s="5" t="s">
        <v>14</v>
      </c>
      <c r="C193" s="6">
        <v>647503</v>
      </c>
      <c r="D193" s="6">
        <v>604969</v>
      </c>
      <c r="E193" s="6">
        <v>1462954</v>
      </c>
      <c r="F193" s="6">
        <v>504547</v>
      </c>
      <c r="G193" s="6">
        <v>553533</v>
      </c>
      <c r="H193" s="6">
        <v>960659</v>
      </c>
      <c r="I193" s="6">
        <v>4226403</v>
      </c>
      <c r="J193" s="7">
        <v>507762</v>
      </c>
      <c r="K193" s="7">
        <v>4734165</v>
      </c>
      <c r="L193" s="7">
        <v>69121131</v>
      </c>
      <c r="M193" s="7">
        <v>5698027</v>
      </c>
      <c r="N193" s="7">
        <v>74819158</v>
      </c>
    </row>
    <row r="194" spans="1:14">
      <c r="A194" s="38"/>
      <c r="B194" s="5" t="s">
        <v>15</v>
      </c>
      <c r="C194" s="12">
        <v>0.439</v>
      </c>
      <c r="D194" s="12">
        <v>0.42699999999999999</v>
      </c>
      <c r="E194" s="12">
        <v>0.61899999999999999</v>
      </c>
      <c r="F194" s="12">
        <v>0.42399999999999999</v>
      </c>
      <c r="G194" s="12">
        <v>0.44500000000000001</v>
      </c>
      <c r="H194" s="12">
        <v>0.45200000000000001</v>
      </c>
      <c r="I194" s="12">
        <v>0.43</v>
      </c>
      <c r="J194" s="13">
        <v>5.1999999999999998E-2</v>
      </c>
      <c r="K194" s="13">
        <v>0.48199999999999998</v>
      </c>
      <c r="L194" s="13">
        <v>0.54400000000000004</v>
      </c>
      <c r="M194" s="13">
        <v>4.4999999999999998E-2</v>
      </c>
      <c r="N194" s="13">
        <v>0.58899999999999997</v>
      </c>
    </row>
    <row r="195" spans="1:14">
      <c r="A195" s="37" t="s">
        <v>51</v>
      </c>
      <c r="B195" s="5" t="s">
        <v>14</v>
      </c>
      <c r="C195" s="6">
        <v>566621</v>
      </c>
      <c r="D195" s="6">
        <v>528980</v>
      </c>
      <c r="E195" s="6">
        <v>1264084</v>
      </c>
      <c r="F195" s="6">
        <v>441868</v>
      </c>
      <c r="G195" s="6">
        <v>490072</v>
      </c>
      <c r="H195" s="6">
        <v>848248</v>
      </c>
      <c r="I195" s="6">
        <v>3522859</v>
      </c>
      <c r="J195" s="7">
        <v>617014</v>
      </c>
      <c r="K195" s="7">
        <v>4139873</v>
      </c>
      <c r="L195" s="7">
        <v>60942407</v>
      </c>
      <c r="M195" s="7">
        <v>5841967</v>
      </c>
      <c r="N195" s="7">
        <v>66784374</v>
      </c>
    </row>
    <row r="196" spans="1:14">
      <c r="A196" s="38"/>
      <c r="B196" s="5" t="s">
        <v>15</v>
      </c>
      <c r="C196" s="12">
        <v>0.38400000000000001</v>
      </c>
      <c r="D196" s="12">
        <v>0.374</v>
      </c>
      <c r="E196" s="12">
        <v>0.53400000000000003</v>
      </c>
      <c r="F196" s="12">
        <v>0.372</v>
      </c>
      <c r="G196" s="12">
        <v>0.39400000000000002</v>
      </c>
      <c r="H196" s="12">
        <v>0.39900000000000002</v>
      </c>
      <c r="I196" s="12">
        <v>0.35899999999999999</v>
      </c>
      <c r="J196" s="13">
        <v>6.3E-2</v>
      </c>
      <c r="K196" s="13">
        <v>0.42199999999999999</v>
      </c>
      <c r="L196" s="13">
        <v>0.48</v>
      </c>
      <c r="M196" s="13">
        <v>4.5999999999999999E-2</v>
      </c>
      <c r="N196" s="13">
        <v>0.52600000000000002</v>
      </c>
    </row>
    <row r="197" spans="1:14">
      <c r="A197" s="37" t="s">
        <v>52</v>
      </c>
      <c r="B197" s="5" t="s">
        <v>14</v>
      </c>
      <c r="C197" s="6">
        <v>484763</v>
      </c>
      <c r="D197" s="6">
        <v>442688</v>
      </c>
      <c r="E197" s="6">
        <v>1071705</v>
      </c>
      <c r="F197" s="6">
        <v>370462</v>
      </c>
      <c r="G197" s="6">
        <v>421211</v>
      </c>
      <c r="H197" s="6">
        <v>728926</v>
      </c>
      <c r="I197" s="6">
        <v>2904277</v>
      </c>
      <c r="J197" s="7">
        <v>615478</v>
      </c>
      <c r="K197" s="7">
        <v>3519755</v>
      </c>
      <c r="L197" s="7">
        <v>51138946</v>
      </c>
      <c r="M197" s="7">
        <v>5706648</v>
      </c>
      <c r="N197" s="7">
        <v>56845594</v>
      </c>
    </row>
    <row r="198" spans="1:14">
      <c r="A198" s="38"/>
      <c r="B198" s="5" t="s">
        <v>15</v>
      </c>
      <c r="C198" s="12">
        <v>0.32200000000000001</v>
      </c>
      <c r="D198" s="12">
        <v>0.31</v>
      </c>
      <c r="E198" s="12">
        <v>0.45800000000000002</v>
      </c>
      <c r="F198" s="12">
        <v>0.30599999999999999</v>
      </c>
      <c r="G198" s="12">
        <v>0.33700000000000002</v>
      </c>
      <c r="H198" s="12">
        <v>0.34100000000000003</v>
      </c>
      <c r="I198" s="12">
        <v>0.29499999999999998</v>
      </c>
      <c r="J198" s="13">
        <v>6.2E-2</v>
      </c>
      <c r="K198" s="13">
        <v>0.35699999999999998</v>
      </c>
      <c r="L198" s="13">
        <v>0.40699999999999997</v>
      </c>
      <c r="M198" s="13">
        <v>4.4999999999999998E-2</v>
      </c>
      <c r="N198" s="13">
        <v>0.45200000000000001</v>
      </c>
    </row>
    <row r="199" spans="1:14">
      <c r="A199" s="37" t="s">
        <v>53</v>
      </c>
      <c r="B199" s="5" t="s">
        <v>14</v>
      </c>
      <c r="C199" s="6">
        <v>396336</v>
      </c>
      <c r="D199" s="6">
        <v>357728</v>
      </c>
      <c r="E199" s="6">
        <v>911852</v>
      </c>
      <c r="F199" s="6">
        <v>300749</v>
      </c>
      <c r="G199" s="6">
        <v>350610</v>
      </c>
      <c r="H199" s="6">
        <v>611125</v>
      </c>
      <c r="I199" s="6">
        <v>2361865</v>
      </c>
      <c r="J199" s="7">
        <v>566535</v>
      </c>
      <c r="K199" s="7">
        <v>2928400</v>
      </c>
      <c r="L199" s="7">
        <v>41530002</v>
      </c>
      <c r="M199" s="7">
        <v>5777590</v>
      </c>
      <c r="N199" s="7">
        <v>47307592</v>
      </c>
    </row>
    <row r="200" spans="1:14">
      <c r="A200" s="38"/>
      <c r="B200" s="5" t="s">
        <v>15</v>
      </c>
      <c r="C200" s="12">
        <v>0.26700000000000002</v>
      </c>
      <c r="D200" s="12">
        <v>0.252</v>
      </c>
      <c r="E200" s="12">
        <v>0.39200000000000002</v>
      </c>
      <c r="F200" s="12">
        <v>0.248</v>
      </c>
      <c r="G200" s="12">
        <v>0.27900000000000003</v>
      </c>
      <c r="H200" s="12">
        <v>0.28599999999999998</v>
      </c>
      <c r="I200" s="12">
        <v>0.24</v>
      </c>
      <c r="J200" s="13">
        <v>5.8000000000000003E-2</v>
      </c>
      <c r="K200" s="13">
        <v>0.29799999999999999</v>
      </c>
      <c r="L200" s="13">
        <v>0.33100000000000002</v>
      </c>
      <c r="M200" s="13">
        <v>4.5999999999999999E-2</v>
      </c>
      <c r="N200" s="13">
        <v>0.377</v>
      </c>
    </row>
    <row r="201" spans="1:14">
      <c r="A201" s="37" t="s">
        <v>54</v>
      </c>
      <c r="B201" s="5" t="s">
        <v>14</v>
      </c>
      <c r="C201" s="6">
        <v>302560</v>
      </c>
      <c r="D201" s="6">
        <v>262279</v>
      </c>
      <c r="E201" s="6">
        <v>766482</v>
      </c>
      <c r="F201" s="6">
        <v>218774</v>
      </c>
      <c r="G201" s="6">
        <v>268431</v>
      </c>
      <c r="H201" s="6">
        <v>489824</v>
      </c>
      <c r="I201" s="6">
        <v>1763129</v>
      </c>
      <c r="J201" s="7">
        <v>545221</v>
      </c>
      <c r="K201" s="7">
        <v>2308350</v>
      </c>
      <c r="L201" s="7">
        <v>31526870</v>
      </c>
      <c r="M201" s="7">
        <v>6727023</v>
      </c>
      <c r="N201" s="7">
        <v>38253893</v>
      </c>
    </row>
    <row r="202" spans="1:14">
      <c r="A202" s="38"/>
      <c r="B202" s="5" t="s">
        <v>15</v>
      </c>
      <c r="C202" s="12">
        <v>0.20399999999999999</v>
      </c>
      <c r="D202" s="12">
        <v>0.185</v>
      </c>
      <c r="E202" s="12">
        <v>0.32900000000000001</v>
      </c>
      <c r="F202" s="12">
        <v>0.18</v>
      </c>
      <c r="G202" s="12">
        <v>0.214</v>
      </c>
      <c r="H202" s="12">
        <v>0.23</v>
      </c>
      <c r="I202" s="12">
        <v>0.17899999999999999</v>
      </c>
      <c r="J202" s="13">
        <v>5.6000000000000001E-2</v>
      </c>
      <c r="K202" s="13">
        <v>0.23499999999999999</v>
      </c>
      <c r="L202" s="13">
        <v>0.251</v>
      </c>
      <c r="M202" s="13">
        <v>5.3999999999999999E-2</v>
      </c>
      <c r="N202" s="13">
        <v>0.30499999999999999</v>
      </c>
    </row>
    <row r="203" spans="1:14">
      <c r="A203" s="37" t="s">
        <v>55</v>
      </c>
      <c r="B203" s="5" t="s">
        <v>14</v>
      </c>
      <c r="C203" s="6">
        <v>179957</v>
      </c>
      <c r="D203" s="6">
        <v>155970</v>
      </c>
      <c r="E203" s="6">
        <v>483377</v>
      </c>
      <c r="F203" s="6">
        <v>120689</v>
      </c>
      <c r="G203" s="6">
        <v>158916</v>
      </c>
      <c r="H203" s="6">
        <v>299511</v>
      </c>
      <c r="I203" s="6">
        <v>926008</v>
      </c>
      <c r="J203" s="7">
        <v>472412</v>
      </c>
      <c r="K203" s="7">
        <v>1398420</v>
      </c>
      <c r="L203" s="7">
        <v>20876820</v>
      </c>
      <c r="M203" s="7">
        <v>6029691</v>
      </c>
      <c r="N203" s="7">
        <v>26906511</v>
      </c>
    </row>
    <row r="204" spans="1:14">
      <c r="A204" s="38"/>
      <c r="B204" s="5" t="s">
        <v>15</v>
      </c>
      <c r="C204" s="12">
        <v>0.121</v>
      </c>
      <c r="D204" s="12">
        <v>0.11</v>
      </c>
      <c r="E204" s="12">
        <v>0.20799999999999999</v>
      </c>
      <c r="F204" s="12">
        <v>9.9000000000000005E-2</v>
      </c>
      <c r="G204" s="12">
        <v>0.126</v>
      </c>
      <c r="H204" s="12">
        <v>0.14000000000000001</v>
      </c>
      <c r="I204" s="12">
        <v>9.4E-2</v>
      </c>
      <c r="J204" s="13">
        <v>4.8000000000000001E-2</v>
      </c>
      <c r="K204" s="13">
        <v>0.14199999999999999</v>
      </c>
      <c r="L204" s="13">
        <v>0.16600000000000001</v>
      </c>
      <c r="M204" s="13">
        <v>4.8000000000000001E-2</v>
      </c>
      <c r="N204" s="13">
        <v>0.214</v>
      </c>
    </row>
    <row r="205" spans="1:14">
      <c r="A205" s="37" t="s">
        <v>56</v>
      </c>
      <c r="B205" s="5" t="s">
        <v>14</v>
      </c>
      <c r="C205" s="6">
        <v>58872</v>
      </c>
      <c r="D205" s="6">
        <v>50574</v>
      </c>
      <c r="E205" s="6">
        <v>176071</v>
      </c>
      <c r="F205" s="6">
        <v>39525</v>
      </c>
      <c r="G205" s="6">
        <v>45884</v>
      </c>
      <c r="H205" s="6">
        <v>103383</v>
      </c>
      <c r="I205" s="6">
        <v>396358</v>
      </c>
      <c r="J205" s="7">
        <v>77951</v>
      </c>
      <c r="K205" s="7">
        <v>474309</v>
      </c>
      <c r="L205" s="7">
        <v>10204023</v>
      </c>
      <c r="M205" s="7">
        <v>1508114</v>
      </c>
      <c r="N205" s="7">
        <v>11712137</v>
      </c>
    </row>
    <row r="206" spans="1:14">
      <c r="A206" s="38"/>
      <c r="B206" s="5" t="s">
        <v>15</v>
      </c>
      <c r="C206" s="12">
        <v>0.04</v>
      </c>
      <c r="D206" s="12">
        <v>3.5999999999999997E-2</v>
      </c>
      <c r="E206" s="12">
        <v>7.5999999999999998E-2</v>
      </c>
      <c r="F206" s="12">
        <v>3.3000000000000002E-2</v>
      </c>
      <c r="G206" s="12">
        <v>3.6999999999999998E-2</v>
      </c>
      <c r="H206" s="12">
        <v>4.8000000000000001E-2</v>
      </c>
      <c r="I206" s="12">
        <v>0.04</v>
      </c>
      <c r="J206" s="13">
        <v>8.0000000000000002E-3</v>
      </c>
      <c r="K206" s="13">
        <v>4.8000000000000001E-2</v>
      </c>
      <c r="L206" s="13">
        <v>8.1000000000000003E-2</v>
      </c>
      <c r="M206" s="13">
        <v>1.2E-2</v>
      </c>
      <c r="N206" s="13">
        <v>9.2999999999999999E-2</v>
      </c>
    </row>
    <row r="207" spans="1:14">
      <c r="A207" s="37" t="s">
        <v>57</v>
      </c>
      <c r="B207" s="5" t="s">
        <v>14</v>
      </c>
      <c r="C207" s="6">
        <v>24278</v>
      </c>
      <c r="D207" s="6">
        <v>16190</v>
      </c>
      <c r="E207" s="6">
        <v>60374</v>
      </c>
      <c r="F207" s="6">
        <v>14737</v>
      </c>
      <c r="G207" s="6">
        <v>17990</v>
      </c>
      <c r="H207" s="6">
        <v>42918</v>
      </c>
      <c r="I207" s="6">
        <v>176487</v>
      </c>
      <c r="J207" s="7" t="s">
        <v>17</v>
      </c>
      <c r="K207" s="7">
        <v>176487</v>
      </c>
      <c r="L207" s="7">
        <v>4331369</v>
      </c>
      <c r="M207" s="7" t="s">
        <v>17</v>
      </c>
      <c r="N207" s="7">
        <v>4331369</v>
      </c>
    </row>
    <row r="208" spans="1:14">
      <c r="A208" s="38"/>
      <c r="B208" s="5" t="s">
        <v>15</v>
      </c>
      <c r="C208" s="12">
        <v>1.6E-2</v>
      </c>
      <c r="D208" s="12">
        <v>1.0999999999999999E-2</v>
      </c>
      <c r="E208" s="12">
        <v>2.5999999999999999E-2</v>
      </c>
      <c r="F208" s="12">
        <v>1.2E-2</v>
      </c>
      <c r="G208" s="12">
        <v>1.4E-2</v>
      </c>
      <c r="H208" s="12">
        <v>0.02</v>
      </c>
      <c r="I208" s="12">
        <v>1.7999999999999999E-2</v>
      </c>
      <c r="J208" s="13">
        <v>0</v>
      </c>
      <c r="K208" s="13">
        <v>1.7999999999999999E-2</v>
      </c>
      <c r="L208" s="13">
        <v>3.4000000000000002E-2</v>
      </c>
      <c r="M208" s="13">
        <v>0</v>
      </c>
      <c r="N208" s="13">
        <v>3.4000000000000002E-2</v>
      </c>
    </row>
  </sheetData>
  <mergeCells count="96">
    <mergeCell ref="L9:N9"/>
    <mergeCell ref="A82:A83"/>
    <mergeCell ref="A77:A79"/>
    <mergeCell ref="A32:A34"/>
    <mergeCell ref="A9:A10"/>
    <mergeCell ref="C9:H9"/>
    <mergeCell ref="A68:A70"/>
    <mergeCell ref="I9:K9"/>
    <mergeCell ref="B9:B10"/>
    <mergeCell ref="A59:A61"/>
    <mergeCell ref="A41:A43"/>
    <mergeCell ref="A44:A46"/>
    <mergeCell ref="A47:A49"/>
    <mergeCell ref="A35:A37"/>
    <mergeCell ref="A38:A40"/>
    <mergeCell ref="A20:A22"/>
    <mergeCell ref="A179:A180"/>
    <mergeCell ref="A207:A208"/>
    <mergeCell ref="A195:A196"/>
    <mergeCell ref="A197:A198"/>
    <mergeCell ref="A199:A200"/>
    <mergeCell ref="A201:A202"/>
    <mergeCell ref="A205:A206"/>
    <mergeCell ref="A203:A204"/>
    <mergeCell ref="A189:A190"/>
    <mergeCell ref="A187:A188"/>
    <mergeCell ref="A193:A194"/>
    <mergeCell ref="A191:A192"/>
    <mergeCell ref="A181:A182"/>
    <mergeCell ref="A183:A184"/>
    <mergeCell ref="A185:A186"/>
    <mergeCell ref="I153:K153"/>
    <mergeCell ref="L153:N153"/>
    <mergeCell ref="B153:B154"/>
    <mergeCell ref="C153:H153"/>
    <mergeCell ref="A124:A125"/>
    <mergeCell ref="A138:A139"/>
    <mergeCell ref="A136:A137"/>
    <mergeCell ref="A150:A151"/>
    <mergeCell ref="A153:A154"/>
    <mergeCell ref="A126:A127"/>
    <mergeCell ref="A128:A129"/>
    <mergeCell ref="A130:A131"/>
    <mergeCell ref="A132:A133"/>
    <mergeCell ref="A140:A141"/>
    <mergeCell ref="A142:A143"/>
    <mergeCell ref="A144:A145"/>
    <mergeCell ref="A173:A174"/>
    <mergeCell ref="A157:A158"/>
    <mergeCell ref="A177:A178"/>
    <mergeCell ref="A165:A166"/>
    <mergeCell ref="A159:A160"/>
    <mergeCell ref="A167:A168"/>
    <mergeCell ref="A169:A170"/>
    <mergeCell ref="A175:A176"/>
    <mergeCell ref="A163:A164"/>
    <mergeCell ref="A94:A95"/>
    <mergeCell ref="A112:A113"/>
    <mergeCell ref="A56:A58"/>
    <mergeCell ref="A108:A109"/>
    <mergeCell ref="A110:A111"/>
    <mergeCell ref="A102:A103"/>
    <mergeCell ref="A100:A101"/>
    <mergeCell ref="A92:A93"/>
    <mergeCell ref="A65:A67"/>
    <mergeCell ref="A29:A31"/>
    <mergeCell ref="A26:A28"/>
    <mergeCell ref="A155:A156"/>
    <mergeCell ref="A171:A172"/>
    <mergeCell ref="A161:A162"/>
    <mergeCell ref="A146:A147"/>
    <mergeCell ref="A148:A149"/>
    <mergeCell ref="A134:A135"/>
    <mergeCell ref="A118:A119"/>
    <mergeCell ref="A114:A115"/>
    <mergeCell ref="A116:A117"/>
    <mergeCell ref="A53:A55"/>
    <mergeCell ref="A74:A76"/>
    <mergeCell ref="A106:A107"/>
    <mergeCell ref="A120:A121"/>
    <mergeCell ref="A11:A13"/>
    <mergeCell ref="A14:A16"/>
    <mergeCell ref="A17:A19"/>
    <mergeCell ref="A23:A25"/>
    <mergeCell ref="A122:A123"/>
    <mergeCell ref="A50:A52"/>
    <mergeCell ref="A96:A97"/>
    <mergeCell ref="A98:A99"/>
    <mergeCell ref="A104:A105"/>
    <mergeCell ref="A84:A85"/>
    <mergeCell ref="A90:A91"/>
    <mergeCell ref="A88:A89"/>
    <mergeCell ref="A86:A87"/>
    <mergeCell ref="A80:A81"/>
    <mergeCell ref="A71:A73"/>
    <mergeCell ref="A62:A64"/>
  </mergeCells>
  <phoneticPr fontId="1"/>
  <pageMargins left="0.7" right="0.7" top="0.75" bottom="0.75" header="0.3" footer="0.3"/>
  <pageSetup paperSize="9" scale="68" orientation="landscape" r:id="rId1"/>
  <rowBreaks count="2" manualBreakCount="2">
    <brk id="70" max="16383" man="1"/>
    <brk id="119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16F05D591CD842BD30300EAA31AFC9" ma:contentTypeVersion="14" ma:contentTypeDescription="新しいドキュメントを作成します。" ma:contentTypeScope="" ma:versionID="8006da504da54c68a905b7c1f3063eba">
  <xsd:schema xmlns:xsd="http://www.w3.org/2001/XMLSchema" xmlns:xs="http://www.w3.org/2001/XMLSchema" xmlns:p="http://schemas.microsoft.com/office/2006/metadata/properties" xmlns:ns2="e923187d-a786-4a8a-9f23-a677e7d52589" xmlns:ns3="1d397f78-0df8-4b09-af30-c349055ccc08" targetNamespace="http://schemas.microsoft.com/office/2006/metadata/properties" ma:root="true" ma:fieldsID="642a9d10bed379e7bc69f99bfd052345" ns2:_="" ns3:_="">
    <xsd:import namespace="e923187d-a786-4a8a-9f23-a677e7d52589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3187d-a786-4a8a-9f23-a677e7d52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11f354-4f46-4310-931a-24def3bf8758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23187d-a786-4a8a-9f23-a677e7d52589">
      <Terms xmlns="http://schemas.microsoft.com/office/infopath/2007/PartnerControls"/>
    </lcf76f155ced4ddcb4097134ff3c332f>
    <TaxCatchAll xmlns="1d397f78-0df8-4b09-af30-c349055ccc08" xsi:nil="true"/>
  </documentManagement>
</p:properties>
</file>

<file path=customXml/itemProps1.xml><?xml version="1.0" encoding="utf-8"?>
<ds:datastoreItem xmlns:ds="http://schemas.openxmlformats.org/officeDocument/2006/customXml" ds:itemID="{C52983C5-A93D-4789-ADC6-CE6BE2EC8398}"/>
</file>

<file path=customXml/itemProps2.xml><?xml version="1.0" encoding="utf-8"?>
<ds:datastoreItem xmlns:ds="http://schemas.openxmlformats.org/officeDocument/2006/customXml" ds:itemID="{A2692AB2-894C-4C1C-AB93-DD53C88AB62C}"/>
</file>

<file path=customXml/itemProps3.xml><?xml version="1.0" encoding="utf-8"?>
<ds:datastoreItem xmlns:ds="http://schemas.openxmlformats.org/officeDocument/2006/customXml" ds:itemID="{6015063A-CD64-4004-BE23-D894BE7D10B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エクセルＤＬ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0x0101008C16F05D591CD842BD30300EAA31AFC9</vt:lpwstr>
  </property>
</Properties>
</file>