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defaultThemeVersion="124226"/>
  <xr:revisionPtr revIDLastSave="24" documentId="8_{EC92887C-FA97-47EF-9DB7-2EC9E2A9097D}" xr6:coauthVersionLast="47" xr6:coauthVersionMax="47" xr10:uidLastSave="{C2228147-DFE0-4115-895B-2D2FDB572C55}"/>
  <bookViews>
    <workbookView xWindow="-120" yWindow="-120" windowWidth="19440" windowHeight="11520" xr2:uid="{C5E73C10-E437-40BA-B273-83E99449E7E1}"/>
  </bookViews>
  <sheets>
    <sheet name="1-4-1a" sheetId="1" r:id="rId1"/>
  </sheets>
  <definedNames>
    <definedName name="_xlnm.Print_Area" localSheetId="0">'1-4-1a'!$A$1:$O$17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7" i="1" l="1"/>
  <c r="H17" i="1"/>
</calcChain>
</file>

<file path=xl/sharedStrings.xml><?xml version="1.0" encoding="utf-8"?>
<sst xmlns="http://schemas.openxmlformats.org/spreadsheetml/2006/main" count="34" uniqueCount="34">
  <si>
    <t>第１部　１－４　累年比較</t>
  </si>
  <si>
    <t>　１－４－１表　歳入決算累年比較</t>
  </si>
  <si>
    <t>　Ⅰ　純計決算額</t>
  </si>
  <si>
    <t>（単位　百万円）</t>
  </si>
  <si>
    <t>国有提供施設等</t>
    <phoneticPr fontId="1"/>
  </si>
  <si>
    <t>交通安全</t>
  </si>
  <si>
    <t>区　　分</t>
  </si>
  <si>
    <t>総　額</t>
  </si>
  <si>
    <t>地方税</t>
  </si>
  <si>
    <t>地方譲与税</t>
  </si>
  <si>
    <t>地方特例交付金等</t>
    <rPh sb="7" eb="8">
      <t>トウ</t>
    </rPh>
    <phoneticPr fontId="1"/>
  </si>
  <si>
    <t>地方交付税</t>
  </si>
  <si>
    <t>所在市町村</t>
  </si>
  <si>
    <t>国庫支出金</t>
  </si>
  <si>
    <t>対策特別</t>
  </si>
  <si>
    <t>使用料・手数料</t>
  </si>
  <si>
    <t>財産収入</t>
  </si>
  <si>
    <t>繰入金</t>
  </si>
  <si>
    <t>繰越金</t>
  </si>
  <si>
    <t>地方債</t>
  </si>
  <si>
    <t>その他</t>
  </si>
  <si>
    <t>助成交付金</t>
  </si>
  <si>
    <t>交付金</t>
  </si>
  <si>
    <t>平成26年度</t>
    <rPh sb="0" eb="2">
      <t>ヘイセイ</t>
    </rPh>
    <rPh sb="4" eb="6">
      <t>ネンド</t>
    </rPh>
    <phoneticPr fontId="1"/>
  </si>
  <si>
    <t>　　27</t>
  </si>
  <si>
    <t>　　28</t>
  </si>
  <si>
    <t>　　29</t>
  </si>
  <si>
    <t>　　30</t>
  </si>
  <si>
    <t>令和元年度</t>
    <rPh sb="0" eb="2">
      <t>レイワ</t>
    </rPh>
    <rPh sb="2" eb="5">
      <t>ガンネンド</t>
    </rPh>
    <phoneticPr fontId="1"/>
  </si>
  <si>
    <t>　　２</t>
  </si>
  <si>
    <t>　　３</t>
  </si>
  <si>
    <t>　　４</t>
  </si>
  <si>
    <t>　　５</t>
    <phoneticPr fontId="1"/>
  </si>
  <si>
    <t>　　６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</si>
</sst>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△ &quot;#,##0"/>
    <numFmt numFmtId="177" formatCode="0.0_ "/>
    <numFmt numFmtId="178" formatCode="0.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/>
    <xf numFmtId="49" fontId="2" fillId="0" borderId="0" xfId="0" applyNumberFormat="1" applyFont="1"/>
    <xf numFmtId="0" fontId="2" fillId="0" borderId="0" xfId="0" applyFont="1"/>
    <xf numFmtId="0" fontId="2" fillId="0" borderId="1" xfId="0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9" fontId="2" fillId="0" borderId="3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9" fontId="2" fillId="0" borderId="0" xfId="0" applyNumberFormat="1" applyFont="1" applyAlignment="1">
      <alignment horizontal="right"/>
    </xf>
    <xf numFmtId="49" fontId="2" fillId="0" borderId="0" xfId="0" quotePrefix="1" applyNumberFormat="1" applyFont="1" applyAlignment="1">
      <alignment horizontal="left"/>
    </xf>
    <xf numFmtId="0" fontId="2" fillId="0" borderId="2" xfId="0" quotePrefix="1" applyFont="1" applyBorder="1" applyAlignment="1">
      <alignment horizontal="center"/>
    </xf>
    <xf numFmtId="176" fontId="2" fillId="0" borderId="0" xfId="0" applyNumberFormat="1" applyFont="1" applyAlignment="1">
      <alignment horizontal="right"/>
    </xf>
    <xf numFmtId="176" fontId="2" fillId="0" borderId="4" xfId="0" applyNumberFormat="1" applyFont="1" applyBorder="1" applyAlignment="1">
      <alignment horizontal="right"/>
    </xf>
    <xf numFmtId="176" fontId="2" fillId="0" borderId="5" xfId="0" applyNumberFormat="1" applyFont="1" applyBorder="1" applyAlignment="1">
      <alignment vertical="center"/>
    </xf>
    <xf numFmtId="176" fontId="2" fillId="0" borderId="4" xfId="0" applyNumberFormat="1" applyFont="1" applyBorder="1" applyAlignment="1">
      <alignment vertical="center"/>
    </xf>
    <xf numFmtId="176" fontId="2" fillId="0" borderId="0" xfId="0" applyNumberFormat="1" applyFont="1" applyAlignment="1">
      <alignment vertical="center"/>
    </xf>
    <xf numFmtId="176" fontId="2" fillId="0" borderId="0" xfId="0" applyNumberFormat="1" applyFont="1" applyAlignment="1">
      <alignment horizontal="right" vertical="center"/>
    </xf>
    <xf numFmtId="177" fontId="2" fillId="0" borderId="0" xfId="0" applyNumberFormat="1" applyFont="1"/>
    <xf numFmtId="176" fontId="2" fillId="0" borderId="0" xfId="0" applyNumberFormat="1" applyFont="1"/>
    <xf numFmtId="176" fontId="2" fillId="0" borderId="6" xfId="0" applyNumberFormat="1" applyFont="1" applyBorder="1" applyAlignment="1">
      <alignment vertical="center"/>
    </xf>
    <xf numFmtId="176" fontId="2" fillId="0" borderId="7" xfId="0" applyNumberFormat="1" applyFont="1" applyBorder="1" applyAlignment="1">
      <alignment vertical="center"/>
    </xf>
    <xf numFmtId="176" fontId="2" fillId="0" borderId="7" xfId="0" applyNumberFormat="1" applyFont="1" applyBorder="1" applyAlignment="1">
      <alignment horizontal="right" vertical="center"/>
    </xf>
    <xf numFmtId="37" fontId="2" fillId="0" borderId="0" xfId="0" applyNumberFormat="1" applyFont="1"/>
    <xf numFmtId="49" fontId="2" fillId="0" borderId="2" xfId="0" applyNumberFormat="1" applyFont="1" applyBorder="1" applyAlignment="1">
      <alignment horizontal="left"/>
    </xf>
    <xf numFmtId="49" fontId="2" fillId="0" borderId="3" xfId="0" applyNumberFormat="1" applyFont="1" applyBorder="1" applyAlignment="1">
      <alignment horizontal="left"/>
    </xf>
    <xf numFmtId="176" fontId="2" fillId="0" borderId="8" xfId="0" applyNumberFormat="1" applyFont="1" applyBorder="1" applyAlignment="1">
      <alignment horizontal="right"/>
    </xf>
    <xf numFmtId="176" fontId="2" fillId="0" borderId="8" xfId="0" applyNumberFormat="1" applyFont="1" applyBorder="1" applyAlignment="1">
      <alignment vertical="center"/>
    </xf>
    <xf numFmtId="178" fontId="2" fillId="0" borderId="0" xfId="0" applyNumberFormat="1" applyFont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1E455-CAEE-430F-9AA4-E498BE25245A}">
  <dimension ref="A1:P29"/>
  <sheetViews>
    <sheetView tabSelected="1" zoomScaleNormal="100" zoomScaleSheetLayoutView="110" workbookViewId="0"/>
  </sheetViews>
  <sheetFormatPr defaultColWidth="9" defaultRowHeight="11.25" x14ac:dyDescent="0.15"/>
  <cols>
    <col min="1" max="1" width="10" style="2" customWidth="1"/>
    <col min="2" max="15" width="14.5" style="2" customWidth="1"/>
    <col min="16" max="16384" width="9" style="2"/>
  </cols>
  <sheetData>
    <row r="1" spans="1:16" x14ac:dyDescent="0.15">
      <c r="A1" s="1" t="s">
        <v>0</v>
      </c>
    </row>
    <row r="2" spans="1:16" x14ac:dyDescent="0.15">
      <c r="A2" s="9" t="s">
        <v>1</v>
      </c>
    </row>
    <row r="3" spans="1:16" x14ac:dyDescent="0.15">
      <c r="A3" s="9" t="s">
        <v>2</v>
      </c>
      <c r="O3" s="8" t="s">
        <v>3</v>
      </c>
    </row>
    <row r="4" spans="1:16" x14ac:dyDescent="0.15">
      <c r="A4" s="3"/>
      <c r="B4" s="3"/>
      <c r="C4" s="3"/>
      <c r="D4" s="3"/>
      <c r="E4" s="3"/>
      <c r="F4" s="3"/>
      <c r="G4" s="3" t="s">
        <v>4</v>
      </c>
      <c r="H4" s="3"/>
      <c r="I4" s="3" t="s">
        <v>5</v>
      </c>
      <c r="J4" s="3"/>
      <c r="K4" s="3"/>
      <c r="L4" s="3"/>
      <c r="M4" s="3"/>
      <c r="N4" s="3"/>
      <c r="O4" s="3"/>
    </row>
    <row r="5" spans="1:16" x14ac:dyDescent="0.15">
      <c r="A5" s="4" t="s">
        <v>6</v>
      </c>
      <c r="B5" s="5" t="s">
        <v>7</v>
      </c>
      <c r="C5" s="5" t="s">
        <v>8</v>
      </c>
      <c r="D5" s="5" t="s">
        <v>9</v>
      </c>
      <c r="E5" s="5" t="s">
        <v>10</v>
      </c>
      <c r="F5" s="5" t="s">
        <v>11</v>
      </c>
      <c r="G5" s="5" t="s">
        <v>12</v>
      </c>
      <c r="H5" s="5" t="s">
        <v>13</v>
      </c>
      <c r="I5" s="5" t="s">
        <v>14</v>
      </c>
      <c r="J5" s="10" t="s">
        <v>15</v>
      </c>
      <c r="K5" s="5" t="s">
        <v>16</v>
      </c>
      <c r="L5" s="5" t="s">
        <v>17</v>
      </c>
      <c r="M5" s="5" t="s">
        <v>18</v>
      </c>
      <c r="N5" s="5" t="s">
        <v>19</v>
      </c>
      <c r="O5" s="5" t="s">
        <v>20</v>
      </c>
    </row>
    <row r="6" spans="1:16" x14ac:dyDescent="0.15">
      <c r="A6" s="6"/>
      <c r="B6" s="7"/>
      <c r="C6" s="7"/>
      <c r="D6" s="7"/>
      <c r="E6" s="7"/>
      <c r="F6" s="7"/>
      <c r="G6" s="7" t="s">
        <v>21</v>
      </c>
      <c r="H6" s="7"/>
      <c r="I6" s="7" t="s">
        <v>22</v>
      </c>
      <c r="J6" s="7"/>
      <c r="K6" s="7"/>
      <c r="L6" s="7"/>
      <c r="M6" s="7"/>
      <c r="N6" s="7"/>
      <c r="O6" s="7"/>
    </row>
    <row r="7" spans="1:16" x14ac:dyDescent="0.15">
      <c r="A7" s="23" t="s">
        <v>23</v>
      </c>
      <c r="B7" s="11">
        <v>102083467</v>
      </c>
      <c r="C7" s="11">
        <v>36785451</v>
      </c>
      <c r="D7" s="11">
        <v>2936867</v>
      </c>
      <c r="E7" s="11">
        <v>119188</v>
      </c>
      <c r="F7" s="11">
        <v>17431428</v>
      </c>
      <c r="G7" s="11">
        <v>34540</v>
      </c>
      <c r="H7" s="11">
        <v>15427328</v>
      </c>
      <c r="I7" s="11">
        <v>57057</v>
      </c>
      <c r="J7" s="11">
        <v>2103771</v>
      </c>
      <c r="K7" s="11">
        <v>633917</v>
      </c>
      <c r="L7" s="11">
        <v>4227817</v>
      </c>
      <c r="M7" s="11">
        <v>3429242</v>
      </c>
      <c r="N7" s="11">
        <v>11518456</v>
      </c>
      <c r="O7" s="25">
        <v>7378405</v>
      </c>
      <c r="P7" s="27"/>
    </row>
    <row r="8" spans="1:16" x14ac:dyDescent="0.15">
      <c r="A8" s="23" t="s">
        <v>24</v>
      </c>
      <c r="B8" s="12">
        <v>101917496</v>
      </c>
      <c r="C8" s="11">
        <v>39098563</v>
      </c>
      <c r="D8" s="11">
        <v>2679246</v>
      </c>
      <c r="E8" s="11">
        <v>118868</v>
      </c>
      <c r="F8" s="11">
        <v>17390640</v>
      </c>
      <c r="G8" s="11">
        <v>34540</v>
      </c>
      <c r="H8" s="11">
        <v>15186673</v>
      </c>
      <c r="I8" s="11">
        <v>60942</v>
      </c>
      <c r="J8" s="11">
        <v>2176161</v>
      </c>
      <c r="K8" s="11">
        <v>647568</v>
      </c>
      <c r="L8" s="11">
        <v>3472417</v>
      </c>
      <c r="M8" s="11">
        <v>3316521</v>
      </c>
      <c r="N8" s="11">
        <v>10688010</v>
      </c>
      <c r="O8" s="25">
        <v>7047347</v>
      </c>
      <c r="P8" s="27"/>
    </row>
    <row r="9" spans="1:16" x14ac:dyDescent="0.15">
      <c r="A9" s="23" t="s">
        <v>25</v>
      </c>
      <c r="B9" s="12">
        <v>101459848</v>
      </c>
      <c r="C9" s="11">
        <v>39392391</v>
      </c>
      <c r="D9" s="11">
        <v>2340232</v>
      </c>
      <c r="E9" s="11">
        <v>123300</v>
      </c>
      <c r="F9" s="11">
        <v>17239008</v>
      </c>
      <c r="G9" s="11">
        <v>35540</v>
      </c>
      <c r="H9" s="11">
        <v>15593598</v>
      </c>
      <c r="I9" s="11">
        <v>58011</v>
      </c>
      <c r="J9" s="11">
        <v>2248704</v>
      </c>
      <c r="K9" s="11">
        <v>608038</v>
      </c>
      <c r="L9" s="11">
        <v>3525152</v>
      </c>
      <c r="M9" s="11">
        <v>3248200</v>
      </c>
      <c r="N9" s="11">
        <v>10387277</v>
      </c>
      <c r="O9" s="25">
        <v>6660397</v>
      </c>
      <c r="P9" s="27"/>
    </row>
    <row r="10" spans="1:16" x14ac:dyDescent="0.15">
      <c r="A10" s="23" t="s">
        <v>26</v>
      </c>
      <c r="B10" s="11">
        <v>101323315</v>
      </c>
      <c r="C10" s="11">
        <v>39904402</v>
      </c>
      <c r="D10" s="11">
        <v>2405224</v>
      </c>
      <c r="E10" s="11">
        <v>132800</v>
      </c>
      <c r="F10" s="11">
        <v>16768005</v>
      </c>
      <c r="G10" s="11">
        <v>35540</v>
      </c>
      <c r="H10" s="11">
        <v>15429473</v>
      </c>
      <c r="I10" s="11">
        <v>55344</v>
      </c>
      <c r="J10" s="11">
        <v>2240092</v>
      </c>
      <c r="K10" s="11">
        <v>610506</v>
      </c>
      <c r="L10" s="11">
        <v>3532413</v>
      </c>
      <c r="M10" s="11">
        <v>3097995</v>
      </c>
      <c r="N10" s="11">
        <v>10644892</v>
      </c>
      <c r="O10" s="25">
        <v>6466629</v>
      </c>
      <c r="P10" s="27"/>
    </row>
    <row r="11" spans="1:16" x14ac:dyDescent="0.15">
      <c r="A11" s="23" t="s">
        <v>27</v>
      </c>
      <c r="B11" s="11">
        <v>101345285</v>
      </c>
      <c r="C11" s="11">
        <v>40751442</v>
      </c>
      <c r="D11" s="11">
        <v>2650873</v>
      </c>
      <c r="E11" s="11">
        <v>154400</v>
      </c>
      <c r="F11" s="11">
        <v>16548225</v>
      </c>
      <c r="G11" s="11">
        <v>35540</v>
      </c>
      <c r="H11" s="11">
        <v>14798591</v>
      </c>
      <c r="I11" s="11">
        <v>51058</v>
      </c>
      <c r="J11" s="11">
        <v>2225179</v>
      </c>
      <c r="K11" s="11">
        <v>613472</v>
      </c>
      <c r="L11" s="11">
        <v>3636040</v>
      </c>
      <c r="M11" s="11">
        <v>3095336</v>
      </c>
      <c r="N11" s="11">
        <v>10508424</v>
      </c>
      <c r="O11" s="25">
        <v>6276705</v>
      </c>
      <c r="P11" s="27"/>
    </row>
    <row r="12" spans="1:16" x14ac:dyDescent="0.15">
      <c r="A12" s="23" t="s">
        <v>28</v>
      </c>
      <c r="B12" s="14">
        <v>103245881</v>
      </c>
      <c r="C12" s="15">
        <v>41211450</v>
      </c>
      <c r="D12" s="15">
        <v>2613842</v>
      </c>
      <c r="E12" s="15">
        <v>468271</v>
      </c>
      <c r="F12" s="15">
        <v>16739246</v>
      </c>
      <c r="G12" s="16">
        <v>36540</v>
      </c>
      <c r="H12" s="15">
        <v>15748892</v>
      </c>
      <c r="I12" s="15">
        <v>48948</v>
      </c>
      <c r="J12" s="15">
        <v>2169123</v>
      </c>
      <c r="K12" s="15">
        <v>634115</v>
      </c>
      <c r="L12" s="15">
        <v>3754806</v>
      </c>
      <c r="M12" s="15">
        <v>3106143</v>
      </c>
      <c r="N12" s="15">
        <v>10870548</v>
      </c>
      <c r="O12" s="26">
        <v>5843957</v>
      </c>
      <c r="P12" s="27"/>
    </row>
    <row r="13" spans="1:16" x14ac:dyDescent="0.15">
      <c r="A13" s="23" t="s">
        <v>29</v>
      </c>
      <c r="B13" s="14">
        <v>130047239</v>
      </c>
      <c r="C13" s="15">
        <v>40825620</v>
      </c>
      <c r="D13" s="15">
        <v>2232335</v>
      </c>
      <c r="E13" s="15">
        <v>225609</v>
      </c>
      <c r="F13" s="15">
        <v>16988952</v>
      </c>
      <c r="G13" s="16">
        <v>36540</v>
      </c>
      <c r="H13" s="15">
        <v>37365855</v>
      </c>
      <c r="I13" s="15">
        <v>53328</v>
      </c>
      <c r="J13" s="15">
        <v>1984704</v>
      </c>
      <c r="K13" s="15">
        <v>553562</v>
      </c>
      <c r="L13" s="15">
        <v>3853037</v>
      </c>
      <c r="M13" s="15">
        <v>3303065</v>
      </c>
      <c r="N13" s="15">
        <v>12260718</v>
      </c>
      <c r="O13" s="26">
        <v>10363914</v>
      </c>
      <c r="P13" s="27"/>
    </row>
    <row r="14" spans="1:16" x14ac:dyDescent="0.15">
      <c r="A14" s="23" t="s">
        <v>30</v>
      </c>
      <c r="B14" s="14">
        <v>128291063</v>
      </c>
      <c r="C14" s="15">
        <v>42408938</v>
      </c>
      <c r="D14" s="15">
        <v>2446767</v>
      </c>
      <c r="E14" s="15">
        <v>454707</v>
      </c>
      <c r="F14" s="15">
        <v>19504879</v>
      </c>
      <c r="G14" s="16">
        <v>36540</v>
      </c>
      <c r="H14" s="15">
        <v>31984067</v>
      </c>
      <c r="I14" s="15">
        <v>50986</v>
      </c>
      <c r="J14" s="15">
        <v>1997963</v>
      </c>
      <c r="K14" s="15">
        <v>638087</v>
      </c>
      <c r="L14" s="15">
        <v>2838536</v>
      </c>
      <c r="M14" s="15">
        <v>4265925</v>
      </c>
      <c r="N14" s="15">
        <v>11745371</v>
      </c>
      <c r="O14" s="26">
        <v>9918297</v>
      </c>
      <c r="P14" s="27"/>
    </row>
    <row r="15" spans="1:16" ht="11.25" customHeight="1" x14ac:dyDescent="0.15">
      <c r="A15" s="23" t="s">
        <v>31</v>
      </c>
      <c r="B15" s="14">
        <v>121945175</v>
      </c>
      <c r="C15" s="15">
        <v>44052157</v>
      </c>
      <c r="D15" s="15">
        <v>2762111</v>
      </c>
      <c r="E15" s="15">
        <v>222707</v>
      </c>
      <c r="F15" s="15">
        <v>18630969</v>
      </c>
      <c r="G15" s="16">
        <v>37540</v>
      </c>
      <c r="H15" s="15">
        <v>26628130</v>
      </c>
      <c r="I15" s="15">
        <v>45804</v>
      </c>
      <c r="J15" s="15">
        <v>2022020</v>
      </c>
      <c r="K15" s="15">
        <v>652494</v>
      </c>
      <c r="L15" s="15">
        <v>4093844</v>
      </c>
      <c r="M15" s="15">
        <v>4526068</v>
      </c>
      <c r="N15" s="15">
        <v>8781233</v>
      </c>
      <c r="O15" s="26">
        <v>9490098</v>
      </c>
      <c r="P15" s="27"/>
    </row>
    <row r="16" spans="1:16" ht="11.25" customHeight="1" x14ac:dyDescent="0.15">
      <c r="A16" s="23" t="s">
        <v>32</v>
      </c>
      <c r="B16" s="14">
        <v>116693569</v>
      </c>
      <c r="C16" s="15">
        <v>44620935</v>
      </c>
      <c r="D16" s="15">
        <v>2775155</v>
      </c>
      <c r="E16" s="15">
        <v>216900</v>
      </c>
      <c r="F16" s="15">
        <v>19006956</v>
      </c>
      <c r="G16" s="16">
        <v>37540</v>
      </c>
      <c r="H16" s="15">
        <v>21037841</v>
      </c>
      <c r="I16" s="15">
        <v>41098</v>
      </c>
      <c r="J16" s="15">
        <v>2015868</v>
      </c>
      <c r="K16" s="15">
        <v>606947</v>
      </c>
      <c r="L16" s="15">
        <v>3956305</v>
      </c>
      <c r="M16" s="15">
        <v>4236900</v>
      </c>
      <c r="N16" s="15">
        <v>8642098</v>
      </c>
      <c r="O16" s="26">
        <v>9499026</v>
      </c>
      <c r="P16" s="27"/>
    </row>
    <row r="17" spans="1:16" ht="11.25" customHeight="1" x14ac:dyDescent="0.15">
      <c r="A17" s="24" t="s">
        <v>33</v>
      </c>
      <c r="B17" s="19">
        <v>120249143</v>
      </c>
      <c r="C17" s="20">
        <v>46269097</v>
      </c>
      <c r="D17" s="20">
        <v>3096246</v>
      </c>
      <c r="E17" s="20">
        <v>1133234</v>
      </c>
      <c r="F17" s="20">
        <v>19934618</v>
      </c>
      <c r="G17" s="21">
        <v>37540</v>
      </c>
      <c r="H17" s="20">
        <f>20186153-G17-I17</f>
        <v>20109431</v>
      </c>
      <c r="I17" s="20">
        <v>39182</v>
      </c>
      <c r="J17" s="20">
        <v>2018104</v>
      </c>
      <c r="K17" s="20">
        <v>835080</v>
      </c>
      <c r="L17" s="20">
        <v>4761059</v>
      </c>
      <c r="M17" s="20">
        <v>3956884</v>
      </c>
      <c r="N17" s="20">
        <v>8850644</v>
      </c>
      <c r="O17" s="13">
        <f>B17-SUM(C17:N17)</f>
        <v>9208024</v>
      </c>
      <c r="P17" s="27"/>
    </row>
    <row r="18" spans="1:16" x14ac:dyDescent="0.15">
      <c r="A18" s="1"/>
      <c r="J18" s="22"/>
      <c r="N18" s="18"/>
      <c r="O18" s="18"/>
      <c r="P18" s="18"/>
    </row>
    <row r="19" spans="1:16" x14ac:dyDescent="0.15"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8"/>
    </row>
    <row r="20" spans="1:16" x14ac:dyDescent="0.15">
      <c r="O20" s="18"/>
    </row>
    <row r="21" spans="1:16" x14ac:dyDescent="0.15">
      <c r="O21" s="18"/>
    </row>
    <row r="22" spans="1:16" x14ac:dyDescent="0.15">
      <c r="O22" s="18"/>
    </row>
    <row r="23" spans="1:16" x14ac:dyDescent="0.15">
      <c r="O23" s="18"/>
    </row>
    <row r="24" spans="1:16" x14ac:dyDescent="0.15">
      <c r="O24" s="18"/>
    </row>
    <row r="25" spans="1:16" x14ac:dyDescent="0.15">
      <c r="O25" s="18"/>
    </row>
    <row r="26" spans="1:16" x14ac:dyDescent="0.15">
      <c r="O26" s="18"/>
    </row>
    <row r="27" spans="1:16" x14ac:dyDescent="0.15">
      <c r="O27" s="18"/>
    </row>
    <row r="28" spans="1:16" x14ac:dyDescent="0.15">
      <c r="O28" s="18"/>
    </row>
    <row r="29" spans="1:16" x14ac:dyDescent="0.15">
      <c r="O29" s="18"/>
    </row>
  </sheetData>
  <phoneticPr fontId="1"/>
  <printOptions horizontalCentered="1"/>
  <pageMargins left="0.78740157480314965" right="0.78740157480314965" top="0.98425196850393704" bottom="0.98425196850393704" header="0.51200000000000001" footer="0.51200000000000001"/>
  <pageSetup paperSize="12" scale="70" orientation="landscape" r:id="rId1"/>
  <headerFooter alignWithMargins="0">
    <oddHeader>&amp;C&amp;F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  <TaxCatchAll xmlns="fd32c9f7-8932-4d07-b49b-91c8a1e26893" xsi:nil="true"/>
  </documentManagement>
</p:properties>
</file>

<file path=customXml/item4.xml><?xml version="1.0" encoding="utf-8"?>
<LongProperties xmlns="http://schemas.microsoft.com/office/2006/metadata/longProperties"/>
</file>

<file path=customXml/itemProps1.xml><?xml version="1.0" encoding="utf-8"?>
<ds:datastoreItem xmlns:ds="http://schemas.openxmlformats.org/officeDocument/2006/customXml" ds:itemID="{C25AB517-D333-49CC-81B1-CA47CDE1418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7DCB36E-E3B9-49CB-B097-782C996CB7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0B35C10-0F35-457F-ABB3-BFDFEA88ACC6}">
  <ds:schemaRefs>
    <ds:schemaRef ds:uri="http://purl.org/dc/dcmitype/"/>
    <ds:schemaRef ds:uri="http://schemas.microsoft.com/office/2006/metadata/properties"/>
    <ds:schemaRef ds:uri="http://schemas.microsoft.com/office/2006/documentManagement/types"/>
    <ds:schemaRef ds:uri="http://purl.org/dc/elements/1.1/"/>
    <ds:schemaRef ds:uri="http://www.w3.org/XML/1998/namespace"/>
    <ds:schemaRef ds:uri="http://schemas.openxmlformats.org/package/2006/metadata/core-properties"/>
    <ds:schemaRef ds:uri="fd32c9f7-8932-4d07-b49b-91c8a1e26893"/>
    <ds:schemaRef ds:uri="http://schemas.microsoft.com/office/infopath/2007/PartnerControls"/>
    <ds:schemaRef ds:uri="a4e28f63-7028-4a93-8047-9653a98e0e88"/>
    <ds:schemaRef ds:uri="http://purl.org/dc/terms/"/>
  </ds:schemaRefs>
</ds:datastoreItem>
</file>

<file path=customXml/itemProps4.xml><?xml version="1.0" encoding="utf-8"?>
<ds:datastoreItem xmlns:ds="http://schemas.openxmlformats.org/officeDocument/2006/customXml" ds:itemID="{F257E0D8-A5B4-47ED-AFF3-7EAEC4E5CB9B}">
  <ds:schemaRefs>
    <ds:schemaRef ds:uri="http://schemas.microsoft.com/office/2006/metadata/long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1-4-1a</vt:lpstr>
      <vt:lpstr>'1-4-1a'!Print_Area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2025-05-28T06:46:58Z</dcterms:created>
  <dcterms:modified xsi:type="dcterms:W3CDTF">2026-05-26T08:27:50Z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