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822"/>
  <workbookPr filterPrivacy="1" defaultThemeVersion="124226"/>
  <xr:revisionPtr revIDLastSave="17" documentId="11_6C68E2DF11BE33A5CC856917BE9A5CE9E02FAD5A" xr6:coauthVersionLast="47" xr6:coauthVersionMax="47" xr10:uidLastSave="{F14826E4-7A04-4B3D-94E7-0CB45DC22D63}"/>
  <bookViews>
    <workbookView xWindow="19080" yWindow="-120" windowWidth="29040" windowHeight="15720" xr2:uid="{00000000-000D-0000-FFFF-FFFF00000000}"/>
  </bookViews>
  <sheets>
    <sheet name="AFAHO13H009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A21" i="1" l="1"/>
  <c r="AB21" i="1"/>
  <c r="AA22" i="1"/>
  <c r="AB22" i="1"/>
  <c r="AA23" i="1"/>
  <c r="AB23" i="1"/>
  <c r="AA24" i="1"/>
  <c r="AB24" i="1"/>
  <c r="AA25" i="1"/>
  <c r="AB25" i="1"/>
  <c r="AA26" i="1"/>
  <c r="AB26" i="1"/>
  <c r="AA27" i="1"/>
  <c r="AB27" i="1"/>
  <c r="AA28" i="1"/>
  <c r="AB28" i="1"/>
  <c r="AA29" i="1"/>
  <c r="AB29" i="1"/>
  <c r="AA30" i="1"/>
  <c r="AB30" i="1"/>
  <c r="AA31" i="1"/>
  <c r="AB31" i="1"/>
  <c r="AA32" i="1"/>
  <c r="AB32" i="1"/>
  <c r="AA33" i="1"/>
  <c r="AB33" i="1"/>
  <c r="AA34" i="1"/>
  <c r="AB34" i="1"/>
  <c r="AA35" i="1"/>
  <c r="AB35" i="1"/>
  <c r="AA36" i="1"/>
  <c r="AB36" i="1"/>
  <c r="AA37" i="1"/>
  <c r="AB37" i="1"/>
  <c r="AA38" i="1"/>
  <c r="AB38" i="1"/>
  <c r="AA39" i="1"/>
  <c r="AB39" i="1"/>
  <c r="AB20" i="1"/>
  <c r="AA20" i="1"/>
</calcChain>
</file>

<file path=xl/sharedStrings.xml><?xml version="1.0" encoding="utf-8"?>
<sst xmlns="http://schemas.openxmlformats.org/spreadsheetml/2006/main" count="75" uniqueCount="61">
  <si>
    <t>第２部　2-1　団体別決算収支の状況</t>
  </si>
  <si>
    <t>（単位　千円）</t>
  </si>
  <si>
    <t>人口（人）</t>
  </si>
  <si>
    <t>面積（K㎡）</t>
  </si>
  <si>
    <t>比　　較</t>
  </si>
  <si>
    <t>区　　分</t>
  </si>
  <si>
    <t>歳　　入</t>
  </si>
  <si>
    <t>歳　　出</t>
  </si>
  <si>
    <t>歳入歳出差引</t>
  </si>
  <si>
    <t>翌年度に繰り</t>
  </si>
  <si>
    <t>実質収支</t>
  </si>
  <si>
    <t>国勢調査</t>
  </si>
  <si>
    <t>現　　在</t>
  </si>
  <si>
    <t>（Ａ）</t>
  </si>
  <si>
    <t>（Ｂ）</t>
  </si>
  <si>
    <t>（Ａ）－（Ｂ）（Ｃ）</t>
  </si>
  <si>
    <t>越すべき財源（Ｄ）</t>
  </si>
  <si>
    <t>（Ｃ）－（Ｄ）（Ｅ）</t>
  </si>
  <si>
    <t>（Ｆ）</t>
  </si>
  <si>
    <t>（Ｇ）</t>
  </si>
  <si>
    <t>（Ｃ）－（Ｆ）</t>
  </si>
  <si>
    <t>（Ｅ）－（Ｇ）</t>
  </si>
  <si>
    <t>黒字団体</t>
    <rPh sb="0" eb="2">
      <t>クロジ</t>
    </rPh>
    <rPh sb="2" eb="4">
      <t>ダンタイ</t>
    </rPh>
    <phoneticPr fontId="1"/>
  </si>
  <si>
    <t>赤字団体</t>
    <rPh sb="0" eb="2">
      <t>アカジ</t>
    </rPh>
    <rPh sb="2" eb="4">
      <t>ダンタイ</t>
    </rPh>
    <phoneticPr fontId="1"/>
  </si>
  <si>
    <t>　2-1-4表　政令指定都市別決算収支</t>
    <phoneticPr fontId="1"/>
  </si>
  <si>
    <t>令和2年</t>
    <phoneticPr fontId="1"/>
  </si>
  <si>
    <t>令和 4年度</t>
    <rPh sb="0" eb="2">
      <t>レイワ</t>
    </rPh>
    <rPh sb="4" eb="6">
      <t>ネンド</t>
    </rPh>
    <phoneticPr fontId="3"/>
  </si>
  <si>
    <t>平成26年度</t>
    <phoneticPr fontId="1"/>
  </si>
  <si>
    <t>平成27年度</t>
    <phoneticPr fontId="1"/>
  </si>
  <si>
    <t>平成28年度</t>
    <phoneticPr fontId="1"/>
  </si>
  <si>
    <t>平成29年度</t>
    <phoneticPr fontId="1"/>
  </si>
  <si>
    <t>平成30年度</t>
    <phoneticPr fontId="1"/>
  </si>
  <si>
    <t>令和元年度</t>
    <phoneticPr fontId="1"/>
  </si>
  <si>
    <t>令和 2年度</t>
    <phoneticPr fontId="1"/>
  </si>
  <si>
    <t>令和 5年度</t>
    <rPh sb="0" eb="2">
      <t>レイワ</t>
    </rPh>
    <rPh sb="4" eb="6">
      <t>ネンド</t>
    </rPh>
    <phoneticPr fontId="3"/>
  </si>
  <si>
    <t>令　和　5　年　度</t>
    <phoneticPr fontId="1"/>
  </si>
  <si>
    <t>令和 3年度</t>
    <phoneticPr fontId="1"/>
  </si>
  <si>
    <t>令和 6年度</t>
    <rPh sb="0" eb="2">
      <t>レイワ</t>
    </rPh>
    <rPh sb="4" eb="6">
      <t>ネンド</t>
    </rPh>
    <phoneticPr fontId="3"/>
  </si>
  <si>
    <t>令6・10・１</t>
    <phoneticPr fontId="1"/>
  </si>
  <si>
    <t>令　和　6　年　度</t>
    <phoneticPr fontId="1"/>
  </si>
  <si>
    <t>-</t>
  </si>
  <si>
    <t xml:space="preserve">札幌市          </t>
  </si>
  <si>
    <t xml:space="preserve">仙台市          </t>
  </si>
  <si>
    <t xml:space="preserve">さいたま市      </t>
  </si>
  <si>
    <t xml:space="preserve">千葉市          </t>
  </si>
  <si>
    <t xml:space="preserve">横浜市          </t>
  </si>
  <si>
    <t xml:space="preserve">川崎市          </t>
  </si>
  <si>
    <t xml:space="preserve">相模原市        </t>
  </si>
  <si>
    <t xml:space="preserve">新潟市          </t>
  </si>
  <si>
    <t xml:space="preserve">静岡市          </t>
  </si>
  <si>
    <t xml:space="preserve">浜松市          </t>
  </si>
  <si>
    <t xml:space="preserve">名古屋市        </t>
  </si>
  <si>
    <t xml:space="preserve">京都市          </t>
  </si>
  <si>
    <t xml:space="preserve">大阪市          </t>
  </si>
  <si>
    <t xml:space="preserve">堺市            </t>
  </si>
  <si>
    <t xml:space="preserve">神戸市          </t>
  </si>
  <si>
    <t xml:space="preserve">岡山市          </t>
  </si>
  <si>
    <t xml:space="preserve">広島市          </t>
  </si>
  <si>
    <t xml:space="preserve">北九州市        </t>
  </si>
  <si>
    <t xml:space="preserve">福岡市          </t>
  </si>
  <si>
    <t xml:space="preserve">熊本市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</si>
</sst>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&quot;△ &quot;#,##0"/>
    <numFmt numFmtId="177" formatCode="#,##0.00;&quot;△ &quot;#,##0.00"/>
  </numFmts>
  <fonts count="4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b/>
      <sz val="15"/>
      <color theme="3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2" fillId="0" borderId="0" xfId="0" applyFont="1"/>
    <xf numFmtId="49" fontId="2" fillId="0" borderId="1" xfId="0" applyNumberFormat="1" applyFont="1" applyBorder="1" applyAlignment="1">
      <alignment horizontal="center"/>
    </xf>
    <xf numFmtId="49" fontId="2" fillId="0" borderId="2" xfId="0" applyNumberFormat="1" applyFont="1" applyBorder="1" applyAlignment="1">
      <alignment horizontal="center"/>
    </xf>
    <xf numFmtId="49" fontId="2" fillId="0" borderId="3" xfId="0" applyNumberFormat="1" applyFont="1" applyBorder="1" applyAlignment="1">
      <alignment horizontal="center"/>
    </xf>
    <xf numFmtId="49" fontId="2" fillId="0" borderId="4" xfId="0" applyNumberFormat="1" applyFont="1" applyBorder="1" applyAlignment="1">
      <alignment horizontal="centerContinuous"/>
    </xf>
    <xf numFmtId="49" fontId="2" fillId="0" borderId="5" xfId="0" applyNumberFormat="1" applyFont="1" applyBorder="1" applyAlignment="1">
      <alignment horizontal="centerContinuous"/>
    </xf>
    <xf numFmtId="0" fontId="2" fillId="0" borderId="7" xfId="0" applyFont="1" applyBorder="1"/>
    <xf numFmtId="0" fontId="2" fillId="0" borderId="0" xfId="0" applyFont="1" applyAlignment="1">
      <alignment horizontal="right"/>
    </xf>
    <xf numFmtId="49" fontId="2" fillId="0" borderId="3" xfId="0" applyNumberFormat="1" applyFont="1" applyBorder="1" applyAlignment="1">
      <alignment horizontal="right"/>
    </xf>
    <xf numFmtId="0" fontId="2" fillId="0" borderId="8" xfId="0" applyFont="1" applyBorder="1" applyAlignment="1">
      <alignment horizontal="left"/>
    </xf>
    <xf numFmtId="0" fontId="2" fillId="0" borderId="9" xfId="0" applyFont="1" applyBorder="1" applyAlignment="1">
      <alignment horizontal="left"/>
    </xf>
    <xf numFmtId="0" fontId="2" fillId="0" borderId="9" xfId="0" applyFont="1" applyBorder="1" applyAlignment="1">
      <alignment horizontal="left" justifyLastLine="1"/>
    </xf>
    <xf numFmtId="0" fontId="2" fillId="0" borderId="8" xfId="0" applyFont="1" applyBorder="1"/>
    <xf numFmtId="0" fontId="2" fillId="0" borderId="9" xfId="0" applyFont="1" applyBorder="1"/>
    <xf numFmtId="0" fontId="2" fillId="0" borderId="10" xfId="0" applyFont="1" applyBorder="1" applyAlignment="1">
      <alignment horizontal="left"/>
    </xf>
    <xf numFmtId="0" fontId="2" fillId="0" borderId="11" xfId="0" applyFont="1" applyBorder="1" applyAlignment="1">
      <alignment horizontal="left" justifyLastLine="1"/>
    </xf>
    <xf numFmtId="176" fontId="2" fillId="0" borderId="0" xfId="0" applyNumberFormat="1" applyFont="1" applyAlignment="1">
      <alignment horizontal="right"/>
    </xf>
    <xf numFmtId="176" fontId="2" fillId="0" borderId="7" xfId="0" applyNumberFormat="1" applyFont="1" applyBorder="1" applyAlignment="1">
      <alignment horizontal="right"/>
    </xf>
    <xf numFmtId="177" fontId="2" fillId="0" borderId="0" xfId="0" applyNumberFormat="1" applyFont="1" applyAlignment="1">
      <alignment horizontal="right"/>
    </xf>
    <xf numFmtId="177" fontId="2" fillId="0" borderId="7" xfId="0" applyNumberFormat="1" applyFont="1" applyBorder="1" applyAlignment="1">
      <alignment horizontal="right"/>
    </xf>
    <xf numFmtId="176" fontId="2" fillId="0" borderId="9" xfId="0" applyNumberFormat="1" applyFont="1" applyBorder="1" applyAlignment="1">
      <alignment horizontal="right"/>
    </xf>
    <xf numFmtId="0" fontId="2" fillId="0" borderId="4" xfId="0" applyFont="1" applyBorder="1" applyAlignment="1">
      <alignment horizontal="centerContinuous"/>
    </xf>
    <xf numFmtId="0" fontId="2" fillId="0" borderId="6" xfId="0" applyFont="1" applyBorder="1" applyAlignment="1">
      <alignment horizontal="centerContinuous"/>
    </xf>
    <xf numFmtId="176" fontId="2" fillId="0" borderId="11" xfId="0" applyNumberFormat="1" applyFont="1" applyBorder="1" applyAlignment="1">
      <alignment horizontal="right"/>
    </xf>
    <xf numFmtId="49" fontId="2" fillId="0" borderId="12" xfId="0" applyNumberFormat="1" applyFont="1" applyBorder="1" applyAlignment="1">
      <alignment horizontal="center" vertical="center"/>
    </xf>
    <xf numFmtId="49" fontId="2" fillId="0" borderId="13" xfId="0" applyNumberFormat="1" applyFont="1" applyBorder="1" applyAlignment="1">
      <alignment horizontal="center" vertical="center"/>
    </xf>
    <xf numFmtId="49" fontId="2" fillId="0" borderId="8" xfId="0" applyNumberFormat="1" applyFont="1" applyBorder="1" applyAlignment="1">
      <alignment horizontal="center" vertical="center"/>
    </xf>
    <xf numFmtId="49" fontId="2" fillId="0" borderId="9" xfId="0" applyNumberFormat="1" applyFont="1" applyBorder="1" applyAlignment="1">
      <alignment horizontal="center" vertical="center"/>
    </xf>
    <xf numFmtId="49" fontId="2" fillId="0" borderId="10" xfId="0" applyNumberFormat="1" applyFont="1" applyBorder="1" applyAlignment="1">
      <alignment horizontal="center" vertical="center"/>
    </xf>
    <xf numFmtId="49" fontId="2" fillId="0" borderId="11" xfId="0" applyNumberFormat="1" applyFont="1" applyBorder="1" applyAlignment="1">
      <alignment horizontal="center" vertical="center"/>
    </xf>
    <xf numFmtId="0" fontId="2" fillId="0" borderId="12" xfId="0" applyFont="1" applyBorder="1"/>
    <xf numFmtId="0" fontId="2" fillId="0" borderId="13" xfId="0" applyFont="1" applyBorder="1"/>
    <xf numFmtId="0" fontId="2" fillId="0" borderId="8" xfId="0" applyFont="1" applyBorder="1"/>
    <xf numFmtId="0" fontId="2" fillId="0" borderId="9" xfId="0" applyFont="1" applyBorder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B40"/>
  <sheetViews>
    <sheetView tabSelected="1" topLeftCell="P1" workbookViewId="0">
      <pane xSplit="2" ySplit="5" topLeftCell="R6" activePane="bottomRight" state="frozen"/>
      <selection activeCell="P1" sqref="P1"/>
      <selection pane="topRight" activeCell="R1" sqref="R1"/>
      <selection pane="bottomLeft" activeCell="P6" sqref="P6"/>
      <selection pane="bottomRight" activeCell="P1" sqref="P1"/>
    </sheetView>
  </sheetViews>
  <sheetFormatPr defaultColWidth="9" defaultRowHeight="11.25" x14ac:dyDescent="0.15"/>
  <cols>
    <col min="1" max="15" width="9" style="1" hidden="1" customWidth="1"/>
    <col min="16" max="16" width="3.125" style="1" customWidth="1"/>
    <col min="17" max="17" width="10.5" style="1" customWidth="1"/>
    <col min="18" max="28" width="16.625" style="1" customWidth="1"/>
    <col min="29" max="16384" width="9" style="1"/>
  </cols>
  <sheetData>
    <row r="1" spans="16:28" x14ac:dyDescent="0.15">
      <c r="P1" s="1" t="s">
        <v>0</v>
      </c>
    </row>
    <row r="2" spans="16:28" x14ac:dyDescent="0.15">
      <c r="P2" s="7" t="s">
        <v>24</v>
      </c>
      <c r="Q2" s="7"/>
      <c r="R2" s="7"/>
      <c r="AB2" s="8" t="s">
        <v>1</v>
      </c>
    </row>
    <row r="3" spans="16:28" x14ac:dyDescent="0.15">
      <c r="P3" s="25" t="s">
        <v>5</v>
      </c>
      <c r="Q3" s="26"/>
      <c r="R3" s="2" t="s">
        <v>2</v>
      </c>
      <c r="S3" s="2" t="s">
        <v>3</v>
      </c>
      <c r="T3" s="5" t="s">
        <v>39</v>
      </c>
      <c r="U3" s="22"/>
      <c r="V3" s="22"/>
      <c r="W3" s="22"/>
      <c r="X3" s="22"/>
      <c r="Y3" s="6" t="s">
        <v>35</v>
      </c>
      <c r="Z3" s="23"/>
      <c r="AA3" s="6" t="s">
        <v>4</v>
      </c>
      <c r="AB3" s="23"/>
    </row>
    <row r="4" spans="16:28" x14ac:dyDescent="0.15">
      <c r="P4" s="27"/>
      <c r="Q4" s="28"/>
      <c r="R4" s="3" t="s">
        <v>25</v>
      </c>
      <c r="S4" s="3" t="s">
        <v>38</v>
      </c>
      <c r="T4" s="3" t="s">
        <v>6</v>
      </c>
      <c r="U4" s="3" t="s">
        <v>7</v>
      </c>
      <c r="V4" s="3" t="s">
        <v>8</v>
      </c>
      <c r="W4" s="3" t="s">
        <v>9</v>
      </c>
      <c r="X4" s="3" t="s">
        <v>10</v>
      </c>
      <c r="Y4" s="3" t="s">
        <v>8</v>
      </c>
      <c r="Z4" s="3" t="s">
        <v>10</v>
      </c>
      <c r="AA4" s="3" t="s">
        <v>8</v>
      </c>
      <c r="AB4" s="3" t="s">
        <v>10</v>
      </c>
    </row>
    <row r="5" spans="16:28" x14ac:dyDescent="0.15">
      <c r="P5" s="29"/>
      <c r="Q5" s="30"/>
      <c r="R5" s="4" t="s">
        <v>11</v>
      </c>
      <c r="S5" s="4" t="s">
        <v>12</v>
      </c>
      <c r="T5" s="9" t="s">
        <v>13</v>
      </c>
      <c r="U5" s="9" t="s">
        <v>14</v>
      </c>
      <c r="V5" s="4" t="s">
        <v>15</v>
      </c>
      <c r="W5" s="4" t="s">
        <v>16</v>
      </c>
      <c r="X5" s="4" t="s">
        <v>17</v>
      </c>
      <c r="Y5" s="9" t="s">
        <v>18</v>
      </c>
      <c r="Z5" s="9" t="s">
        <v>19</v>
      </c>
      <c r="AA5" s="4" t="s">
        <v>20</v>
      </c>
      <c r="AB5" s="4" t="s">
        <v>21</v>
      </c>
    </row>
    <row r="6" spans="16:28" x14ac:dyDescent="0.15">
      <c r="P6" s="31" t="s">
        <v>27</v>
      </c>
      <c r="Q6" s="32"/>
      <c r="R6" s="17">
        <v>27152357</v>
      </c>
      <c r="S6" s="19">
        <v>12010.76</v>
      </c>
      <c r="T6" s="17">
        <v>12556761512</v>
      </c>
      <c r="U6" s="17">
        <v>12371095512</v>
      </c>
      <c r="V6" s="17">
        <v>185666000</v>
      </c>
      <c r="W6" s="17">
        <v>108813477</v>
      </c>
      <c r="X6" s="17">
        <v>76852523</v>
      </c>
      <c r="Y6" s="17">
        <v>236341681</v>
      </c>
      <c r="Z6" s="17">
        <v>116496747</v>
      </c>
      <c r="AA6" s="17">
        <v>-50675681</v>
      </c>
      <c r="AB6" s="21">
        <v>-39644224</v>
      </c>
    </row>
    <row r="7" spans="16:28" x14ac:dyDescent="0.15">
      <c r="P7" s="33" t="s">
        <v>28</v>
      </c>
      <c r="Q7" s="34"/>
      <c r="R7" s="17">
        <v>27497224</v>
      </c>
      <c r="S7" s="19">
        <v>12010.79</v>
      </c>
      <c r="T7" s="17">
        <v>12677868793</v>
      </c>
      <c r="U7" s="17">
        <v>12501765712</v>
      </c>
      <c r="V7" s="17">
        <v>176103081</v>
      </c>
      <c r="W7" s="17">
        <v>87752440</v>
      </c>
      <c r="X7" s="17">
        <v>88350641</v>
      </c>
      <c r="Y7" s="17">
        <v>185666000</v>
      </c>
      <c r="Z7" s="17">
        <v>76852523</v>
      </c>
      <c r="AA7" s="17">
        <v>-9562919</v>
      </c>
      <c r="AB7" s="21">
        <v>11498118</v>
      </c>
    </row>
    <row r="8" spans="16:28" x14ac:dyDescent="0.15">
      <c r="P8" s="33" t="s">
        <v>29</v>
      </c>
      <c r="Q8" s="34"/>
      <c r="R8" s="17">
        <v>27497223</v>
      </c>
      <c r="S8" s="19">
        <v>12010.86</v>
      </c>
      <c r="T8" s="17">
        <v>12674839576</v>
      </c>
      <c r="U8" s="17">
        <v>12512909707</v>
      </c>
      <c r="V8" s="17">
        <v>161929869</v>
      </c>
      <c r="W8" s="17">
        <v>85673667</v>
      </c>
      <c r="X8" s="17">
        <v>76256202</v>
      </c>
      <c r="Y8" s="17">
        <v>176103081</v>
      </c>
      <c r="Z8" s="17">
        <v>88350641</v>
      </c>
      <c r="AA8" s="17">
        <v>-14173212</v>
      </c>
      <c r="AB8" s="21">
        <v>-12094439</v>
      </c>
    </row>
    <row r="9" spans="16:28" x14ac:dyDescent="0.15">
      <c r="P9" s="33" t="s">
        <v>30</v>
      </c>
      <c r="Q9" s="34"/>
      <c r="R9" s="17">
        <v>27497223</v>
      </c>
      <c r="S9" s="19">
        <v>12011.27</v>
      </c>
      <c r="T9" s="17">
        <v>13930666539</v>
      </c>
      <c r="U9" s="17">
        <v>13764346040</v>
      </c>
      <c r="V9" s="17">
        <v>166320499</v>
      </c>
      <c r="W9" s="17">
        <v>75748165</v>
      </c>
      <c r="X9" s="17">
        <v>90572334</v>
      </c>
      <c r="Y9" s="17">
        <v>161929869</v>
      </c>
      <c r="Z9" s="17">
        <v>76256202</v>
      </c>
      <c r="AA9" s="17">
        <v>4390630</v>
      </c>
      <c r="AB9" s="21">
        <v>14316132</v>
      </c>
    </row>
    <row r="10" spans="16:28" x14ac:dyDescent="0.15">
      <c r="P10" s="33" t="s">
        <v>31</v>
      </c>
      <c r="Q10" s="34"/>
      <c r="R10" s="17">
        <v>27497223</v>
      </c>
      <c r="S10" s="19">
        <v>12011.41</v>
      </c>
      <c r="T10" s="17">
        <v>13992555776</v>
      </c>
      <c r="U10" s="17">
        <v>13824379124</v>
      </c>
      <c r="V10" s="17">
        <v>168176652</v>
      </c>
      <c r="W10" s="17">
        <v>87332694</v>
      </c>
      <c r="X10" s="17">
        <v>80843958</v>
      </c>
      <c r="Y10" s="17">
        <v>166320499</v>
      </c>
      <c r="Z10" s="17">
        <v>90572334</v>
      </c>
      <c r="AA10" s="17">
        <v>1856153</v>
      </c>
      <c r="AB10" s="21">
        <v>-9728376</v>
      </c>
    </row>
    <row r="11" spans="16:28" x14ac:dyDescent="0.15">
      <c r="P11" s="33" t="s">
        <v>32</v>
      </c>
      <c r="Q11" s="34"/>
      <c r="R11" s="17">
        <v>27497223</v>
      </c>
      <c r="S11" s="19">
        <v>12011.35</v>
      </c>
      <c r="T11" s="17">
        <v>14330502318</v>
      </c>
      <c r="U11" s="17">
        <v>14148733879</v>
      </c>
      <c r="V11" s="17">
        <v>181768439</v>
      </c>
      <c r="W11" s="17">
        <v>86182934</v>
      </c>
      <c r="X11" s="17">
        <v>95585505</v>
      </c>
      <c r="Y11" s="17">
        <v>168176652</v>
      </c>
      <c r="Z11" s="17">
        <v>80843958</v>
      </c>
      <c r="AA11" s="17">
        <v>13591787</v>
      </c>
      <c r="AB11" s="21">
        <v>14741547</v>
      </c>
    </row>
    <row r="12" spans="16:28" x14ac:dyDescent="0.15">
      <c r="P12" s="33" t="s">
        <v>33</v>
      </c>
      <c r="Q12" s="34"/>
      <c r="R12" s="17">
        <v>27799058</v>
      </c>
      <c r="S12" s="19">
        <v>12011.22</v>
      </c>
      <c r="T12" s="17">
        <v>18118472070</v>
      </c>
      <c r="U12" s="17">
        <v>17874391287</v>
      </c>
      <c r="V12" s="17">
        <v>244080783</v>
      </c>
      <c r="W12" s="17">
        <v>126641576</v>
      </c>
      <c r="X12" s="17">
        <v>117439207</v>
      </c>
      <c r="Y12" s="17">
        <v>181768439</v>
      </c>
      <c r="Z12" s="17">
        <v>95585505</v>
      </c>
      <c r="AA12" s="17">
        <v>62312344</v>
      </c>
      <c r="AB12" s="21">
        <v>21853702</v>
      </c>
    </row>
    <row r="13" spans="16:28" x14ac:dyDescent="0.15">
      <c r="P13" s="33" t="s">
        <v>36</v>
      </c>
      <c r="Q13" s="34"/>
      <c r="R13" s="17">
        <v>27799054</v>
      </c>
      <c r="S13" s="19">
        <v>12011.26</v>
      </c>
      <c r="T13" s="17">
        <v>16971459117</v>
      </c>
      <c r="U13" s="17">
        <v>16680309855</v>
      </c>
      <c r="V13" s="17">
        <v>291149262</v>
      </c>
      <c r="W13" s="17">
        <v>109004614</v>
      </c>
      <c r="X13" s="17">
        <v>182144648</v>
      </c>
      <c r="Y13" s="17">
        <v>244080783</v>
      </c>
      <c r="Z13" s="17">
        <v>117439207</v>
      </c>
      <c r="AA13" s="17">
        <v>47068479</v>
      </c>
      <c r="AB13" s="21">
        <v>64705441</v>
      </c>
    </row>
    <row r="14" spans="16:28" x14ac:dyDescent="0.15">
      <c r="P14" s="33" t="s">
        <v>26</v>
      </c>
      <c r="Q14" s="34"/>
      <c r="R14" s="17">
        <v>27799054</v>
      </c>
      <c r="S14" s="19">
        <v>12012.4</v>
      </c>
      <c r="T14" s="17">
        <v>16518619661</v>
      </c>
      <c r="U14" s="17">
        <v>16249824224</v>
      </c>
      <c r="V14" s="17">
        <v>268795437</v>
      </c>
      <c r="W14" s="17">
        <v>102924864</v>
      </c>
      <c r="X14" s="17">
        <v>165870573</v>
      </c>
      <c r="Y14" s="17">
        <v>291149262</v>
      </c>
      <c r="Z14" s="17">
        <v>182144648</v>
      </c>
      <c r="AA14" s="17">
        <v>-22353825</v>
      </c>
      <c r="AB14" s="21">
        <v>-16274075</v>
      </c>
    </row>
    <row r="15" spans="16:28" x14ac:dyDescent="0.15">
      <c r="P15" s="33" t="s">
        <v>34</v>
      </c>
      <c r="Q15" s="34"/>
      <c r="R15" s="17">
        <v>27799054</v>
      </c>
      <c r="S15" s="19">
        <v>12012.25</v>
      </c>
      <c r="T15" s="17">
        <v>16389060966</v>
      </c>
      <c r="U15" s="17">
        <v>16129965453</v>
      </c>
      <c r="V15" s="17">
        <v>259095513</v>
      </c>
      <c r="W15" s="17">
        <v>115494059</v>
      </c>
      <c r="X15" s="17">
        <v>143601454</v>
      </c>
      <c r="Y15" s="17">
        <v>268795437</v>
      </c>
      <c r="Z15" s="17">
        <v>165870573</v>
      </c>
      <c r="AA15" s="17">
        <v>-9699924</v>
      </c>
      <c r="AB15" s="21">
        <v>-22269119</v>
      </c>
    </row>
    <row r="16" spans="16:28" x14ac:dyDescent="0.15">
      <c r="P16" s="33" t="s">
        <v>37</v>
      </c>
      <c r="Q16" s="34"/>
      <c r="R16" s="17">
        <v>27799054</v>
      </c>
      <c r="S16" s="19">
        <v>12012.25</v>
      </c>
      <c r="T16" s="17">
        <v>16999518418</v>
      </c>
      <c r="U16" s="17">
        <v>16744109933</v>
      </c>
      <c r="V16" s="17">
        <v>255408485</v>
      </c>
      <c r="W16" s="17">
        <v>110692567</v>
      </c>
      <c r="X16" s="17">
        <v>144715918</v>
      </c>
      <c r="Y16" s="17">
        <v>259095513</v>
      </c>
      <c r="Z16" s="17">
        <v>143601454</v>
      </c>
      <c r="AA16" s="17">
        <v>-9699924</v>
      </c>
      <c r="AB16" s="21">
        <v>-22269119</v>
      </c>
    </row>
    <row r="17" spans="16:28" x14ac:dyDescent="0.15">
      <c r="P17" s="33" t="s">
        <v>22</v>
      </c>
      <c r="Q17" s="34"/>
      <c r="R17" s="17">
        <v>27799054</v>
      </c>
      <c r="S17" s="19">
        <v>12012.25</v>
      </c>
      <c r="T17" s="17">
        <v>16999518418</v>
      </c>
      <c r="U17" s="17">
        <v>16744109933</v>
      </c>
      <c r="V17" s="17">
        <v>255408485</v>
      </c>
      <c r="W17" s="17">
        <v>110692567</v>
      </c>
      <c r="X17" s="17">
        <v>144715918</v>
      </c>
      <c r="Y17" s="17" t="s">
        <v>40</v>
      </c>
      <c r="Z17" s="17" t="s">
        <v>40</v>
      </c>
      <c r="AA17" s="17" t="s">
        <v>40</v>
      </c>
      <c r="AB17" s="21" t="s">
        <v>40</v>
      </c>
    </row>
    <row r="18" spans="16:28" x14ac:dyDescent="0.15">
      <c r="P18" s="33" t="s">
        <v>23</v>
      </c>
      <c r="Q18" s="34"/>
      <c r="R18" s="17" t="s">
        <v>40</v>
      </c>
      <c r="S18" s="19" t="s">
        <v>40</v>
      </c>
      <c r="T18" s="17" t="s">
        <v>40</v>
      </c>
      <c r="U18" s="17" t="s">
        <v>40</v>
      </c>
      <c r="V18" s="17" t="s">
        <v>40</v>
      </c>
      <c r="W18" s="17" t="s">
        <v>40</v>
      </c>
      <c r="X18" s="17" t="s">
        <v>40</v>
      </c>
      <c r="Y18" s="17"/>
      <c r="Z18" s="17"/>
      <c r="AA18" s="17"/>
      <c r="AB18" s="21"/>
    </row>
    <row r="19" spans="16:28" x14ac:dyDescent="0.15">
      <c r="P19" s="13"/>
      <c r="Q19" s="14"/>
      <c r="R19" s="17"/>
      <c r="S19" s="19"/>
      <c r="T19" s="17"/>
      <c r="U19" s="17"/>
      <c r="V19" s="17"/>
      <c r="W19" s="17"/>
      <c r="X19" s="17"/>
      <c r="Y19" s="17"/>
      <c r="Z19" s="17"/>
      <c r="AA19" s="17"/>
      <c r="AB19" s="21"/>
    </row>
    <row r="20" spans="16:28" x14ac:dyDescent="0.15">
      <c r="P20" s="10">
        <v>1</v>
      </c>
      <c r="Q20" s="11" t="s">
        <v>41</v>
      </c>
      <c r="R20" s="17">
        <v>1973395</v>
      </c>
      <c r="S20" s="19">
        <v>1121.26</v>
      </c>
      <c r="T20" s="17">
        <v>1239448780</v>
      </c>
      <c r="U20" s="17">
        <v>1229157420</v>
      </c>
      <c r="V20" s="17">
        <v>10291360</v>
      </c>
      <c r="W20" s="17">
        <v>5681332</v>
      </c>
      <c r="X20" s="17">
        <v>4610028</v>
      </c>
      <c r="Y20" s="17">
        <v>9376999</v>
      </c>
      <c r="Z20" s="17">
        <v>6251264</v>
      </c>
      <c r="AA20" s="17">
        <f t="shared" ref="AA20" si="0">+V20-Y20</f>
        <v>914361</v>
      </c>
      <c r="AB20" s="21">
        <f t="shared" ref="AB20" si="1">+X20-Z20</f>
        <v>-1641236</v>
      </c>
    </row>
    <row r="21" spans="16:28" x14ac:dyDescent="0.15">
      <c r="P21" s="10">
        <v>2</v>
      </c>
      <c r="Q21" s="12" t="s">
        <v>42</v>
      </c>
      <c r="R21" s="17">
        <v>1096704</v>
      </c>
      <c r="S21" s="19">
        <v>786.35</v>
      </c>
      <c r="T21" s="17">
        <v>624902682</v>
      </c>
      <c r="U21" s="17">
        <v>616736747</v>
      </c>
      <c r="V21" s="17">
        <v>8165935</v>
      </c>
      <c r="W21" s="17">
        <v>5315462</v>
      </c>
      <c r="X21" s="17">
        <v>2850473</v>
      </c>
      <c r="Y21" s="17">
        <v>8712750</v>
      </c>
      <c r="Z21" s="17">
        <v>4069471</v>
      </c>
      <c r="AA21" s="17">
        <f t="shared" ref="AA21:AA39" si="2">+V21-Y21</f>
        <v>-546815</v>
      </c>
      <c r="AB21" s="21">
        <f t="shared" ref="AB21:AB39" si="3">+X21-Z21</f>
        <v>-1218998</v>
      </c>
    </row>
    <row r="22" spans="16:28" x14ac:dyDescent="0.15">
      <c r="P22" s="10">
        <v>3</v>
      </c>
      <c r="Q22" s="12" t="s">
        <v>43</v>
      </c>
      <c r="R22" s="17">
        <v>1324025</v>
      </c>
      <c r="S22" s="19">
        <v>217.43</v>
      </c>
      <c r="T22" s="17">
        <v>726012093</v>
      </c>
      <c r="U22" s="17">
        <v>716726634</v>
      </c>
      <c r="V22" s="17">
        <v>9285459</v>
      </c>
      <c r="W22" s="17">
        <v>3808493</v>
      </c>
      <c r="X22" s="17">
        <v>5476966</v>
      </c>
      <c r="Y22" s="17">
        <v>14778639</v>
      </c>
      <c r="Z22" s="17">
        <v>11957282</v>
      </c>
      <c r="AA22" s="17">
        <f t="shared" si="2"/>
        <v>-5493180</v>
      </c>
      <c r="AB22" s="21">
        <f t="shared" si="3"/>
        <v>-6480316</v>
      </c>
    </row>
    <row r="23" spans="16:28" x14ac:dyDescent="0.15">
      <c r="P23" s="10">
        <v>4</v>
      </c>
      <c r="Q23" s="12" t="s">
        <v>44</v>
      </c>
      <c r="R23" s="17">
        <v>974951</v>
      </c>
      <c r="S23" s="19">
        <v>271.76</v>
      </c>
      <c r="T23" s="17">
        <v>535358439</v>
      </c>
      <c r="U23" s="17">
        <v>531075337</v>
      </c>
      <c r="V23" s="17">
        <v>4283102</v>
      </c>
      <c r="W23" s="17">
        <v>1301970</v>
      </c>
      <c r="X23" s="17">
        <v>2981132</v>
      </c>
      <c r="Y23" s="17">
        <v>4456120</v>
      </c>
      <c r="Z23" s="17">
        <v>2849098</v>
      </c>
      <c r="AA23" s="17">
        <f t="shared" si="2"/>
        <v>-173018</v>
      </c>
      <c r="AB23" s="21">
        <f t="shared" si="3"/>
        <v>132034</v>
      </c>
    </row>
    <row r="24" spans="16:28" x14ac:dyDescent="0.15">
      <c r="P24" s="10">
        <v>5</v>
      </c>
      <c r="Q24" s="12" t="s">
        <v>45</v>
      </c>
      <c r="R24" s="17">
        <v>3777491</v>
      </c>
      <c r="S24" s="19">
        <v>438.23</v>
      </c>
      <c r="T24" s="17">
        <v>2055885110</v>
      </c>
      <c r="U24" s="17">
        <v>2025762829</v>
      </c>
      <c r="V24" s="17">
        <v>30122281</v>
      </c>
      <c r="W24" s="17">
        <v>12661584</v>
      </c>
      <c r="X24" s="17">
        <v>17460697</v>
      </c>
      <c r="Y24" s="17">
        <v>27457321</v>
      </c>
      <c r="Z24" s="17">
        <v>11734345</v>
      </c>
      <c r="AA24" s="17">
        <f t="shared" si="2"/>
        <v>2664960</v>
      </c>
      <c r="AB24" s="21">
        <f t="shared" si="3"/>
        <v>5726352</v>
      </c>
    </row>
    <row r="25" spans="16:28" x14ac:dyDescent="0.15">
      <c r="P25" s="10">
        <v>6</v>
      </c>
      <c r="Q25" s="12" t="s">
        <v>46</v>
      </c>
      <c r="R25" s="17">
        <v>1538262</v>
      </c>
      <c r="S25" s="19">
        <v>142.96</v>
      </c>
      <c r="T25" s="17">
        <v>821547303</v>
      </c>
      <c r="U25" s="17">
        <v>811845119</v>
      </c>
      <c r="V25" s="17">
        <v>9702184</v>
      </c>
      <c r="W25" s="17">
        <v>2973997</v>
      </c>
      <c r="X25" s="17">
        <v>6728187</v>
      </c>
      <c r="Y25" s="17">
        <v>11147044</v>
      </c>
      <c r="Z25" s="17">
        <v>4692495</v>
      </c>
      <c r="AA25" s="17">
        <f t="shared" si="2"/>
        <v>-1444860</v>
      </c>
      <c r="AB25" s="21">
        <f t="shared" si="3"/>
        <v>2035692</v>
      </c>
    </row>
    <row r="26" spans="16:28" x14ac:dyDescent="0.15">
      <c r="P26" s="10">
        <v>7</v>
      </c>
      <c r="Q26" s="12" t="s">
        <v>47</v>
      </c>
      <c r="R26" s="17">
        <v>725489</v>
      </c>
      <c r="S26" s="19">
        <v>328.91</v>
      </c>
      <c r="T26" s="17">
        <v>362646868</v>
      </c>
      <c r="U26" s="17">
        <v>352271790</v>
      </c>
      <c r="V26" s="17">
        <v>10375078</v>
      </c>
      <c r="W26" s="17">
        <v>1177410</v>
      </c>
      <c r="X26" s="17">
        <v>9197668</v>
      </c>
      <c r="Y26" s="17">
        <v>8653219</v>
      </c>
      <c r="Z26" s="17">
        <v>7060378</v>
      </c>
      <c r="AA26" s="17">
        <f t="shared" si="2"/>
        <v>1721859</v>
      </c>
      <c r="AB26" s="21">
        <f t="shared" si="3"/>
        <v>2137290</v>
      </c>
    </row>
    <row r="27" spans="16:28" x14ac:dyDescent="0.15">
      <c r="P27" s="10">
        <v>8</v>
      </c>
      <c r="Q27" s="12" t="s">
        <v>48</v>
      </c>
      <c r="R27" s="17">
        <v>789275</v>
      </c>
      <c r="S27" s="19">
        <v>725.99</v>
      </c>
      <c r="T27" s="17">
        <v>465821549</v>
      </c>
      <c r="U27" s="17">
        <v>453934065</v>
      </c>
      <c r="V27" s="17">
        <v>11887484</v>
      </c>
      <c r="W27" s="17">
        <v>5105870</v>
      </c>
      <c r="X27" s="17">
        <v>6781614</v>
      </c>
      <c r="Y27" s="17">
        <v>14020362</v>
      </c>
      <c r="Z27" s="17">
        <v>5222869</v>
      </c>
      <c r="AA27" s="17">
        <f t="shared" si="2"/>
        <v>-2132878</v>
      </c>
      <c r="AB27" s="21">
        <f t="shared" si="3"/>
        <v>1558745</v>
      </c>
    </row>
    <row r="28" spans="16:28" x14ac:dyDescent="0.15">
      <c r="P28" s="10">
        <v>9</v>
      </c>
      <c r="Q28" s="12" t="s">
        <v>49</v>
      </c>
      <c r="R28" s="17">
        <v>693389</v>
      </c>
      <c r="S28" s="19">
        <v>1411.93</v>
      </c>
      <c r="T28" s="17">
        <v>386462288</v>
      </c>
      <c r="U28" s="17">
        <v>375251244</v>
      </c>
      <c r="V28" s="17">
        <v>11211044</v>
      </c>
      <c r="W28" s="17">
        <v>4262558</v>
      </c>
      <c r="X28" s="17">
        <v>6948486</v>
      </c>
      <c r="Y28" s="17">
        <v>12157718</v>
      </c>
      <c r="Z28" s="17">
        <v>6709827</v>
      </c>
      <c r="AA28" s="17">
        <f t="shared" si="2"/>
        <v>-946674</v>
      </c>
      <c r="AB28" s="21">
        <f t="shared" si="3"/>
        <v>238659</v>
      </c>
    </row>
    <row r="29" spans="16:28" x14ac:dyDescent="0.15">
      <c r="P29" s="10">
        <v>10</v>
      </c>
      <c r="Q29" s="12" t="s">
        <v>50</v>
      </c>
      <c r="R29" s="17">
        <v>790718</v>
      </c>
      <c r="S29" s="19">
        <v>1558.11</v>
      </c>
      <c r="T29" s="17">
        <v>416549107</v>
      </c>
      <c r="U29" s="17">
        <v>403626364</v>
      </c>
      <c r="V29" s="17">
        <v>12922743</v>
      </c>
      <c r="W29" s="17">
        <v>5432177</v>
      </c>
      <c r="X29" s="17">
        <v>7490566</v>
      </c>
      <c r="Y29" s="17">
        <v>14114654</v>
      </c>
      <c r="Z29" s="17">
        <v>7641633</v>
      </c>
      <c r="AA29" s="17">
        <f t="shared" si="2"/>
        <v>-1191911</v>
      </c>
      <c r="AB29" s="21">
        <f t="shared" si="3"/>
        <v>-151067</v>
      </c>
    </row>
    <row r="30" spans="16:28" x14ac:dyDescent="0.15">
      <c r="P30" s="10">
        <v>11</v>
      </c>
      <c r="Q30" s="12" t="s">
        <v>51</v>
      </c>
      <c r="R30" s="17">
        <v>2332176</v>
      </c>
      <c r="S30" s="19">
        <v>326.45999999999998</v>
      </c>
      <c r="T30" s="17">
        <v>1488889175</v>
      </c>
      <c r="U30" s="17">
        <v>1468251421</v>
      </c>
      <c r="V30" s="17">
        <v>20637754</v>
      </c>
      <c r="W30" s="17">
        <v>15152457</v>
      </c>
      <c r="X30" s="17">
        <v>5485297</v>
      </c>
      <c r="Y30" s="17">
        <v>17677500</v>
      </c>
      <c r="Z30" s="17">
        <v>9440915</v>
      </c>
      <c r="AA30" s="17">
        <f t="shared" si="2"/>
        <v>2960254</v>
      </c>
      <c r="AB30" s="21">
        <f t="shared" si="3"/>
        <v>-3955618</v>
      </c>
    </row>
    <row r="31" spans="16:28" x14ac:dyDescent="0.15">
      <c r="P31" s="10">
        <v>12</v>
      </c>
      <c r="Q31" s="12" t="s">
        <v>52</v>
      </c>
      <c r="R31" s="17">
        <v>1463723</v>
      </c>
      <c r="S31" s="19">
        <v>827.83</v>
      </c>
      <c r="T31" s="17">
        <v>980215852</v>
      </c>
      <c r="U31" s="17">
        <v>971708856</v>
      </c>
      <c r="V31" s="17">
        <v>8506996</v>
      </c>
      <c r="W31" s="17">
        <v>2712685</v>
      </c>
      <c r="X31" s="17">
        <v>5794311</v>
      </c>
      <c r="Y31" s="17">
        <v>11542426</v>
      </c>
      <c r="Z31" s="17">
        <v>8494027</v>
      </c>
      <c r="AA31" s="17">
        <f t="shared" si="2"/>
        <v>-3035430</v>
      </c>
      <c r="AB31" s="21">
        <f t="shared" si="3"/>
        <v>-2699716</v>
      </c>
    </row>
    <row r="32" spans="16:28" x14ac:dyDescent="0.15">
      <c r="P32" s="10">
        <v>13</v>
      </c>
      <c r="Q32" s="12" t="s">
        <v>53</v>
      </c>
      <c r="R32" s="17">
        <v>2752412</v>
      </c>
      <c r="S32" s="19">
        <v>225.34</v>
      </c>
      <c r="T32" s="17">
        <v>2089131638</v>
      </c>
      <c r="U32" s="17">
        <v>2064170370</v>
      </c>
      <c r="V32" s="17">
        <v>24961268</v>
      </c>
      <c r="W32" s="17">
        <v>4392923</v>
      </c>
      <c r="X32" s="17">
        <v>20568345</v>
      </c>
      <c r="Y32" s="17">
        <v>23696161</v>
      </c>
      <c r="Z32" s="17">
        <v>16432659</v>
      </c>
      <c r="AA32" s="17">
        <f t="shared" si="2"/>
        <v>1265107</v>
      </c>
      <c r="AB32" s="21">
        <f t="shared" si="3"/>
        <v>4135686</v>
      </c>
    </row>
    <row r="33" spans="16:28" x14ac:dyDescent="0.15">
      <c r="P33" s="10">
        <v>14</v>
      </c>
      <c r="Q33" s="12" t="s">
        <v>54</v>
      </c>
      <c r="R33" s="17">
        <v>826161</v>
      </c>
      <c r="S33" s="19">
        <v>149.83000000000001</v>
      </c>
      <c r="T33" s="17">
        <v>480020385</v>
      </c>
      <c r="U33" s="17">
        <v>472192847</v>
      </c>
      <c r="V33" s="17">
        <v>7827538</v>
      </c>
      <c r="W33" s="17">
        <v>531859</v>
      </c>
      <c r="X33" s="17">
        <v>7295679</v>
      </c>
      <c r="Y33" s="17">
        <v>8335622</v>
      </c>
      <c r="Z33" s="17">
        <v>7360386</v>
      </c>
      <c r="AA33" s="17">
        <f t="shared" si="2"/>
        <v>-508084</v>
      </c>
      <c r="AB33" s="21">
        <f t="shared" si="3"/>
        <v>-64707</v>
      </c>
    </row>
    <row r="34" spans="16:28" x14ac:dyDescent="0.15">
      <c r="P34" s="10">
        <v>15</v>
      </c>
      <c r="Q34" s="12" t="s">
        <v>55</v>
      </c>
      <c r="R34" s="17">
        <v>1525152</v>
      </c>
      <c r="S34" s="19">
        <v>556.92999999999995</v>
      </c>
      <c r="T34" s="17">
        <v>1005169825</v>
      </c>
      <c r="U34" s="17">
        <v>984587697</v>
      </c>
      <c r="V34" s="17">
        <v>20582128</v>
      </c>
      <c r="W34" s="17">
        <v>19171359</v>
      </c>
      <c r="X34" s="17">
        <v>1410769</v>
      </c>
      <c r="Y34" s="17">
        <v>21043092</v>
      </c>
      <c r="Z34" s="17">
        <v>1514422</v>
      </c>
      <c r="AA34" s="17">
        <f t="shared" si="2"/>
        <v>-460964</v>
      </c>
      <c r="AB34" s="21">
        <f t="shared" si="3"/>
        <v>-103653</v>
      </c>
    </row>
    <row r="35" spans="16:28" x14ac:dyDescent="0.15">
      <c r="P35" s="10">
        <v>16</v>
      </c>
      <c r="Q35" s="12" t="s">
        <v>56</v>
      </c>
      <c r="R35" s="17">
        <v>724691</v>
      </c>
      <c r="S35" s="19">
        <v>789.95</v>
      </c>
      <c r="T35" s="17">
        <v>407872192</v>
      </c>
      <c r="U35" s="17">
        <v>389501609</v>
      </c>
      <c r="V35" s="17">
        <v>18370583</v>
      </c>
      <c r="W35" s="17">
        <v>5169871</v>
      </c>
      <c r="X35" s="17">
        <v>13200712</v>
      </c>
      <c r="Y35" s="17">
        <v>14427913</v>
      </c>
      <c r="Z35" s="17">
        <v>10812265</v>
      </c>
      <c r="AA35" s="17">
        <f t="shared" si="2"/>
        <v>3942670</v>
      </c>
      <c r="AB35" s="21">
        <f t="shared" si="3"/>
        <v>2388447</v>
      </c>
    </row>
    <row r="36" spans="16:28" x14ac:dyDescent="0.15">
      <c r="P36" s="10">
        <v>17</v>
      </c>
      <c r="Q36" s="12" t="s">
        <v>57</v>
      </c>
      <c r="R36" s="17">
        <v>1200754</v>
      </c>
      <c r="S36" s="19">
        <v>906.69</v>
      </c>
      <c r="T36" s="17">
        <v>724426839</v>
      </c>
      <c r="U36" s="17">
        <v>720666916</v>
      </c>
      <c r="V36" s="17">
        <v>3759923</v>
      </c>
      <c r="W36" s="17">
        <v>1492240</v>
      </c>
      <c r="X36" s="17">
        <v>2267683</v>
      </c>
      <c r="Y36" s="17">
        <v>4020195</v>
      </c>
      <c r="Z36" s="17">
        <v>2787228</v>
      </c>
      <c r="AA36" s="17">
        <f t="shared" si="2"/>
        <v>-260272</v>
      </c>
      <c r="AB36" s="21">
        <f t="shared" si="3"/>
        <v>-519545</v>
      </c>
    </row>
    <row r="37" spans="16:28" x14ac:dyDescent="0.15">
      <c r="P37" s="10">
        <v>18</v>
      </c>
      <c r="Q37" s="12" t="s">
        <v>58</v>
      </c>
      <c r="R37" s="17">
        <v>939029</v>
      </c>
      <c r="S37" s="19">
        <v>492.5</v>
      </c>
      <c r="T37" s="17">
        <v>626051961</v>
      </c>
      <c r="U37" s="17">
        <v>621430401</v>
      </c>
      <c r="V37" s="17">
        <v>4621560</v>
      </c>
      <c r="W37" s="17">
        <v>2738684</v>
      </c>
      <c r="X37" s="17">
        <v>1882876</v>
      </c>
      <c r="Y37" s="17">
        <v>3765593</v>
      </c>
      <c r="Z37" s="17">
        <v>2228300</v>
      </c>
      <c r="AA37" s="17">
        <f t="shared" si="2"/>
        <v>855967</v>
      </c>
      <c r="AB37" s="21">
        <f t="shared" si="3"/>
        <v>-345424</v>
      </c>
    </row>
    <row r="38" spans="16:28" x14ac:dyDescent="0.15">
      <c r="P38" s="10">
        <v>19</v>
      </c>
      <c r="Q38" s="12" t="s">
        <v>59</v>
      </c>
      <c r="R38" s="17">
        <v>1612392</v>
      </c>
      <c r="S38" s="19">
        <v>343.47</v>
      </c>
      <c r="T38" s="17">
        <v>1131768029</v>
      </c>
      <c r="U38" s="17">
        <v>1113379745</v>
      </c>
      <c r="V38" s="17">
        <v>18388284</v>
      </c>
      <c r="W38" s="17">
        <v>8943321</v>
      </c>
      <c r="X38" s="17">
        <v>9444963</v>
      </c>
      <c r="Y38" s="17">
        <v>18322660</v>
      </c>
      <c r="Z38" s="17">
        <v>9362361</v>
      </c>
      <c r="AA38" s="17">
        <f t="shared" si="2"/>
        <v>65624</v>
      </c>
      <c r="AB38" s="21">
        <f t="shared" si="3"/>
        <v>82602</v>
      </c>
    </row>
    <row r="39" spans="16:28" x14ac:dyDescent="0.15">
      <c r="P39" s="10">
        <v>20</v>
      </c>
      <c r="Q39" s="12" t="s">
        <v>60</v>
      </c>
      <c r="R39" s="17">
        <v>738865</v>
      </c>
      <c r="S39" s="19">
        <v>390.32</v>
      </c>
      <c r="T39" s="17">
        <v>431338303</v>
      </c>
      <c r="U39" s="17">
        <v>421832522</v>
      </c>
      <c r="V39" s="17">
        <v>9505781</v>
      </c>
      <c r="W39" s="17">
        <v>2666315</v>
      </c>
      <c r="X39" s="17">
        <v>6839466</v>
      </c>
      <c r="Y39" s="17">
        <v>11389525</v>
      </c>
      <c r="Z39" s="17">
        <v>6980229</v>
      </c>
      <c r="AA39" s="17">
        <f t="shared" si="2"/>
        <v>-1883744</v>
      </c>
      <c r="AB39" s="21">
        <f t="shared" si="3"/>
        <v>-140763</v>
      </c>
    </row>
    <row r="40" spans="16:28" x14ac:dyDescent="0.15">
      <c r="P40" s="15"/>
      <c r="Q40" s="16"/>
      <c r="R40" s="18"/>
      <c r="S40" s="20"/>
      <c r="T40" s="18"/>
      <c r="U40" s="18"/>
      <c r="V40" s="18"/>
      <c r="W40" s="18"/>
      <c r="X40" s="18"/>
      <c r="Y40" s="18"/>
      <c r="Z40" s="18"/>
      <c r="AA40" s="18"/>
      <c r="AB40" s="24"/>
    </row>
  </sheetData>
  <mergeCells count="14">
    <mergeCell ref="P3:Q5"/>
    <mergeCell ref="P6:Q6"/>
    <mergeCell ref="P18:Q18"/>
    <mergeCell ref="P7:Q7"/>
    <mergeCell ref="P8:Q8"/>
    <mergeCell ref="P9:Q9"/>
    <mergeCell ref="P10:Q10"/>
    <mergeCell ref="P17:Q17"/>
    <mergeCell ref="P11:Q11"/>
    <mergeCell ref="P12:Q12"/>
    <mergeCell ref="P13:Q13"/>
    <mergeCell ref="P14:Q14"/>
    <mergeCell ref="P15:Q15"/>
    <mergeCell ref="P16:Q16"/>
  </mergeCells>
  <phoneticPr fontId="1"/>
  <pageMargins left="0.78740157480314965" right="0.78740157480314965" top="2.3622047244094491" bottom="0.59055118110236227" header="0.51181102362204722" footer="0.51181102362204722"/>
  <pageSetup paperSize="9" scale="67" orientation="landscape" horizontalDpi="4294967292" r:id="rId1"/>
  <headerFooter alignWithMargins="0">
    <oddHeader>&amp;C&amp;F</oddHeader>
    <oddFooter>&amp;C&amp;P／&amp;N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d32c9f7-8932-4d07-b49b-91c8a1e26893" xsi:nil="true"/>
    <lcf76f155ced4ddcb4097134ff3c332f xmlns="a4e28f63-7028-4a93-8047-9653a98e0e88">
      <Terms xmlns="http://schemas.microsoft.com/office/infopath/2007/PartnerControls"/>
    </lcf76f155ced4ddcb4097134ff3c332f>
    <_Flow_SignoffStatus xmlns="a4e28f63-7028-4a93-8047-9653a98e0e88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B298A1C-D90A-4AD5-9A92-12B20B97228C}">
  <ds:schemaRefs>
    <ds:schemaRef ds:uri="http://schemas.microsoft.com/office/2006/metadata/properties"/>
    <ds:schemaRef ds:uri="http://schemas.microsoft.com/office/2006/documentManagement/types"/>
    <ds:schemaRef ds:uri="http://purl.org/dc/terms/"/>
    <ds:schemaRef ds:uri="http://schemas.microsoft.com/office/infopath/2007/PartnerControls"/>
    <ds:schemaRef ds:uri="http://schemas.openxmlformats.org/package/2006/metadata/core-properties"/>
    <ds:schemaRef ds:uri="http://purl.org/dc/dcmitype/"/>
    <ds:schemaRef ds:uri="fd32c9f7-8932-4d07-b49b-91c8a1e26893"/>
    <ds:schemaRef ds:uri="a4e28f63-7028-4a93-8047-9653a98e0e88"/>
    <ds:schemaRef ds:uri="http://www.w3.org/XML/1998/namespace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0B680587-6D29-4A77-BEF2-24DE1336ECF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4e28f63-7028-4a93-8047-9653a98e0e88"/>
    <ds:schemaRef ds:uri="fd32c9f7-8932-4d07-b49b-91c8a1e2689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F3E7FEE-DDB2-440A-900B-AE7EE2DA2B8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AFAHO13H0090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2016-04-05T00:42:10Z</dcterms:created>
  <dcterms:modified xsi:type="dcterms:W3CDTF">2026-05-13T10:41:44Z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0x01010030BA604CFE067A42A23961E8A5FBDB76</vt:lpwstr>
  </property>
  <property fmtid="{D5CDD505-2E9C-101B-9397-08002B2CF9AE}" pid="3" name="MediaServiceImageTags">
    <vt:lpwstr/>
  </property>
</Properties>
</file>