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codeName="ThisWorkbook" defaultThemeVersion="124226"/>
  <xr:revisionPtr revIDLastSave="13" documentId="11_7102C50B2ABFC3DDBEEDCF508A3124018EB15D1C" xr6:coauthVersionLast="47" xr6:coauthVersionMax="47" xr10:uidLastSave="{DC142386-250F-4382-B376-9BF5CB1728F4}"/>
  <bookViews>
    <workbookView xWindow="19080" yWindow="-120" windowWidth="29040" windowHeight="15720" xr2:uid="{00000000-000D-0000-FFFF-FFFF00000000}"/>
  </bookViews>
  <sheets>
    <sheet name="AFAHO13H0100" sheetId="1" r:id="rId1"/>
  </sheets>
  <definedNames>
    <definedName name="_xlnm.Print_Area" localSheetId="0">AFAHO13H0100!$A$1:$AA$82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7" i="1" l="1"/>
  <c r="AA7" i="1"/>
  <c r="Z8" i="1"/>
  <c r="AA8" i="1"/>
  <c r="Z9" i="1"/>
  <c r="AA9" i="1"/>
  <c r="Z10" i="1"/>
  <c r="AA10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AA78" i="1"/>
  <c r="Z79" i="1"/>
  <c r="AA79" i="1"/>
  <c r="Z80" i="1"/>
  <c r="AA80" i="1"/>
  <c r="Z81" i="1"/>
  <c r="AA81" i="1"/>
  <c r="AA6" i="1"/>
  <c r="Z6" i="1"/>
</calcChain>
</file>

<file path=xl/sharedStrings.xml><?xml version="1.0" encoding="utf-8"?>
<sst xmlns="http://schemas.openxmlformats.org/spreadsheetml/2006/main" count="117" uniqueCount="103">
  <si>
    <t>第２部　2-1　団体別決算収支の状況</t>
  </si>
  <si>
    <t>　2-1-5表　中核市別決算収支</t>
  </si>
  <si>
    <t>（単位　千円）</t>
  </si>
  <si>
    <t>人口（人）</t>
  </si>
  <si>
    <t>面積（K㎡）</t>
  </si>
  <si>
    <t>比　　較</t>
  </si>
  <si>
    <t>歳　　入</t>
  </si>
  <si>
    <t>歳　　出</t>
  </si>
  <si>
    <t>歳入歳出差引</t>
  </si>
  <si>
    <t>翌年度に繰り</t>
  </si>
  <si>
    <t>実質収支</t>
  </si>
  <si>
    <t>国勢調査</t>
  </si>
  <si>
    <t>現　　在</t>
  </si>
  <si>
    <t>（Ａ）</t>
  </si>
  <si>
    <t>（Ｂ）</t>
  </si>
  <si>
    <t>（Ａ）－（Ｂ）（Ｃ）</t>
  </si>
  <si>
    <t>越すべき財源（Ｄ）</t>
  </si>
  <si>
    <t>（Ｃ）－（Ｄ）（Ｅ）</t>
  </si>
  <si>
    <t>（Ｆ）</t>
  </si>
  <si>
    <t>（Ｇ）</t>
  </si>
  <si>
    <t>（Ｃ）－（Ｆ）</t>
  </si>
  <si>
    <t>（Ｅ）－（Ｇ）</t>
  </si>
  <si>
    <t>区分</t>
    <rPh sb="0" eb="2">
      <t>クブン</t>
    </rPh>
    <phoneticPr fontId="1"/>
  </si>
  <si>
    <t>黒字団体</t>
    <rPh sb="0" eb="2">
      <t>クロジ</t>
    </rPh>
    <rPh sb="2" eb="4">
      <t>ダンタイ</t>
    </rPh>
    <phoneticPr fontId="1"/>
  </si>
  <si>
    <t>赤字団体</t>
    <rPh sb="0" eb="2">
      <t>アカジ</t>
    </rPh>
    <rPh sb="2" eb="4">
      <t>ダンタイ</t>
    </rPh>
    <phoneticPr fontId="1"/>
  </si>
  <si>
    <t>令和2年</t>
    <phoneticPr fontId="1"/>
  </si>
  <si>
    <t>令和 3年度</t>
    <rPh sb="0" eb="2">
      <t>レイワ</t>
    </rPh>
    <rPh sb="4" eb="6">
      <t>ネンド</t>
    </rPh>
    <phoneticPr fontId="3"/>
  </si>
  <si>
    <t>令和 4年度</t>
    <rPh sb="0" eb="2">
      <t>レイワ</t>
    </rPh>
    <rPh sb="4" eb="6">
      <t>ネンド</t>
    </rPh>
    <phoneticPr fontId="3"/>
  </si>
  <si>
    <t>令　和　5　年　度</t>
    <phoneticPr fontId="1"/>
  </si>
  <si>
    <t>平成26年度</t>
    <phoneticPr fontId="1"/>
  </si>
  <si>
    <t>平成27年度</t>
    <phoneticPr fontId="1"/>
  </si>
  <si>
    <t>平成28年度</t>
    <phoneticPr fontId="1"/>
  </si>
  <si>
    <t>平成29年度</t>
    <phoneticPr fontId="1"/>
  </si>
  <si>
    <t>平成30年度</t>
    <phoneticPr fontId="1"/>
  </si>
  <si>
    <t>令和元年度</t>
    <phoneticPr fontId="1"/>
  </si>
  <si>
    <t>令和 2年度</t>
    <phoneticPr fontId="1"/>
  </si>
  <si>
    <t>令和 5年度</t>
    <rPh sb="0" eb="2">
      <t>レイワ</t>
    </rPh>
    <rPh sb="4" eb="6">
      <t>ネンド</t>
    </rPh>
    <phoneticPr fontId="3"/>
  </si>
  <si>
    <t>令6・10・１</t>
    <phoneticPr fontId="1"/>
  </si>
  <si>
    <t>令　和　6　年　度</t>
    <phoneticPr fontId="1"/>
  </si>
  <si>
    <t>令和 6年度</t>
    <rPh sb="0" eb="2">
      <t>レイワ</t>
    </rPh>
    <rPh sb="4" eb="6">
      <t>ネンド</t>
    </rPh>
    <phoneticPr fontId="3"/>
  </si>
  <si>
    <t>-</t>
  </si>
  <si>
    <t xml:space="preserve">函館市          </t>
  </si>
  <si>
    <t xml:space="preserve">旭川市          </t>
  </si>
  <si>
    <t xml:space="preserve">青森市          </t>
  </si>
  <si>
    <t xml:space="preserve">八戸市          </t>
  </si>
  <si>
    <t xml:space="preserve">盛岡市          </t>
  </si>
  <si>
    <t xml:space="preserve">秋田市          </t>
  </si>
  <si>
    <t xml:space="preserve">山形市          </t>
  </si>
  <si>
    <t xml:space="preserve">福島市          </t>
  </si>
  <si>
    <t xml:space="preserve">郡山市          </t>
  </si>
  <si>
    <t xml:space="preserve">いわき市        </t>
  </si>
  <si>
    <t xml:space="preserve">水戸市          </t>
  </si>
  <si>
    <t xml:space="preserve">宇都宮市        </t>
  </si>
  <si>
    <t xml:space="preserve">前橋市          </t>
  </si>
  <si>
    <t xml:space="preserve">高崎市          </t>
  </si>
  <si>
    <t xml:space="preserve">川越市          </t>
  </si>
  <si>
    <t xml:space="preserve">川口市          </t>
  </si>
  <si>
    <t xml:space="preserve">越谷市          </t>
  </si>
  <si>
    <t xml:space="preserve">船橋市          </t>
  </si>
  <si>
    <t xml:space="preserve">柏市            </t>
  </si>
  <si>
    <t xml:space="preserve">八王子市        </t>
  </si>
  <si>
    <t xml:space="preserve">横須賀市        </t>
  </si>
  <si>
    <t xml:space="preserve">富山市          </t>
  </si>
  <si>
    <t xml:space="preserve">金沢市          </t>
  </si>
  <si>
    <t xml:space="preserve">福井市          </t>
  </si>
  <si>
    <t xml:space="preserve">甲府市          </t>
  </si>
  <si>
    <t xml:space="preserve">長野市          </t>
  </si>
  <si>
    <t xml:space="preserve">松本市          </t>
  </si>
  <si>
    <t xml:space="preserve">岐阜市          </t>
  </si>
  <si>
    <t xml:space="preserve">豊橋市          </t>
  </si>
  <si>
    <t xml:space="preserve">岡崎市          </t>
  </si>
  <si>
    <t xml:space="preserve">一宮市          </t>
  </si>
  <si>
    <t xml:space="preserve">豊田市          </t>
  </si>
  <si>
    <t xml:space="preserve">大津市          </t>
  </si>
  <si>
    <t xml:space="preserve">豊中市          </t>
  </si>
  <si>
    <t xml:space="preserve">吹田市          </t>
  </si>
  <si>
    <t xml:space="preserve">高槻市          </t>
  </si>
  <si>
    <t xml:space="preserve">枚方市          </t>
  </si>
  <si>
    <t xml:space="preserve">八尾市          </t>
  </si>
  <si>
    <t xml:space="preserve">寝屋川市        </t>
  </si>
  <si>
    <t xml:space="preserve">東大阪市        </t>
  </si>
  <si>
    <t xml:space="preserve">姫路市          </t>
  </si>
  <si>
    <t xml:space="preserve">尼崎市          </t>
  </si>
  <si>
    <t xml:space="preserve">明石市          </t>
  </si>
  <si>
    <t xml:space="preserve">西宮市          </t>
  </si>
  <si>
    <t xml:space="preserve">奈良市          </t>
  </si>
  <si>
    <t xml:space="preserve">和歌山市        </t>
  </si>
  <si>
    <t xml:space="preserve">鳥取市          </t>
  </si>
  <si>
    <t xml:space="preserve">松江市          </t>
  </si>
  <si>
    <t xml:space="preserve">倉敷市          </t>
  </si>
  <si>
    <t xml:space="preserve">呉市            </t>
  </si>
  <si>
    <t xml:space="preserve">福山市          </t>
  </si>
  <si>
    <t xml:space="preserve">下関市          </t>
  </si>
  <si>
    <t xml:space="preserve">高松市          </t>
  </si>
  <si>
    <t xml:space="preserve">松山市          </t>
  </si>
  <si>
    <t xml:space="preserve">高知市          </t>
  </si>
  <si>
    <t xml:space="preserve">久留米市        </t>
  </si>
  <si>
    <t xml:space="preserve">長崎市          </t>
  </si>
  <si>
    <t xml:space="preserve">佐世保市        </t>
  </si>
  <si>
    <t xml:space="preserve">大分市          </t>
  </si>
  <si>
    <t xml:space="preserve">宮崎市          </t>
  </si>
  <si>
    <t xml:space="preserve">鹿児島市        </t>
  </si>
  <si>
    <t xml:space="preserve">那覇市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</si>
</sst>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right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6" xfId="0" applyFont="1" applyBorder="1"/>
    <xf numFmtId="176" fontId="2" fillId="0" borderId="0" xfId="0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176" fontId="2" fillId="0" borderId="7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82"/>
  <sheetViews>
    <sheetView tabSelected="1" topLeftCell="P1" zoomScaleNormal="100" workbookViewId="0">
      <pane xSplit="1" ySplit="5" topLeftCell="Q6" activePane="bottomRight" state="frozen"/>
      <selection activeCell="P1" sqref="P1"/>
      <selection pane="topRight" activeCell="Q1" sqref="Q1"/>
      <selection pane="bottomLeft" activeCell="P6" sqref="P6"/>
      <selection pane="bottomRight" activeCell="P1" sqref="P1"/>
    </sheetView>
  </sheetViews>
  <sheetFormatPr defaultColWidth="9" defaultRowHeight="11.25" x14ac:dyDescent="0.15"/>
  <cols>
    <col min="1" max="15" width="9" style="1" hidden="1" customWidth="1"/>
    <col min="16" max="16" width="10.625" style="1" customWidth="1"/>
    <col min="17" max="27" width="16.625" style="1" customWidth="1"/>
    <col min="28" max="16384" width="9" style="1"/>
  </cols>
  <sheetData>
    <row r="1" spans="16:27" x14ac:dyDescent="0.15">
      <c r="P1" s="1" t="s">
        <v>0</v>
      </c>
    </row>
    <row r="2" spans="16:27" x14ac:dyDescent="0.15">
      <c r="P2" s="2" t="s">
        <v>1</v>
      </c>
      <c r="Q2" s="2"/>
      <c r="AA2" s="3" t="s">
        <v>2</v>
      </c>
    </row>
    <row r="3" spans="16:27" x14ac:dyDescent="0.15">
      <c r="P3" s="4"/>
      <c r="Q3" s="5" t="s">
        <v>3</v>
      </c>
      <c r="R3" s="6" t="s">
        <v>4</v>
      </c>
      <c r="S3" s="7" t="s">
        <v>38</v>
      </c>
      <c r="T3" s="24"/>
      <c r="U3" s="24"/>
      <c r="V3" s="24"/>
      <c r="W3" s="24"/>
      <c r="X3" s="8" t="s">
        <v>28</v>
      </c>
      <c r="Y3" s="25"/>
      <c r="Z3" s="8" t="s">
        <v>5</v>
      </c>
      <c r="AA3" s="25"/>
    </row>
    <row r="4" spans="16:27" x14ac:dyDescent="0.15">
      <c r="P4" s="9" t="s">
        <v>22</v>
      </c>
      <c r="Q4" s="10" t="s">
        <v>25</v>
      </c>
      <c r="R4" s="11" t="s">
        <v>37</v>
      </c>
      <c r="S4" s="11" t="s">
        <v>6</v>
      </c>
      <c r="T4" s="11" t="s">
        <v>7</v>
      </c>
      <c r="U4" s="11" t="s">
        <v>8</v>
      </c>
      <c r="V4" s="11" t="s">
        <v>9</v>
      </c>
      <c r="W4" s="11" t="s">
        <v>10</v>
      </c>
      <c r="X4" s="11" t="s">
        <v>8</v>
      </c>
      <c r="Y4" s="11" t="s">
        <v>10</v>
      </c>
      <c r="Z4" s="11" t="s">
        <v>8</v>
      </c>
      <c r="AA4" s="11" t="s">
        <v>10</v>
      </c>
    </row>
    <row r="5" spans="16:27" x14ac:dyDescent="0.15">
      <c r="P5" s="12"/>
      <c r="Q5" s="13" t="s">
        <v>11</v>
      </c>
      <c r="R5" s="14" t="s">
        <v>12</v>
      </c>
      <c r="S5" s="15" t="s">
        <v>13</v>
      </c>
      <c r="T5" s="15" t="s">
        <v>14</v>
      </c>
      <c r="U5" s="14" t="s">
        <v>15</v>
      </c>
      <c r="V5" s="14" t="s">
        <v>16</v>
      </c>
      <c r="W5" s="14" t="s">
        <v>17</v>
      </c>
      <c r="X5" s="15" t="s">
        <v>18</v>
      </c>
      <c r="Y5" s="15" t="s">
        <v>19</v>
      </c>
      <c r="Z5" s="14" t="s">
        <v>20</v>
      </c>
      <c r="AA5" s="14" t="s">
        <v>21</v>
      </c>
    </row>
    <row r="6" spans="16:27" x14ac:dyDescent="0.15">
      <c r="P6" s="18" t="s">
        <v>29</v>
      </c>
      <c r="Q6" s="19">
        <v>17327473</v>
      </c>
      <c r="R6" s="21">
        <v>18922.189999999999</v>
      </c>
      <c r="S6" s="19">
        <v>6862065761</v>
      </c>
      <c r="T6" s="19">
        <v>6671752930</v>
      </c>
      <c r="U6" s="19">
        <v>190312831</v>
      </c>
      <c r="V6" s="19">
        <v>67789019</v>
      </c>
      <c r="W6" s="19">
        <v>122523812</v>
      </c>
      <c r="X6" s="19">
        <v>191978098</v>
      </c>
      <c r="Y6" s="19">
        <v>141993808</v>
      </c>
      <c r="Z6" s="19">
        <f>U6-X6</f>
        <v>-1665267</v>
      </c>
      <c r="AA6" s="26">
        <f>W6-Y6</f>
        <v>-19469996</v>
      </c>
    </row>
    <row r="7" spans="16:27" x14ac:dyDescent="0.15">
      <c r="P7" s="18" t="s">
        <v>30</v>
      </c>
      <c r="Q7" s="19">
        <v>18185852</v>
      </c>
      <c r="R7" s="21">
        <v>19169.099999999999</v>
      </c>
      <c r="S7" s="19">
        <v>7212727881</v>
      </c>
      <c r="T7" s="19">
        <v>7013038508</v>
      </c>
      <c r="U7" s="19">
        <v>199689373</v>
      </c>
      <c r="V7" s="19">
        <v>54518144</v>
      </c>
      <c r="W7" s="19">
        <v>145171229</v>
      </c>
      <c r="X7" s="19">
        <v>190312831</v>
      </c>
      <c r="Y7" s="19">
        <v>122523812</v>
      </c>
      <c r="Z7" s="19">
        <f t="shared" ref="Z7:Z70" si="0">U7-X7</f>
        <v>9376542</v>
      </c>
      <c r="AA7" s="26">
        <f t="shared" ref="AA7:AA70" si="1">W7-Y7</f>
        <v>22647417</v>
      </c>
    </row>
    <row r="8" spans="16:27" x14ac:dyDescent="0.15">
      <c r="P8" s="18" t="s">
        <v>31</v>
      </c>
      <c r="Q8" s="19">
        <v>18901100</v>
      </c>
      <c r="R8" s="21">
        <v>20253.57</v>
      </c>
      <c r="S8" s="19">
        <v>7478141547</v>
      </c>
      <c r="T8" s="19">
        <v>7300416607</v>
      </c>
      <c r="U8" s="19">
        <v>177724940</v>
      </c>
      <c r="V8" s="19">
        <v>53742480</v>
      </c>
      <c r="W8" s="19">
        <v>123982460</v>
      </c>
      <c r="X8" s="19">
        <v>199689373</v>
      </c>
      <c r="Y8" s="19">
        <v>145171229</v>
      </c>
      <c r="Z8" s="19">
        <f t="shared" si="0"/>
        <v>-21964433</v>
      </c>
      <c r="AA8" s="26">
        <f t="shared" si="1"/>
        <v>-21188769</v>
      </c>
    </row>
    <row r="9" spans="16:27" x14ac:dyDescent="0.15">
      <c r="P9" s="18" t="s">
        <v>32</v>
      </c>
      <c r="Q9" s="19">
        <v>18901100</v>
      </c>
      <c r="R9" s="21">
        <v>20254.18</v>
      </c>
      <c r="S9" s="19">
        <v>7478516785</v>
      </c>
      <c r="T9" s="19">
        <v>7293730691</v>
      </c>
      <c r="U9" s="19">
        <v>184786094</v>
      </c>
      <c r="V9" s="19">
        <v>46145717</v>
      </c>
      <c r="W9" s="19">
        <v>138640377</v>
      </c>
      <c r="X9" s="19">
        <v>177724940</v>
      </c>
      <c r="Y9" s="19">
        <v>123982460</v>
      </c>
      <c r="Z9" s="19">
        <f t="shared" si="0"/>
        <v>7061154</v>
      </c>
      <c r="AA9" s="26">
        <f t="shared" si="1"/>
        <v>14657917</v>
      </c>
    </row>
    <row r="10" spans="16:27" x14ac:dyDescent="0.15">
      <c r="P10" s="18" t="s">
        <v>33</v>
      </c>
      <c r="Q10" s="19">
        <v>20735615</v>
      </c>
      <c r="R10" s="21">
        <v>22513.33</v>
      </c>
      <c r="S10" s="19">
        <v>8244814881</v>
      </c>
      <c r="T10" s="19">
        <v>8024561812</v>
      </c>
      <c r="U10" s="19">
        <v>220253069</v>
      </c>
      <c r="V10" s="19">
        <v>70509801</v>
      </c>
      <c r="W10" s="19">
        <v>149743268</v>
      </c>
      <c r="X10" s="19">
        <v>184786094</v>
      </c>
      <c r="Y10" s="19">
        <v>138640377</v>
      </c>
      <c r="Z10" s="19">
        <f t="shared" si="0"/>
        <v>35466975</v>
      </c>
      <c r="AA10" s="26">
        <f t="shared" si="1"/>
        <v>11102891</v>
      </c>
    </row>
    <row r="11" spans="16:27" x14ac:dyDescent="0.15">
      <c r="P11" s="18" t="s">
        <v>34</v>
      </c>
      <c r="Q11" s="19">
        <v>21685994</v>
      </c>
      <c r="R11" s="21">
        <v>23668.26</v>
      </c>
      <c r="S11" s="19">
        <v>8893171732</v>
      </c>
      <c r="T11" s="19">
        <v>8666603373</v>
      </c>
      <c r="U11" s="19">
        <v>226568359</v>
      </c>
      <c r="V11" s="19">
        <v>73010844</v>
      </c>
      <c r="W11" s="19">
        <v>153557515</v>
      </c>
      <c r="X11" s="19">
        <v>220253069</v>
      </c>
      <c r="Y11" s="19">
        <v>149743268</v>
      </c>
      <c r="Z11" s="19">
        <f t="shared" si="0"/>
        <v>6315290</v>
      </c>
      <c r="AA11" s="26">
        <f t="shared" si="1"/>
        <v>3814247</v>
      </c>
    </row>
    <row r="12" spans="16:27" x14ac:dyDescent="0.15">
      <c r="P12" s="18" t="s">
        <v>35</v>
      </c>
      <c r="Q12" s="19">
        <v>22129450</v>
      </c>
      <c r="R12" s="21">
        <v>23923.43</v>
      </c>
      <c r="S12" s="19">
        <v>11934490715</v>
      </c>
      <c r="T12" s="19">
        <v>11644609919</v>
      </c>
      <c r="U12" s="19">
        <v>289880796</v>
      </c>
      <c r="V12" s="19">
        <v>83891823</v>
      </c>
      <c r="W12" s="19">
        <v>205988973</v>
      </c>
      <c r="X12" s="19">
        <v>226568359</v>
      </c>
      <c r="Y12" s="19">
        <v>153557515</v>
      </c>
      <c r="Z12" s="19">
        <f t="shared" si="0"/>
        <v>63312437</v>
      </c>
      <c r="AA12" s="26">
        <f t="shared" si="1"/>
        <v>52431458</v>
      </c>
    </row>
    <row r="13" spans="16:27" x14ac:dyDescent="0.15">
      <c r="P13" s="18" t="s">
        <v>26</v>
      </c>
      <c r="Q13" s="19">
        <v>22750668</v>
      </c>
      <c r="R13" s="21">
        <v>25015.32</v>
      </c>
      <c r="S13" s="19">
        <v>10799736168</v>
      </c>
      <c r="T13" s="19">
        <v>10393645823</v>
      </c>
      <c r="U13" s="19">
        <v>406090345</v>
      </c>
      <c r="V13" s="19">
        <v>90029878</v>
      </c>
      <c r="W13" s="19">
        <v>316060467</v>
      </c>
      <c r="X13" s="19">
        <v>289880796</v>
      </c>
      <c r="Y13" s="19">
        <v>205988973</v>
      </c>
      <c r="Z13" s="19">
        <f t="shared" si="0"/>
        <v>116209549</v>
      </c>
      <c r="AA13" s="26">
        <f t="shared" si="1"/>
        <v>110071494</v>
      </c>
    </row>
    <row r="14" spans="16:27" x14ac:dyDescent="0.15">
      <c r="P14" s="18" t="s">
        <v>27</v>
      </c>
      <c r="Q14" s="19">
        <v>22750668</v>
      </c>
      <c r="R14" s="21">
        <v>25015.98</v>
      </c>
      <c r="S14" s="19">
        <v>10633834131</v>
      </c>
      <c r="T14" s="19">
        <v>10283917519</v>
      </c>
      <c r="U14" s="19">
        <v>349916612</v>
      </c>
      <c r="V14" s="19">
        <v>80469407</v>
      </c>
      <c r="W14" s="19">
        <v>269447205</v>
      </c>
      <c r="X14" s="19">
        <v>406090345</v>
      </c>
      <c r="Y14" s="19">
        <v>316060467</v>
      </c>
      <c r="Z14" s="19">
        <f t="shared" si="0"/>
        <v>-56173733</v>
      </c>
      <c r="AA14" s="26">
        <f t="shared" si="1"/>
        <v>-46613262</v>
      </c>
    </row>
    <row r="15" spans="16:27" x14ac:dyDescent="0.15">
      <c r="P15" s="18" t="s">
        <v>36</v>
      </c>
      <c r="Q15" s="19">
        <v>22750668</v>
      </c>
      <c r="R15" s="21">
        <v>25015.3</v>
      </c>
      <c r="S15" s="19">
        <v>10540050632</v>
      </c>
      <c r="T15" s="19">
        <v>10225154561</v>
      </c>
      <c r="U15" s="19">
        <v>314896071</v>
      </c>
      <c r="V15" s="19">
        <v>85333648</v>
      </c>
      <c r="W15" s="19">
        <v>229562423</v>
      </c>
      <c r="X15" s="19">
        <v>349916612</v>
      </c>
      <c r="Y15" s="19">
        <v>269447205</v>
      </c>
      <c r="Z15" s="19">
        <f t="shared" si="0"/>
        <v>-35020541</v>
      </c>
      <c r="AA15" s="26">
        <f t="shared" si="1"/>
        <v>-39884782</v>
      </c>
    </row>
    <row r="16" spans="16:27" x14ac:dyDescent="0.15">
      <c r="P16" s="18" t="s">
        <v>39</v>
      </c>
      <c r="Q16" s="19">
        <v>22750668</v>
      </c>
      <c r="R16" s="21">
        <v>25015.3</v>
      </c>
      <c r="S16" s="19">
        <v>10833172900</v>
      </c>
      <c r="T16" s="19">
        <v>10527942456</v>
      </c>
      <c r="U16" s="19">
        <v>305230444</v>
      </c>
      <c r="V16" s="19">
        <v>76467017</v>
      </c>
      <c r="W16" s="19">
        <v>228763427</v>
      </c>
      <c r="X16" s="19">
        <v>314896071</v>
      </c>
      <c r="Y16" s="19">
        <v>229562423</v>
      </c>
      <c r="Z16" s="19">
        <f t="shared" si="0"/>
        <v>-9665627</v>
      </c>
      <c r="AA16" s="26">
        <f t="shared" si="1"/>
        <v>-798996</v>
      </c>
    </row>
    <row r="17" spans="16:27" x14ac:dyDescent="0.15">
      <c r="P17" s="18" t="s">
        <v>23</v>
      </c>
      <c r="Q17" s="19">
        <v>22750668</v>
      </c>
      <c r="R17" s="21">
        <v>25015.3</v>
      </c>
      <c r="S17" s="19">
        <v>10833172900</v>
      </c>
      <c r="T17" s="19">
        <v>10527942456</v>
      </c>
      <c r="U17" s="19">
        <v>305230444</v>
      </c>
      <c r="V17" s="19">
        <v>76467017</v>
      </c>
      <c r="W17" s="19">
        <v>228763427</v>
      </c>
      <c r="X17" s="19">
        <v>314896071</v>
      </c>
      <c r="Y17" s="19">
        <v>229562423</v>
      </c>
      <c r="Z17" s="19">
        <f t="shared" si="0"/>
        <v>-9665627</v>
      </c>
      <c r="AA17" s="26">
        <f t="shared" si="1"/>
        <v>-798996</v>
      </c>
    </row>
    <row r="18" spans="16:27" x14ac:dyDescent="0.15">
      <c r="P18" s="18" t="s">
        <v>24</v>
      </c>
      <c r="Q18" s="19" t="s">
        <v>40</v>
      </c>
      <c r="R18" s="21" t="s">
        <v>40</v>
      </c>
      <c r="S18" s="19" t="s">
        <v>40</v>
      </c>
      <c r="T18" s="19" t="s">
        <v>40</v>
      </c>
      <c r="U18" s="19" t="s">
        <v>40</v>
      </c>
      <c r="V18" s="19" t="s">
        <v>40</v>
      </c>
      <c r="W18" s="19" t="s">
        <v>40</v>
      </c>
      <c r="X18" s="19" t="s">
        <v>40</v>
      </c>
      <c r="Y18" s="19" t="s">
        <v>40</v>
      </c>
      <c r="Z18" s="19" t="s">
        <v>40</v>
      </c>
      <c r="AA18" s="26" t="s">
        <v>40</v>
      </c>
    </row>
    <row r="19" spans="16:27" x14ac:dyDescent="0.15">
      <c r="P19" s="18"/>
      <c r="Q19" s="19"/>
      <c r="R19" s="21"/>
      <c r="S19" s="19"/>
      <c r="T19" s="19"/>
      <c r="U19" s="19"/>
      <c r="V19" s="19"/>
      <c r="W19" s="19"/>
      <c r="X19" s="19"/>
      <c r="Y19" s="19"/>
      <c r="Z19" s="19"/>
      <c r="AA19" s="26"/>
    </row>
    <row r="20" spans="16:27" x14ac:dyDescent="0.15">
      <c r="P20" s="16" t="s">
        <v>41</v>
      </c>
      <c r="Q20" s="19">
        <v>251084</v>
      </c>
      <c r="R20" s="21">
        <v>677.87</v>
      </c>
      <c r="S20" s="19">
        <v>146180574</v>
      </c>
      <c r="T20" s="19">
        <v>143481696</v>
      </c>
      <c r="U20" s="19">
        <v>2698878</v>
      </c>
      <c r="V20" s="19">
        <v>780010</v>
      </c>
      <c r="W20" s="19">
        <v>1918868</v>
      </c>
      <c r="X20" s="19">
        <v>3350847</v>
      </c>
      <c r="Y20" s="19">
        <v>2750117</v>
      </c>
      <c r="Z20" s="19">
        <f t="shared" si="0"/>
        <v>-651969</v>
      </c>
      <c r="AA20" s="26">
        <f t="shared" si="1"/>
        <v>-831249</v>
      </c>
    </row>
    <row r="21" spans="16:27" x14ac:dyDescent="0.15">
      <c r="P21" s="16" t="s">
        <v>42</v>
      </c>
      <c r="Q21" s="19">
        <v>329306</v>
      </c>
      <c r="R21" s="21">
        <v>747.66</v>
      </c>
      <c r="S21" s="19">
        <v>184503987</v>
      </c>
      <c r="T21" s="19">
        <v>182744530</v>
      </c>
      <c r="U21" s="19">
        <v>1759457</v>
      </c>
      <c r="V21" s="19">
        <v>282708</v>
      </c>
      <c r="W21" s="19">
        <v>1476749</v>
      </c>
      <c r="X21" s="19">
        <v>1820976</v>
      </c>
      <c r="Y21" s="19">
        <v>1039632</v>
      </c>
      <c r="Z21" s="19">
        <f t="shared" si="0"/>
        <v>-61519</v>
      </c>
      <c r="AA21" s="26">
        <f t="shared" si="1"/>
        <v>437117</v>
      </c>
    </row>
    <row r="22" spans="16:27" x14ac:dyDescent="0.15">
      <c r="P22" s="16" t="s">
        <v>43</v>
      </c>
      <c r="Q22" s="19">
        <v>275192</v>
      </c>
      <c r="R22" s="21">
        <v>824.61</v>
      </c>
      <c r="S22" s="19">
        <v>139510142</v>
      </c>
      <c r="T22" s="19">
        <v>135601470</v>
      </c>
      <c r="U22" s="19">
        <v>3908672</v>
      </c>
      <c r="V22" s="19">
        <v>283370</v>
      </c>
      <c r="W22" s="19">
        <v>3625302</v>
      </c>
      <c r="X22" s="19">
        <v>6439812</v>
      </c>
      <c r="Y22" s="19">
        <v>6025266</v>
      </c>
      <c r="Z22" s="19">
        <f t="shared" si="0"/>
        <v>-2531140</v>
      </c>
      <c r="AA22" s="26">
        <f t="shared" si="1"/>
        <v>-2399964</v>
      </c>
    </row>
    <row r="23" spans="16:27" x14ac:dyDescent="0.15">
      <c r="P23" s="16" t="s">
        <v>44</v>
      </c>
      <c r="Q23" s="19">
        <v>223415</v>
      </c>
      <c r="R23" s="21">
        <v>305.56</v>
      </c>
      <c r="S23" s="19">
        <v>111089861</v>
      </c>
      <c r="T23" s="19">
        <v>107640560</v>
      </c>
      <c r="U23" s="19">
        <v>3449301</v>
      </c>
      <c r="V23" s="19">
        <v>786588</v>
      </c>
      <c r="W23" s="19">
        <v>2662713</v>
      </c>
      <c r="X23" s="19">
        <v>3784590</v>
      </c>
      <c r="Y23" s="19">
        <v>3037042</v>
      </c>
      <c r="Z23" s="19">
        <f t="shared" si="0"/>
        <v>-335289</v>
      </c>
      <c r="AA23" s="26">
        <f t="shared" si="1"/>
        <v>-374329</v>
      </c>
    </row>
    <row r="24" spans="16:27" x14ac:dyDescent="0.15">
      <c r="P24" s="16" t="s">
        <v>45</v>
      </c>
      <c r="Q24" s="19">
        <v>289731</v>
      </c>
      <c r="R24" s="21">
        <v>886.47</v>
      </c>
      <c r="S24" s="19">
        <v>135155652</v>
      </c>
      <c r="T24" s="19">
        <v>132885629</v>
      </c>
      <c r="U24" s="19">
        <v>2270023</v>
      </c>
      <c r="V24" s="19">
        <v>656250</v>
      </c>
      <c r="W24" s="19">
        <v>1613773</v>
      </c>
      <c r="X24" s="19">
        <v>2880763</v>
      </c>
      <c r="Y24" s="19">
        <v>1031954</v>
      </c>
      <c r="Z24" s="19">
        <f t="shared" si="0"/>
        <v>-610740</v>
      </c>
      <c r="AA24" s="26">
        <f t="shared" si="1"/>
        <v>581819</v>
      </c>
    </row>
    <row r="25" spans="16:27" x14ac:dyDescent="0.15">
      <c r="P25" s="16" t="s">
        <v>46</v>
      </c>
      <c r="Q25" s="19">
        <v>307672</v>
      </c>
      <c r="R25" s="21">
        <v>906.07</v>
      </c>
      <c r="S25" s="19">
        <v>157284780</v>
      </c>
      <c r="T25" s="19">
        <v>155016487</v>
      </c>
      <c r="U25" s="19">
        <v>2268293</v>
      </c>
      <c r="V25" s="19">
        <v>436112</v>
      </c>
      <c r="W25" s="19">
        <v>1832181</v>
      </c>
      <c r="X25" s="19">
        <v>2911364</v>
      </c>
      <c r="Y25" s="19">
        <v>1895896</v>
      </c>
      <c r="Z25" s="19">
        <f t="shared" si="0"/>
        <v>-643071</v>
      </c>
      <c r="AA25" s="26">
        <f t="shared" si="1"/>
        <v>-63715</v>
      </c>
    </row>
    <row r="26" spans="16:27" x14ac:dyDescent="0.15">
      <c r="P26" s="16" t="s">
        <v>47</v>
      </c>
      <c r="Q26" s="19">
        <v>247590</v>
      </c>
      <c r="R26" s="21">
        <v>381.3</v>
      </c>
      <c r="S26" s="19">
        <v>114220746</v>
      </c>
      <c r="T26" s="19">
        <v>111197489</v>
      </c>
      <c r="U26" s="19">
        <v>3023257</v>
      </c>
      <c r="V26" s="19">
        <v>873448</v>
      </c>
      <c r="W26" s="19">
        <v>2149809</v>
      </c>
      <c r="X26" s="19">
        <v>2751552</v>
      </c>
      <c r="Y26" s="19">
        <v>2076460</v>
      </c>
      <c r="Z26" s="19">
        <f t="shared" si="0"/>
        <v>271705</v>
      </c>
      <c r="AA26" s="26">
        <f t="shared" si="1"/>
        <v>73349</v>
      </c>
    </row>
    <row r="27" spans="16:27" x14ac:dyDescent="0.15">
      <c r="P27" s="16" t="s">
        <v>48</v>
      </c>
      <c r="Q27" s="19">
        <v>282693</v>
      </c>
      <c r="R27" s="21">
        <v>767.72</v>
      </c>
      <c r="S27" s="19">
        <v>137853252</v>
      </c>
      <c r="T27" s="19">
        <v>131573365</v>
      </c>
      <c r="U27" s="19">
        <v>6279887</v>
      </c>
      <c r="V27" s="19">
        <v>1563398</v>
      </c>
      <c r="W27" s="19">
        <v>4716489</v>
      </c>
      <c r="X27" s="19">
        <v>5457203</v>
      </c>
      <c r="Y27" s="19">
        <v>2986022</v>
      </c>
      <c r="Z27" s="19">
        <f t="shared" si="0"/>
        <v>822684</v>
      </c>
      <c r="AA27" s="26">
        <f t="shared" si="1"/>
        <v>1730467</v>
      </c>
    </row>
    <row r="28" spans="16:27" x14ac:dyDescent="0.15">
      <c r="P28" s="16" t="s">
        <v>49</v>
      </c>
      <c r="Q28" s="19">
        <v>327692</v>
      </c>
      <c r="R28" s="21">
        <v>757.2</v>
      </c>
      <c r="S28" s="19">
        <v>162304707</v>
      </c>
      <c r="T28" s="19">
        <v>155125522</v>
      </c>
      <c r="U28" s="19">
        <v>7179185</v>
      </c>
      <c r="V28" s="19">
        <v>1053219</v>
      </c>
      <c r="W28" s="19">
        <v>6125966</v>
      </c>
      <c r="X28" s="19">
        <v>8341332</v>
      </c>
      <c r="Y28" s="19">
        <v>6751156</v>
      </c>
      <c r="Z28" s="19">
        <f t="shared" si="0"/>
        <v>-1162147</v>
      </c>
      <c r="AA28" s="26">
        <f t="shared" si="1"/>
        <v>-625190</v>
      </c>
    </row>
    <row r="29" spans="16:27" x14ac:dyDescent="0.15">
      <c r="P29" s="16" t="s">
        <v>50</v>
      </c>
      <c r="Q29" s="19">
        <v>332931</v>
      </c>
      <c r="R29" s="21">
        <v>1232.51</v>
      </c>
      <c r="S29" s="19">
        <v>162898389</v>
      </c>
      <c r="T29" s="19">
        <v>155596179</v>
      </c>
      <c r="U29" s="19">
        <v>7302210</v>
      </c>
      <c r="V29" s="19">
        <v>799847</v>
      </c>
      <c r="W29" s="19">
        <v>6502363</v>
      </c>
      <c r="X29" s="19">
        <v>8067878</v>
      </c>
      <c r="Y29" s="19">
        <v>4941335</v>
      </c>
      <c r="Z29" s="19">
        <f t="shared" si="0"/>
        <v>-765668</v>
      </c>
      <c r="AA29" s="26">
        <f t="shared" si="1"/>
        <v>1561028</v>
      </c>
    </row>
    <row r="30" spans="16:27" x14ac:dyDescent="0.15">
      <c r="P30" s="16" t="s">
        <v>51</v>
      </c>
      <c r="Q30" s="19">
        <v>270685</v>
      </c>
      <c r="R30" s="21">
        <v>217.32</v>
      </c>
      <c r="S30" s="19">
        <v>128084617</v>
      </c>
      <c r="T30" s="19">
        <v>125906825</v>
      </c>
      <c r="U30" s="19">
        <v>2177792</v>
      </c>
      <c r="V30" s="19">
        <v>426476</v>
      </c>
      <c r="W30" s="19">
        <v>1751316</v>
      </c>
      <c r="X30" s="19">
        <v>2576865</v>
      </c>
      <c r="Y30" s="19">
        <v>1542673</v>
      </c>
      <c r="Z30" s="19">
        <f t="shared" si="0"/>
        <v>-399073</v>
      </c>
      <c r="AA30" s="26">
        <f t="shared" si="1"/>
        <v>208643</v>
      </c>
    </row>
    <row r="31" spans="16:27" x14ac:dyDescent="0.15">
      <c r="P31" s="16" t="s">
        <v>52</v>
      </c>
      <c r="Q31" s="19">
        <v>518757</v>
      </c>
      <c r="R31" s="21">
        <v>416.85</v>
      </c>
      <c r="S31" s="19">
        <v>245076030</v>
      </c>
      <c r="T31" s="19">
        <v>238176676</v>
      </c>
      <c r="U31" s="19">
        <v>6899354</v>
      </c>
      <c r="V31" s="19">
        <v>2998913</v>
      </c>
      <c r="W31" s="19">
        <v>3900441</v>
      </c>
      <c r="X31" s="19">
        <v>6872256</v>
      </c>
      <c r="Y31" s="19">
        <v>3552518</v>
      </c>
      <c r="Z31" s="19">
        <f t="shared" si="0"/>
        <v>27098</v>
      </c>
      <c r="AA31" s="26">
        <f t="shared" si="1"/>
        <v>347923</v>
      </c>
    </row>
    <row r="32" spans="16:27" x14ac:dyDescent="0.15">
      <c r="P32" s="16" t="s">
        <v>53</v>
      </c>
      <c r="Q32" s="19">
        <v>332149</v>
      </c>
      <c r="R32" s="21">
        <v>311.58999999999997</v>
      </c>
      <c r="S32" s="19">
        <v>159085445</v>
      </c>
      <c r="T32" s="19">
        <v>154618588</v>
      </c>
      <c r="U32" s="19">
        <v>4466857</v>
      </c>
      <c r="V32" s="19">
        <v>861223</v>
      </c>
      <c r="W32" s="19">
        <v>3605634</v>
      </c>
      <c r="X32" s="19">
        <v>4860969</v>
      </c>
      <c r="Y32" s="19">
        <v>3579674</v>
      </c>
      <c r="Z32" s="19">
        <f t="shared" si="0"/>
        <v>-394112</v>
      </c>
      <c r="AA32" s="26">
        <f t="shared" si="1"/>
        <v>25960</v>
      </c>
    </row>
    <row r="33" spans="16:27" x14ac:dyDescent="0.15">
      <c r="P33" s="16" t="s">
        <v>54</v>
      </c>
      <c r="Q33" s="19">
        <v>372973</v>
      </c>
      <c r="R33" s="21">
        <v>459.16</v>
      </c>
      <c r="S33" s="19">
        <v>183447644</v>
      </c>
      <c r="T33" s="19">
        <v>177051371</v>
      </c>
      <c r="U33" s="19">
        <v>6396273</v>
      </c>
      <c r="V33" s="19">
        <v>406893</v>
      </c>
      <c r="W33" s="19">
        <v>5989380</v>
      </c>
      <c r="X33" s="19">
        <v>5733916</v>
      </c>
      <c r="Y33" s="19">
        <v>5350197</v>
      </c>
      <c r="Z33" s="19">
        <f t="shared" si="0"/>
        <v>662357</v>
      </c>
      <c r="AA33" s="26">
        <f t="shared" si="1"/>
        <v>639183</v>
      </c>
    </row>
    <row r="34" spans="16:27" x14ac:dyDescent="0.15">
      <c r="P34" s="16" t="s">
        <v>55</v>
      </c>
      <c r="Q34" s="19">
        <v>354571</v>
      </c>
      <c r="R34" s="21">
        <v>109.13</v>
      </c>
      <c r="S34" s="19">
        <v>137048330</v>
      </c>
      <c r="T34" s="19">
        <v>130407165</v>
      </c>
      <c r="U34" s="19">
        <v>6641165</v>
      </c>
      <c r="V34" s="19">
        <v>276081</v>
      </c>
      <c r="W34" s="19">
        <v>6365084</v>
      </c>
      <c r="X34" s="19">
        <v>5299080</v>
      </c>
      <c r="Y34" s="19">
        <v>5177089</v>
      </c>
      <c r="Z34" s="19">
        <f t="shared" si="0"/>
        <v>1342085</v>
      </c>
      <c r="AA34" s="26">
        <f t="shared" si="1"/>
        <v>1187995</v>
      </c>
    </row>
    <row r="35" spans="16:27" x14ac:dyDescent="0.15">
      <c r="P35" s="16" t="s">
        <v>56</v>
      </c>
      <c r="Q35" s="19">
        <v>594274</v>
      </c>
      <c r="R35" s="21">
        <v>61.95</v>
      </c>
      <c r="S35" s="19">
        <v>259868457</v>
      </c>
      <c r="T35" s="19">
        <v>247904195</v>
      </c>
      <c r="U35" s="19">
        <v>11964262</v>
      </c>
      <c r="V35" s="19">
        <v>3016096</v>
      </c>
      <c r="W35" s="19">
        <v>8948166</v>
      </c>
      <c r="X35" s="19">
        <v>9368532</v>
      </c>
      <c r="Y35" s="19">
        <v>8767219</v>
      </c>
      <c r="Z35" s="19">
        <f t="shared" si="0"/>
        <v>2595730</v>
      </c>
      <c r="AA35" s="26">
        <f t="shared" si="1"/>
        <v>180947</v>
      </c>
    </row>
    <row r="36" spans="16:27" x14ac:dyDescent="0.15">
      <c r="P36" s="16" t="s">
        <v>57</v>
      </c>
      <c r="Q36" s="19">
        <v>341621</v>
      </c>
      <c r="R36" s="21">
        <v>60.24</v>
      </c>
      <c r="S36" s="19">
        <v>140892901</v>
      </c>
      <c r="T36" s="19">
        <v>132297605</v>
      </c>
      <c r="U36" s="19">
        <v>8595296</v>
      </c>
      <c r="V36" s="19">
        <v>193410</v>
      </c>
      <c r="W36" s="19">
        <v>8401886</v>
      </c>
      <c r="X36" s="19">
        <v>8376729</v>
      </c>
      <c r="Y36" s="19">
        <v>8216011</v>
      </c>
      <c r="Z36" s="19">
        <f t="shared" si="0"/>
        <v>218567</v>
      </c>
      <c r="AA36" s="26">
        <f t="shared" si="1"/>
        <v>185875</v>
      </c>
    </row>
    <row r="37" spans="16:27" x14ac:dyDescent="0.15">
      <c r="P37" s="16" t="s">
        <v>58</v>
      </c>
      <c r="Q37" s="19">
        <v>642907</v>
      </c>
      <c r="R37" s="21">
        <v>85.62</v>
      </c>
      <c r="S37" s="19">
        <v>249488154</v>
      </c>
      <c r="T37" s="19">
        <v>243323649</v>
      </c>
      <c r="U37" s="19">
        <v>6164505</v>
      </c>
      <c r="V37" s="19">
        <v>1771258</v>
      </c>
      <c r="W37" s="19">
        <v>4393247</v>
      </c>
      <c r="X37" s="19">
        <v>3962506</v>
      </c>
      <c r="Y37" s="19">
        <v>1362186</v>
      </c>
      <c r="Z37" s="19">
        <f t="shared" si="0"/>
        <v>2201999</v>
      </c>
      <c r="AA37" s="26">
        <f t="shared" si="1"/>
        <v>3031061</v>
      </c>
    </row>
    <row r="38" spans="16:27" x14ac:dyDescent="0.15">
      <c r="P38" s="16" t="s">
        <v>59</v>
      </c>
      <c r="Q38" s="19">
        <v>426468</v>
      </c>
      <c r="R38" s="21">
        <v>114.74</v>
      </c>
      <c r="S38" s="19">
        <v>174600198</v>
      </c>
      <c r="T38" s="19">
        <v>167261012</v>
      </c>
      <c r="U38" s="19">
        <v>7339186</v>
      </c>
      <c r="V38" s="19">
        <v>2316890</v>
      </c>
      <c r="W38" s="19">
        <v>5022296</v>
      </c>
      <c r="X38" s="19">
        <v>6179896</v>
      </c>
      <c r="Y38" s="19">
        <v>4893475</v>
      </c>
      <c r="Z38" s="19">
        <f t="shared" si="0"/>
        <v>1159290</v>
      </c>
      <c r="AA38" s="26">
        <f t="shared" si="1"/>
        <v>128821</v>
      </c>
    </row>
    <row r="39" spans="16:27" x14ac:dyDescent="0.15">
      <c r="P39" s="16" t="s">
        <v>60</v>
      </c>
      <c r="Q39" s="19">
        <v>579355</v>
      </c>
      <c r="R39" s="21">
        <v>186.38</v>
      </c>
      <c r="S39" s="19">
        <v>241524609</v>
      </c>
      <c r="T39" s="19">
        <v>236230047</v>
      </c>
      <c r="U39" s="19">
        <v>5294562</v>
      </c>
      <c r="V39" s="19">
        <v>1139014</v>
      </c>
      <c r="W39" s="19">
        <v>4155548</v>
      </c>
      <c r="X39" s="19">
        <v>8558050</v>
      </c>
      <c r="Y39" s="19">
        <v>6620614</v>
      </c>
      <c r="Z39" s="19">
        <f t="shared" si="0"/>
        <v>-3263488</v>
      </c>
      <c r="AA39" s="26">
        <f t="shared" si="1"/>
        <v>-2465066</v>
      </c>
    </row>
    <row r="40" spans="16:27" x14ac:dyDescent="0.15">
      <c r="P40" s="16" t="s">
        <v>61</v>
      </c>
      <c r="Q40" s="19">
        <v>388078</v>
      </c>
      <c r="R40" s="21">
        <v>100.81</v>
      </c>
      <c r="S40" s="19">
        <v>177320498</v>
      </c>
      <c r="T40" s="19">
        <v>171315612</v>
      </c>
      <c r="U40" s="19">
        <v>6004886</v>
      </c>
      <c r="V40" s="19">
        <v>296394</v>
      </c>
      <c r="W40" s="19">
        <v>5708492</v>
      </c>
      <c r="X40" s="19">
        <v>5523331</v>
      </c>
      <c r="Y40" s="19">
        <v>5077528</v>
      </c>
      <c r="Z40" s="19">
        <f t="shared" si="0"/>
        <v>481555</v>
      </c>
      <c r="AA40" s="26">
        <f t="shared" si="1"/>
        <v>630964</v>
      </c>
    </row>
    <row r="41" spans="16:27" x14ac:dyDescent="0.15">
      <c r="P41" s="16" t="s">
        <v>62</v>
      </c>
      <c r="Q41" s="19">
        <v>413938</v>
      </c>
      <c r="R41" s="21">
        <v>1241.7</v>
      </c>
      <c r="S41" s="19">
        <v>190285882</v>
      </c>
      <c r="T41" s="19">
        <v>186128611</v>
      </c>
      <c r="U41" s="19">
        <v>4157271</v>
      </c>
      <c r="V41" s="19">
        <v>686134</v>
      </c>
      <c r="W41" s="19">
        <v>3471137</v>
      </c>
      <c r="X41" s="19">
        <v>4368354</v>
      </c>
      <c r="Y41" s="19">
        <v>3403906</v>
      </c>
      <c r="Z41" s="19">
        <f t="shared" si="0"/>
        <v>-211083</v>
      </c>
      <c r="AA41" s="26">
        <f t="shared" si="1"/>
        <v>67231</v>
      </c>
    </row>
    <row r="42" spans="16:27" x14ac:dyDescent="0.15">
      <c r="P42" s="16" t="s">
        <v>63</v>
      </c>
      <c r="Q42" s="19">
        <v>463254</v>
      </c>
      <c r="R42" s="21">
        <v>468.81</v>
      </c>
      <c r="S42" s="19">
        <v>217429616</v>
      </c>
      <c r="T42" s="19">
        <v>208940471</v>
      </c>
      <c r="U42" s="19">
        <v>8489145</v>
      </c>
      <c r="V42" s="19">
        <v>3395355</v>
      </c>
      <c r="W42" s="19">
        <v>5093790</v>
      </c>
      <c r="X42" s="19">
        <v>7745214</v>
      </c>
      <c r="Y42" s="19">
        <v>4219621</v>
      </c>
      <c r="Z42" s="19">
        <f t="shared" si="0"/>
        <v>743931</v>
      </c>
      <c r="AA42" s="26">
        <f t="shared" si="1"/>
        <v>874169</v>
      </c>
    </row>
    <row r="43" spans="16:27" x14ac:dyDescent="0.15">
      <c r="P43" s="16" t="s">
        <v>64</v>
      </c>
      <c r="Q43" s="19">
        <v>262328</v>
      </c>
      <c r="R43" s="21">
        <v>536.37</v>
      </c>
      <c r="S43" s="19">
        <v>129790580</v>
      </c>
      <c r="T43" s="19">
        <v>126567199</v>
      </c>
      <c r="U43" s="19">
        <v>3223381</v>
      </c>
      <c r="V43" s="19">
        <v>975199</v>
      </c>
      <c r="W43" s="19">
        <v>2248182</v>
      </c>
      <c r="X43" s="19">
        <v>2959571</v>
      </c>
      <c r="Y43" s="19">
        <v>2191295</v>
      </c>
      <c r="Z43" s="19">
        <f t="shared" si="0"/>
        <v>263810</v>
      </c>
      <c r="AA43" s="26">
        <f t="shared" si="1"/>
        <v>56887</v>
      </c>
    </row>
    <row r="44" spans="16:27" x14ac:dyDescent="0.15">
      <c r="P44" s="16" t="s">
        <v>65</v>
      </c>
      <c r="Q44" s="19">
        <v>189591</v>
      </c>
      <c r="R44" s="21">
        <v>212.47</v>
      </c>
      <c r="S44" s="19">
        <v>91088026</v>
      </c>
      <c r="T44" s="19">
        <v>89478327</v>
      </c>
      <c r="U44" s="19">
        <v>1609699</v>
      </c>
      <c r="V44" s="19">
        <v>414324</v>
      </c>
      <c r="W44" s="19">
        <v>1195375</v>
      </c>
      <c r="X44" s="19">
        <v>2207015</v>
      </c>
      <c r="Y44" s="19">
        <v>1780888</v>
      </c>
      <c r="Z44" s="19">
        <f t="shared" si="0"/>
        <v>-597316</v>
      </c>
      <c r="AA44" s="26">
        <f t="shared" si="1"/>
        <v>-585513</v>
      </c>
    </row>
    <row r="45" spans="16:27" x14ac:dyDescent="0.15">
      <c r="P45" s="16" t="s">
        <v>66</v>
      </c>
      <c r="Q45" s="19">
        <v>372760</v>
      </c>
      <c r="R45" s="21">
        <v>834.81</v>
      </c>
      <c r="S45" s="19">
        <v>170980342</v>
      </c>
      <c r="T45" s="19">
        <v>166718909</v>
      </c>
      <c r="U45" s="19">
        <v>4261433</v>
      </c>
      <c r="V45" s="19">
        <v>1625178</v>
      </c>
      <c r="W45" s="19">
        <v>2636255</v>
      </c>
      <c r="X45" s="19">
        <v>6179170</v>
      </c>
      <c r="Y45" s="19">
        <v>3708801</v>
      </c>
      <c r="Z45" s="19">
        <f t="shared" si="0"/>
        <v>-1917737</v>
      </c>
      <c r="AA45" s="26">
        <f t="shared" si="1"/>
        <v>-1072546</v>
      </c>
    </row>
    <row r="46" spans="16:27" x14ac:dyDescent="0.15">
      <c r="P46" s="16" t="s">
        <v>67</v>
      </c>
      <c r="Q46" s="19">
        <v>241145</v>
      </c>
      <c r="R46" s="21">
        <v>978.47</v>
      </c>
      <c r="S46" s="19">
        <v>116624744</v>
      </c>
      <c r="T46" s="19">
        <v>113617230</v>
      </c>
      <c r="U46" s="19">
        <v>3007514</v>
      </c>
      <c r="V46" s="19">
        <v>421571</v>
      </c>
      <c r="W46" s="19">
        <v>2585943</v>
      </c>
      <c r="X46" s="19">
        <v>3787329</v>
      </c>
      <c r="Y46" s="19">
        <v>2902925</v>
      </c>
      <c r="Z46" s="19">
        <f t="shared" si="0"/>
        <v>-779815</v>
      </c>
      <c r="AA46" s="26">
        <f t="shared" si="1"/>
        <v>-316982</v>
      </c>
    </row>
    <row r="47" spans="16:27" x14ac:dyDescent="0.15">
      <c r="P47" s="16" t="s">
        <v>68</v>
      </c>
      <c r="Q47" s="19">
        <v>402557</v>
      </c>
      <c r="R47" s="21">
        <v>203.6</v>
      </c>
      <c r="S47" s="19">
        <v>199953162</v>
      </c>
      <c r="T47" s="19">
        <v>193109850</v>
      </c>
      <c r="U47" s="19">
        <v>6843312</v>
      </c>
      <c r="V47" s="19">
        <v>444401</v>
      </c>
      <c r="W47" s="19">
        <v>6398911</v>
      </c>
      <c r="X47" s="19">
        <v>8154212</v>
      </c>
      <c r="Y47" s="19">
        <v>7483992</v>
      </c>
      <c r="Z47" s="19">
        <f t="shared" si="0"/>
        <v>-1310900</v>
      </c>
      <c r="AA47" s="26">
        <f t="shared" si="1"/>
        <v>-1085081</v>
      </c>
    </row>
    <row r="48" spans="16:27" x14ac:dyDescent="0.15">
      <c r="P48" s="16" t="s">
        <v>69</v>
      </c>
      <c r="Q48" s="19">
        <v>371920</v>
      </c>
      <c r="R48" s="21">
        <v>262</v>
      </c>
      <c r="S48" s="19">
        <v>153045496</v>
      </c>
      <c r="T48" s="19">
        <v>150964681</v>
      </c>
      <c r="U48" s="19">
        <v>2080815</v>
      </c>
      <c r="V48" s="19">
        <v>566879</v>
      </c>
      <c r="W48" s="19">
        <v>1513936</v>
      </c>
      <c r="X48" s="19">
        <v>3353655</v>
      </c>
      <c r="Y48" s="19">
        <v>2851811</v>
      </c>
      <c r="Z48" s="19">
        <f t="shared" si="0"/>
        <v>-1272840</v>
      </c>
      <c r="AA48" s="26">
        <f t="shared" si="1"/>
        <v>-1337875</v>
      </c>
    </row>
    <row r="49" spans="16:27" x14ac:dyDescent="0.15">
      <c r="P49" s="16" t="s">
        <v>70</v>
      </c>
      <c r="Q49" s="19">
        <v>384654</v>
      </c>
      <c r="R49" s="21">
        <v>387.2</v>
      </c>
      <c r="S49" s="19">
        <v>157661100</v>
      </c>
      <c r="T49" s="19">
        <v>148384455</v>
      </c>
      <c r="U49" s="19">
        <v>9276645</v>
      </c>
      <c r="V49" s="19">
        <v>2817243</v>
      </c>
      <c r="W49" s="19">
        <v>6459402</v>
      </c>
      <c r="X49" s="19">
        <v>8444016</v>
      </c>
      <c r="Y49" s="19">
        <v>5488571</v>
      </c>
      <c r="Z49" s="19">
        <f t="shared" si="0"/>
        <v>832629</v>
      </c>
      <c r="AA49" s="26">
        <f t="shared" si="1"/>
        <v>970831</v>
      </c>
    </row>
    <row r="50" spans="16:27" x14ac:dyDescent="0.15">
      <c r="P50" s="16" t="s">
        <v>71</v>
      </c>
      <c r="Q50" s="19">
        <v>380073</v>
      </c>
      <c r="R50" s="21">
        <v>113.82</v>
      </c>
      <c r="S50" s="19">
        <v>150101737</v>
      </c>
      <c r="T50" s="19">
        <v>143635209</v>
      </c>
      <c r="U50" s="19">
        <v>6466528</v>
      </c>
      <c r="V50" s="19">
        <v>241871</v>
      </c>
      <c r="W50" s="19">
        <v>6224657</v>
      </c>
      <c r="X50" s="19">
        <v>5329135</v>
      </c>
      <c r="Y50" s="19">
        <v>4668492</v>
      </c>
      <c r="Z50" s="19">
        <f t="shared" si="0"/>
        <v>1137393</v>
      </c>
      <c r="AA50" s="26">
        <f t="shared" si="1"/>
        <v>1556165</v>
      </c>
    </row>
    <row r="51" spans="16:27" x14ac:dyDescent="0.15">
      <c r="P51" s="16" t="s">
        <v>72</v>
      </c>
      <c r="Q51" s="19">
        <v>422330</v>
      </c>
      <c r="R51" s="21">
        <v>918.32</v>
      </c>
      <c r="S51" s="19">
        <v>246518164</v>
      </c>
      <c r="T51" s="19">
        <v>229444912</v>
      </c>
      <c r="U51" s="19">
        <v>17073252</v>
      </c>
      <c r="V51" s="19">
        <v>8876962</v>
      </c>
      <c r="W51" s="19">
        <v>8196290</v>
      </c>
      <c r="X51" s="19">
        <v>17098970</v>
      </c>
      <c r="Y51" s="19">
        <v>9715664</v>
      </c>
      <c r="Z51" s="19">
        <f t="shared" si="0"/>
        <v>-25718</v>
      </c>
      <c r="AA51" s="26">
        <f t="shared" si="1"/>
        <v>-1519374</v>
      </c>
    </row>
    <row r="52" spans="16:27" x14ac:dyDescent="0.15">
      <c r="P52" s="16" t="s">
        <v>73</v>
      </c>
      <c r="Q52" s="19">
        <v>345070</v>
      </c>
      <c r="R52" s="21">
        <v>464.51</v>
      </c>
      <c r="S52" s="19">
        <v>149319786</v>
      </c>
      <c r="T52" s="19">
        <v>146270710</v>
      </c>
      <c r="U52" s="19">
        <v>3049076</v>
      </c>
      <c r="V52" s="19">
        <v>254055</v>
      </c>
      <c r="W52" s="19">
        <v>2795021</v>
      </c>
      <c r="X52" s="19">
        <v>3256203</v>
      </c>
      <c r="Y52" s="19">
        <v>2582332</v>
      </c>
      <c r="Z52" s="19">
        <f t="shared" si="0"/>
        <v>-207127</v>
      </c>
      <c r="AA52" s="26">
        <f t="shared" si="1"/>
        <v>212689</v>
      </c>
    </row>
    <row r="53" spans="16:27" x14ac:dyDescent="0.15">
      <c r="P53" s="16" t="s">
        <v>74</v>
      </c>
      <c r="Q53" s="19">
        <v>401558</v>
      </c>
      <c r="R53" s="21">
        <v>36.39</v>
      </c>
      <c r="S53" s="19">
        <v>197658373</v>
      </c>
      <c r="T53" s="19">
        <v>192121373</v>
      </c>
      <c r="U53" s="19">
        <v>5537000</v>
      </c>
      <c r="V53" s="19">
        <v>606923</v>
      </c>
      <c r="W53" s="19">
        <v>4930077</v>
      </c>
      <c r="X53" s="19">
        <v>6323949</v>
      </c>
      <c r="Y53" s="19">
        <v>5677565</v>
      </c>
      <c r="Z53" s="19">
        <f t="shared" si="0"/>
        <v>-786949</v>
      </c>
      <c r="AA53" s="26">
        <f t="shared" si="1"/>
        <v>-747488</v>
      </c>
    </row>
    <row r="54" spans="16:27" x14ac:dyDescent="0.15">
      <c r="P54" s="16" t="s">
        <v>75</v>
      </c>
      <c r="Q54" s="19">
        <v>385567</v>
      </c>
      <c r="R54" s="21">
        <v>36.090000000000003</v>
      </c>
      <c r="S54" s="19">
        <v>179005895</v>
      </c>
      <c r="T54" s="19">
        <v>177941377</v>
      </c>
      <c r="U54" s="19">
        <v>1064518</v>
      </c>
      <c r="V54" s="19">
        <v>747896</v>
      </c>
      <c r="W54" s="19">
        <v>316622</v>
      </c>
      <c r="X54" s="19">
        <v>1525842</v>
      </c>
      <c r="Y54" s="19">
        <v>625277</v>
      </c>
      <c r="Z54" s="19">
        <f t="shared" si="0"/>
        <v>-461324</v>
      </c>
      <c r="AA54" s="26">
        <f t="shared" si="1"/>
        <v>-308655</v>
      </c>
    </row>
    <row r="55" spans="16:27" x14ac:dyDescent="0.15">
      <c r="P55" s="16" t="s">
        <v>76</v>
      </c>
      <c r="Q55" s="19">
        <v>352698</v>
      </c>
      <c r="R55" s="21">
        <v>105.29</v>
      </c>
      <c r="S55" s="19">
        <v>147996919</v>
      </c>
      <c r="T55" s="19">
        <v>142756451</v>
      </c>
      <c r="U55" s="19">
        <v>5240468</v>
      </c>
      <c r="V55" s="19">
        <v>1717311</v>
      </c>
      <c r="W55" s="19">
        <v>3523157</v>
      </c>
      <c r="X55" s="19">
        <v>4899068</v>
      </c>
      <c r="Y55" s="19">
        <v>2658191</v>
      </c>
      <c r="Z55" s="19">
        <f t="shared" si="0"/>
        <v>341400</v>
      </c>
      <c r="AA55" s="26">
        <f t="shared" si="1"/>
        <v>864966</v>
      </c>
    </row>
    <row r="56" spans="16:27" x14ac:dyDescent="0.15">
      <c r="P56" s="16" t="s">
        <v>77</v>
      </c>
      <c r="Q56" s="19">
        <v>397289</v>
      </c>
      <c r="R56" s="21">
        <v>65.12</v>
      </c>
      <c r="S56" s="19">
        <v>166943520</v>
      </c>
      <c r="T56" s="19">
        <v>164457194</v>
      </c>
      <c r="U56" s="19">
        <v>2486326</v>
      </c>
      <c r="V56" s="19">
        <v>507750</v>
      </c>
      <c r="W56" s="19">
        <v>1978576</v>
      </c>
      <c r="X56" s="19">
        <v>2902173</v>
      </c>
      <c r="Y56" s="19">
        <v>2352424</v>
      </c>
      <c r="Z56" s="19">
        <f t="shared" si="0"/>
        <v>-415847</v>
      </c>
      <c r="AA56" s="26">
        <f t="shared" si="1"/>
        <v>-373848</v>
      </c>
    </row>
    <row r="57" spans="16:27" x14ac:dyDescent="0.15">
      <c r="P57" s="16" t="s">
        <v>78</v>
      </c>
      <c r="Q57" s="19">
        <v>264642</v>
      </c>
      <c r="R57" s="21">
        <v>41.72</v>
      </c>
      <c r="S57" s="19">
        <v>126597935</v>
      </c>
      <c r="T57" s="19">
        <v>124326820</v>
      </c>
      <c r="U57" s="19">
        <v>2271115</v>
      </c>
      <c r="V57" s="19">
        <v>473316</v>
      </c>
      <c r="W57" s="19">
        <v>1797799</v>
      </c>
      <c r="X57" s="19">
        <v>323933</v>
      </c>
      <c r="Y57" s="19">
        <v>34685</v>
      </c>
      <c r="Z57" s="19">
        <f t="shared" si="0"/>
        <v>1947182</v>
      </c>
      <c r="AA57" s="26">
        <f t="shared" si="1"/>
        <v>1763114</v>
      </c>
    </row>
    <row r="58" spans="16:27" x14ac:dyDescent="0.15">
      <c r="P58" s="16" t="s">
        <v>79</v>
      </c>
      <c r="Q58" s="19">
        <v>229733</v>
      </c>
      <c r="R58" s="21">
        <v>24.7</v>
      </c>
      <c r="S58" s="19">
        <v>106589940</v>
      </c>
      <c r="T58" s="19">
        <v>105319505</v>
      </c>
      <c r="U58" s="19">
        <v>1270435</v>
      </c>
      <c r="V58" s="19">
        <v>21757</v>
      </c>
      <c r="W58" s="19">
        <v>1248678</v>
      </c>
      <c r="X58" s="19">
        <v>1259742</v>
      </c>
      <c r="Y58" s="19">
        <v>1198966</v>
      </c>
      <c r="Z58" s="19">
        <f t="shared" si="0"/>
        <v>10693</v>
      </c>
      <c r="AA58" s="26">
        <f t="shared" si="1"/>
        <v>49712</v>
      </c>
    </row>
    <row r="59" spans="16:27" x14ac:dyDescent="0.15">
      <c r="P59" s="16" t="s">
        <v>80</v>
      </c>
      <c r="Q59" s="19">
        <v>493940</v>
      </c>
      <c r="R59" s="21">
        <v>61.78</v>
      </c>
      <c r="S59" s="19">
        <v>234403301</v>
      </c>
      <c r="T59" s="19">
        <v>229750791</v>
      </c>
      <c r="U59" s="19">
        <v>4652510</v>
      </c>
      <c r="V59" s="19">
        <v>269639</v>
      </c>
      <c r="W59" s="19">
        <v>4382871</v>
      </c>
      <c r="X59" s="19">
        <v>4477924</v>
      </c>
      <c r="Y59" s="19">
        <v>3797448</v>
      </c>
      <c r="Z59" s="19">
        <f t="shared" si="0"/>
        <v>174586</v>
      </c>
      <c r="AA59" s="26">
        <f t="shared" si="1"/>
        <v>585423</v>
      </c>
    </row>
    <row r="60" spans="16:27" x14ac:dyDescent="0.15">
      <c r="P60" s="16" t="s">
        <v>81</v>
      </c>
      <c r="Q60" s="19">
        <v>530495</v>
      </c>
      <c r="R60" s="21">
        <v>534.55999999999995</v>
      </c>
      <c r="S60" s="19">
        <v>254966827</v>
      </c>
      <c r="T60" s="19">
        <v>245982223</v>
      </c>
      <c r="U60" s="19">
        <v>8984604</v>
      </c>
      <c r="V60" s="19">
        <v>3186918</v>
      </c>
      <c r="W60" s="19">
        <v>5797686</v>
      </c>
      <c r="X60" s="19">
        <v>9731811</v>
      </c>
      <c r="Y60" s="19">
        <v>5357090</v>
      </c>
      <c r="Z60" s="19">
        <f t="shared" si="0"/>
        <v>-747207</v>
      </c>
      <c r="AA60" s="26">
        <f t="shared" si="1"/>
        <v>440596</v>
      </c>
    </row>
    <row r="61" spans="16:27" x14ac:dyDescent="0.15">
      <c r="P61" s="16" t="s">
        <v>82</v>
      </c>
      <c r="Q61" s="19">
        <v>459593</v>
      </c>
      <c r="R61" s="21">
        <v>50.7</v>
      </c>
      <c r="S61" s="19">
        <v>239931667</v>
      </c>
      <c r="T61" s="19">
        <v>236476338</v>
      </c>
      <c r="U61" s="19">
        <v>3455329</v>
      </c>
      <c r="V61" s="19">
        <v>646228</v>
      </c>
      <c r="W61" s="19">
        <v>2809101</v>
      </c>
      <c r="X61" s="19">
        <v>3061125</v>
      </c>
      <c r="Y61" s="19">
        <v>2308829</v>
      </c>
      <c r="Z61" s="19">
        <f t="shared" si="0"/>
        <v>394204</v>
      </c>
      <c r="AA61" s="26">
        <f t="shared" si="1"/>
        <v>500272</v>
      </c>
    </row>
    <row r="62" spans="16:27" x14ac:dyDescent="0.15">
      <c r="P62" s="16" t="s">
        <v>83</v>
      </c>
      <c r="Q62" s="19">
        <v>303601</v>
      </c>
      <c r="R62" s="21">
        <v>49.41</v>
      </c>
      <c r="S62" s="19">
        <v>131761190</v>
      </c>
      <c r="T62" s="19">
        <v>130469842</v>
      </c>
      <c r="U62" s="19">
        <v>1291348</v>
      </c>
      <c r="V62" s="19">
        <v>54188</v>
      </c>
      <c r="W62" s="19">
        <v>1237160</v>
      </c>
      <c r="X62" s="19">
        <v>1342605</v>
      </c>
      <c r="Y62" s="19">
        <v>1064801</v>
      </c>
      <c r="Z62" s="19">
        <f t="shared" si="0"/>
        <v>-51257</v>
      </c>
      <c r="AA62" s="26">
        <f t="shared" si="1"/>
        <v>172359</v>
      </c>
    </row>
    <row r="63" spans="16:27" x14ac:dyDescent="0.15">
      <c r="P63" s="16" t="s">
        <v>84</v>
      </c>
      <c r="Q63" s="19">
        <v>485587</v>
      </c>
      <c r="R63" s="21">
        <v>99.95</v>
      </c>
      <c r="S63" s="19">
        <v>205304722</v>
      </c>
      <c r="T63" s="19">
        <v>204343509</v>
      </c>
      <c r="U63" s="19">
        <v>961213</v>
      </c>
      <c r="V63" s="19">
        <v>304774</v>
      </c>
      <c r="W63" s="19">
        <v>656439</v>
      </c>
      <c r="X63" s="19">
        <v>765780</v>
      </c>
      <c r="Y63" s="19">
        <v>531050</v>
      </c>
      <c r="Z63" s="19">
        <f t="shared" si="0"/>
        <v>195433</v>
      </c>
      <c r="AA63" s="26">
        <f t="shared" si="1"/>
        <v>125389</v>
      </c>
    </row>
    <row r="64" spans="16:27" x14ac:dyDescent="0.15">
      <c r="P64" s="16" t="s">
        <v>85</v>
      </c>
      <c r="Q64" s="19">
        <v>354630</v>
      </c>
      <c r="R64" s="21">
        <v>276.94</v>
      </c>
      <c r="S64" s="19">
        <v>162079171</v>
      </c>
      <c r="T64" s="19">
        <v>157815912</v>
      </c>
      <c r="U64" s="19">
        <v>4263259</v>
      </c>
      <c r="V64" s="19">
        <v>902623</v>
      </c>
      <c r="W64" s="19">
        <v>3360636</v>
      </c>
      <c r="X64" s="19">
        <v>4770207</v>
      </c>
      <c r="Y64" s="19">
        <v>3760956</v>
      </c>
      <c r="Z64" s="19">
        <f t="shared" si="0"/>
        <v>-506948</v>
      </c>
      <c r="AA64" s="26">
        <f t="shared" si="1"/>
        <v>-400320</v>
      </c>
    </row>
    <row r="65" spans="16:27" x14ac:dyDescent="0.15">
      <c r="P65" s="16" t="s">
        <v>86</v>
      </c>
      <c r="Q65" s="19">
        <v>356729</v>
      </c>
      <c r="R65" s="21">
        <v>208.85</v>
      </c>
      <c r="S65" s="19">
        <v>170783720</v>
      </c>
      <c r="T65" s="19">
        <v>167925445</v>
      </c>
      <c r="U65" s="19">
        <v>2858275</v>
      </c>
      <c r="V65" s="19">
        <v>280405</v>
      </c>
      <c r="W65" s="19">
        <v>2577870</v>
      </c>
      <c r="X65" s="19">
        <v>2490033</v>
      </c>
      <c r="Y65" s="19">
        <v>2163376</v>
      </c>
      <c r="Z65" s="19">
        <f t="shared" si="0"/>
        <v>368242</v>
      </c>
      <c r="AA65" s="26">
        <f t="shared" si="1"/>
        <v>414494</v>
      </c>
    </row>
    <row r="66" spans="16:27" x14ac:dyDescent="0.15">
      <c r="P66" s="16" t="s">
        <v>87</v>
      </c>
      <c r="Q66" s="19">
        <v>188465</v>
      </c>
      <c r="R66" s="21">
        <v>765.31</v>
      </c>
      <c r="S66" s="19">
        <v>113525305</v>
      </c>
      <c r="T66" s="19">
        <v>111350916</v>
      </c>
      <c r="U66" s="19">
        <v>2174389</v>
      </c>
      <c r="V66" s="19">
        <v>149019</v>
      </c>
      <c r="W66" s="19">
        <v>2025370</v>
      </c>
      <c r="X66" s="19">
        <v>2846165</v>
      </c>
      <c r="Y66" s="19">
        <v>2069397</v>
      </c>
      <c r="Z66" s="19">
        <f t="shared" si="0"/>
        <v>-671776</v>
      </c>
      <c r="AA66" s="26">
        <f t="shared" si="1"/>
        <v>-44027</v>
      </c>
    </row>
    <row r="67" spans="16:27" x14ac:dyDescent="0.15">
      <c r="P67" s="16" t="s">
        <v>88</v>
      </c>
      <c r="Q67" s="19">
        <v>203616</v>
      </c>
      <c r="R67" s="21">
        <v>572.96</v>
      </c>
      <c r="S67" s="19">
        <v>115809026</v>
      </c>
      <c r="T67" s="19">
        <v>113195340</v>
      </c>
      <c r="U67" s="19">
        <v>2613686</v>
      </c>
      <c r="V67" s="19">
        <v>772349</v>
      </c>
      <c r="W67" s="19">
        <v>1841337</v>
      </c>
      <c r="X67" s="19">
        <v>2882273</v>
      </c>
      <c r="Y67" s="19">
        <v>2273129</v>
      </c>
      <c r="Z67" s="19">
        <f t="shared" si="0"/>
        <v>-268587</v>
      </c>
      <c r="AA67" s="26">
        <f t="shared" si="1"/>
        <v>-431792</v>
      </c>
    </row>
    <row r="68" spans="16:27" x14ac:dyDescent="0.15">
      <c r="P68" s="16" t="s">
        <v>89</v>
      </c>
      <c r="Q68" s="19">
        <v>474592</v>
      </c>
      <c r="R68" s="21">
        <v>356.07</v>
      </c>
      <c r="S68" s="19">
        <v>232438069</v>
      </c>
      <c r="T68" s="19">
        <v>225179151</v>
      </c>
      <c r="U68" s="19">
        <v>7258918</v>
      </c>
      <c r="V68" s="19">
        <v>1440283</v>
      </c>
      <c r="W68" s="19">
        <v>5818635</v>
      </c>
      <c r="X68" s="19">
        <v>7862049</v>
      </c>
      <c r="Y68" s="19">
        <v>6186451</v>
      </c>
      <c r="Z68" s="19">
        <f t="shared" si="0"/>
        <v>-603131</v>
      </c>
      <c r="AA68" s="26">
        <f t="shared" si="1"/>
        <v>-367816</v>
      </c>
    </row>
    <row r="69" spans="16:27" x14ac:dyDescent="0.15">
      <c r="P69" s="16" t="s">
        <v>90</v>
      </c>
      <c r="Q69" s="19">
        <v>214592</v>
      </c>
      <c r="R69" s="21">
        <v>352.04</v>
      </c>
      <c r="S69" s="19">
        <v>115071229</v>
      </c>
      <c r="T69" s="19">
        <v>110877191</v>
      </c>
      <c r="U69" s="19">
        <v>4194038</v>
      </c>
      <c r="V69" s="19">
        <v>1292662</v>
      </c>
      <c r="W69" s="19">
        <v>2901376</v>
      </c>
      <c r="X69" s="19">
        <v>4226790</v>
      </c>
      <c r="Y69" s="19">
        <v>3593127</v>
      </c>
      <c r="Z69" s="19">
        <f t="shared" si="0"/>
        <v>-32752</v>
      </c>
      <c r="AA69" s="26">
        <f t="shared" si="1"/>
        <v>-691751</v>
      </c>
    </row>
    <row r="70" spans="16:27" x14ac:dyDescent="0.15">
      <c r="P70" s="16" t="s">
        <v>91</v>
      </c>
      <c r="Q70" s="19">
        <v>460930</v>
      </c>
      <c r="R70" s="21">
        <v>517.72</v>
      </c>
      <c r="S70" s="19">
        <v>221189336</v>
      </c>
      <c r="T70" s="19">
        <v>213262271</v>
      </c>
      <c r="U70" s="19">
        <v>7927065</v>
      </c>
      <c r="V70" s="19">
        <v>3105891</v>
      </c>
      <c r="W70" s="19">
        <v>4821174</v>
      </c>
      <c r="X70" s="19">
        <v>7795834</v>
      </c>
      <c r="Y70" s="19">
        <v>4701009</v>
      </c>
      <c r="Z70" s="19">
        <f t="shared" si="0"/>
        <v>131231</v>
      </c>
      <c r="AA70" s="26">
        <f t="shared" si="1"/>
        <v>120165</v>
      </c>
    </row>
    <row r="71" spans="16:27" x14ac:dyDescent="0.15">
      <c r="P71" s="16" t="s">
        <v>92</v>
      </c>
      <c r="Q71" s="19">
        <v>255051</v>
      </c>
      <c r="R71" s="21">
        <v>716.28</v>
      </c>
      <c r="S71" s="19">
        <v>159269622</v>
      </c>
      <c r="T71" s="19">
        <v>152976548</v>
      </c>
      <c r="U71" s="19">
        <v>6293074</v>
      </c>
      <c r="V71" s="19">
        <v>2062603</v>
      </c>
      <c r="W71" s="19">
        <v>4230471</v>
      </c>
      <c r="X71" s="19">
        <v>6341203</v>
      </c>
      <c r="Y71" s="19">
        <v>4319819</v>
      </c>
      <c r="Z71" s="19">
        <f t="shared" ref="Z71:Z81" si="2">U71-X71</f>
        <v>-48129</v>
      </c>
      <c r="AA71" s="26">
        <f t="shared" ref="AA71:AA81" si="3">W71-Y71</f>
        <v>-89348</v>
      </c>
    </row>
    <row r="72" spans="16:27" x14ac:dyDescent="0.15">
      <c r="P72" s="16" t="s">
        <v>93</v>
      </c>
      <c r="Q72" s="19">
        <v>417496</v>
      </c>
      <c r="R72" s="21">
        <v>375.54</v>
      </c>
      <c r="S72" s="19">
        <v>183044839</v>
      </c>
      <c r="T72" s="19">
        <v>177753103</v>
      </c>
      <c r="U72" s="19">
        <v>5291736</v>
      </c>
      <c r="V72" s="19">
        <v>1229998</v>
      </c>
      <c r="W72" s="19">
        <v>4061738</v>
      </c>
      <c r="X72" s="19">
        <v>5080116</v>
      </c>
      <c r="Y72" s="19">
        <v>4380068</v>
      </c>
      <c r="Z72" s="19">
        <f t="shared" si="2"/>
        <v>211620</v>
      </c>
      <c r="AA72" s="26">
        <f t="shared" si="3"/>
        <v>-318330</v>
      </c>
    </row>
    <row r="73" spans="16:27" x14ac:dyDescent="0.15">
      <c r="P73" s="16" t="s">
        <v>94</v>
      </c>
      <c r="Q73" s="19">
        <v>511192</v>
      </c>
      <c r="R73" s="21">
        <v>429.35</v>
      </c>
      <c r="S73" s="19">
        <v>233179187</v>
      </c>
      <c r="T73" s="19">
        <v>228583457</v>
      </c>
      <c r="U73" s="19">
        <v>4595730</v>
      </c>
      <c r="V73" s="19">
        <v>3110882</v>
      </c>
      <c r="W73" s="19">
        <v>1484848</v>
      </c>
      <c r="X73" s="19">
        <v>5334944</v>
      </c>
      <c r="Y73" s="19">
        <v>2921100</v>
      </c>
      <c r="Z73" s="19">
        <f t="shared" si="2"/>
        <v>-739214</v>
      </c>
      <c r="AA73" s="26">
        <f t="shared" si="3"/>
        <v>-1436252</v>
      </c>
    </row>
    <row r="74" spans="16:27" x14ac:dyDescent="0.15">
      <c r="P74" s="16" t="s">
        <v>95</v>
      </c>
      <c r="Q74" s="19">
        <v>326545</v>
      </c>
      <c r="R74" s="21">
        <v>309</v>
      </c>
      <c r="S74" s="19">
        <v>162987280</v>
      </c>
      <c r="T74" s="19">
        <v>161695845</v>
      </c>
      <c r="U74" s="19">
        <v>1291435</v>
      </c>
      <c r="V74" s="19">
        <v>746981</v>
      </c>
      <c r="W74" s="19">
        <v>544454</v>
      </c>
      <c r="X74" s="19">
        <v>1017480</v>
      </c>
      <c r="Y74" s="19">
        <v>410957</v>
      </c>
      <c r="Z74" s="19">
        <f t="shared" si="2"/>
        <v>273955</v>
      </c>
      <c r="AA74" s="26">
        <f t="shared" si="3"/>
        <v>133497</v>
      </c>
    </row>
    <row r="75" spans="16:27" x14ac:dyDescent="0.15">
      <c r="P75" s="16" t="s">
        <v>96</v>
      </c>
      <c r="Q75" s="19">
        <v>303316</v>
      </c>
      <c r="R75" s="21">
        <v>229.96</v>
      </c>
      <c r="S75" s="19">
        <v>151880932</v>
      </c>
      <c r="T75" s="19">
        <v>150535258</v>
      </c>
      <c r="U75" s="19">
        <v>1345674</v>
      </c>
      <c r="V75" s="19">
        <v>268167</v>
      </c>
      <c r="W75" s="19">
        <v>1077507</v>
      </c>
      <c r="X75" s="19">
        <v>1269806</v>
      </c>
      <c r="Y75" s="19">
        <v>895683</v>
      </c>
      <c r="Z75" s="19">
        <f t="shared" si="2"/>
        <v>75868</v>
      </c>
      <c r="AA75" s="26">
        <f t="shared" si="3"/>
        <v>181824</v>
      </c>
    </row>
    <row r="76" spans="16:27" x14ac:dyDescent="0.15">
      <c r="P76" s="16" t="s">
        <v>97</v>
      </c>
      <c r="Q76" s="19">
        <v>409118</v>
      </c>
      <c r="R76" s="21">
        <v>405.69</v>
      </c>
      <c r="S76" s="19">
        <v>241262282</v>
      </c>
      <c r="T76" s="19">
        <v>237637609</v>
      </c>
      <c r="U76" s="19">
        <v>3624673</v>
      </c>
      <c r="V76" s="19">
        <v>2439558</v>
      </c>
      <c r="W76" s="19">
        <v>1185115</v>
      </c>
      <c r="X76" s="19">
        <v>8223707</v>
      </c>
      <c r="Y76" s="19">
        <v>5039150</v>
      </c>
      <c r="Z76" s="19">
        <f t="shared" si="2"/>
        <v>-4599034</v>
      </c>
      <c r="AA76" s="26">
        <f t="shared" si="3"/>
        <v>-3854035</v>
      </c>
    </row>
    <row r="77" spans="16:27" x14ac:dyDescent="0.15">
      <c r="P77" s="16" t="s">
        <v>98</v>
      </c>
      <c r="Q77" s="19">
        <v>243223</v>
      </c>
      <c r="R77" s="21">
        <v>426.01</v>
      </c>
      <c r="S77" s="19">
        <v>133249093</v>
      </c>
      <c r="T77" s="19">
        <v>129462218</v>
      </c>
      <c r="U77" s="19">
        <v>3786875</v>
      </c>
      <c r="V77" s="19">
        <v>860354</v>
      </c>
      <c r="W77" s="19">
        <v>2926521</v>
      </c>
      <c r="X77" s="19">
        <v>4853194</v>
      </c>
      <c r="Y77" s="19">
        <v>3649539</v>
      </c>
      <c r="Z77" s="19">
        <f t="shared" si="2"/>
        <v>-1066319</v>
      </c>
      <c r="AA77" s="26">
        <f t="shared" si="3"/>
        <v>-723018</v>
      </c>
    </row>
    <row r="78" spans="16:27" x14ac:dyDescent="0.15">
      <c r="P78" s="16" t="s">
        <v>99</v>
      </c>
      <c r="Q78" s="19">
        <v>475614</v>
      </c>
      <c r="R78" s="21">
        <v>502.39</v>
      </c>
      <c r="S78" s="19">
        <v>227021241</v>
      </c>
      <c r="T78" s="19">
        <v>220926921</v>
      </c>
      <c r="U78" s="19">
        <v>6094320</v>
      </c>
      <c r="V78" s="19">
        <v>868150</v>
      </c>
      <c r="W78" s="19">
        <v>5226170</v>
      </c>
      <c r="X78" s="19">
        <v>5923625</v>
      </c>
      <c r="Y78" s="19">
        <v>5216868</v>
      </c>
      <c r="Z78" s="19">
        <f t="shared" si="2"/>
        <v>170695</v>
      </c>
      <c r="AA78" s="26">
        <f t="shared" si="3"/>
        <v>9302</v>
      </c>
    </row>
    <row r="79" spans="16:27" x14ac:dyDescent="0.15">
      <c r="P79" s="16" t="s">
        <v>100</v>
      </c>
      <c r="Q79" s="19">
        <v>401339</v>
      </c>
      <c r="R79" s="21">
        <v>643.57000000000005</v>
      </c>
      <c r="S79" s="19">
        <v>209156748</v>
      </c>
      <c r="T79" s="19">
        <v>203585950</v>
      </c>
      <c r="U79" s="19">
        <v>5570798</v>
      </c>
      <c r="V79" s="19">
        <v>1849151</v>
      </c>
      <c r="W79" s="19">
        <v>3721647</v>
      </c>
      <c r="X79" s="19">
        <v>6718823</v>
      </c>
      <c r="Y79" s="19">
        <v>3908530</v>
      </c>
      <c r="Z79" s="19">
        <f t="shared" si="2"/>
        <v>-1148025</v>
      </c>
      <c r="AA79" s="26">
        <f t="shared" si="3"/>
        <v>-186883</v>
      </c>
    </row>
    <row r="80" spans="16:27" x14ac:dyDescent="0.15">
      <c r="P80" s="16" t="s">
        <v>101</v>
      </c>
      <c r="Q80" s="19">
        <v>593128</v>
      </c>
      <c r="R80" s="21">
        <v>547.61</v>
      </c>
      <c r="S80" s="19">
        <v>304257873</v>
      </c>
      <c r="T80" s="19">
        <v>294080066</v>
      </c>
      <c r="U80" s="19">
        <v>10177807</v>
      </c>
      <c r="V80" s="19">
        <v>3552446</v>
      </c>
      <c r="W80" s="19">
        <v>6625361</v>
      </c>
      <c r="X80" s="19">
        <v>7909313</v>
      </c>
      <c r="Y80" s="19">
        <v>5488552</v>
      </c>
      <c r="Z80" s="19">
        <f t="shared" si="2"/>
        <v>2268494</v>
      </c>
      <c r="AA80" s="26">
        <f t="shared" si="3"/>
        <v>1136809</v>
      </c>
    </row>
    <row r="81" spans="16:27" x14ac:dyDescent="0.15">
      <c r="P81" s="16" t="s">
        <v>102</v>
      </c>
      <c r="Q81" s="19">
        <v>317625</v>
      </c>
      <c r="R81" s="21">
        <v>41.46</v>
      </c>
      <c r="S81" s="19">
        <v>185570050</v>
      </c>
      <c r="T81" s="19">
        <v>178537596</v>
      </c>
      <c r="U81" s="19">
        <v>7032454</v>
      </c>
      <c r="V81" s="19">
        <v>1062025</v>
      </c>
      <c r="W81" s="19">
        <v>5970429</v>
      </c>
      <c r="X81" s="19">
        <v>6735266</v>
      </c>
      <c r="Y81" s="19">
        <v>5306024</v>
      </c>
      <c r="Z81" s="19">
        <f t="shared" si="2"/>
        <v>297188</v>
      </c>
      <c r="AA81" s="26">
        <f t="shared" si="3"/>
        <v>664405</v>
      </c>
    </row>
    <row r="82" spans="16:27" x14ac:dyDescent="0.15">
      <c r="P82" s="17"/>
      <c r="Q82" s="20"/>
      <c r="R82" s="22"/>
      <c r="S82" s="20"/>
      <c r="T82" s="20"/>
      <c r="U82" s="20"/>
      <c r="V82" s="20"/>
      <c r="W82" s="20"/>
      <c r="X82" s="20"/>
      <c r="Y82" s="20"/>
      <c r="Z82" s="20"/>
      <c r="AA82" s="23"/>
    </row>
  </sheetData>
  <phoneticPr fontId="1"/>
  <pageMargins left="0.39370078740157483" right="0.39370078740157483" top="1.1811023622047245" bottom="0.59055118110236227" header="0.51181102362204722" footer="0.51181102362204722"/>
  <pageSetup paperSize="9" scale="57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A48AD9-4941-4249-95A4-72C9691DA4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5F3E88-826F-404E-A894-A2365204B13F}">
  <ds:schemaRefs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4e28f63-7028-4a93-8047-9653a98e0e88"/>
    <ds:schemaRef ds:uri="fd32c9f7-8932-4d07-b49b-91c8a1e26893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C743C99-9F4D-476A-B0D7-66BA971358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AFAHO13H0100</vt:lpstr>
      <vt:lpstr>AFAHO13H0100!Print_Area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2016-04-05T00:52:05Z</dcterms:created>
  <dcterms:modified xsi:type="dcterms:W3CDTF">2026-05-13T10:43:58Z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