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2-1" sheetId="1" r:id="rId1"/>
  </sheets>
  <definedNames>
    <definedName name="_xlnm.Print_Area" localSheetId="0">'2-1'!$A$1:$U$57</definedName>
  </definedNames>
  <calcPr fullCalcOnLoad="1"/>
</workbook>
</file>

<file path=xl/sharedStrings.xml><?xml version="1.0" encoding="utf-8"?>
<sst xmlns="http://schemas.openxmlformats.org/spreadsheetml/2006/main" count="64" uniqueCount="25">
  <si>
    <t>公共下水道</t>
  </si>
  <si>
    <t>特定公共下水道</t>
  </si>
  <si>
    <t>特定環境保全公共下水道</t>
  </si>
  <si>
    <t>農業集落排水施設</t>
  </si>
  <si>
    <t>個別排水処理施設</t>
  </si>
  <si>
    <t>小計</t>
  </si>
  <si>
    <t>事業名</t>
  </si>
  <si>
    <t>水道料金</t>
  </si>
  <si>
    <t>比例制</t>
  </si>
  <si>
    <t>累進制</t>
  </si>
  <si>
    <t>従量制</t>
  </si>
  <si>
    <t>定額制</t>
  </si>
  <si>
    <t>水質</t>
  </si>
  <si>
    <t>使用料制</t>
  </si>
  <si>
    <t>その他</t>
  </si>
  <si>
    <t>使用料体系</t>
  </si>
  <si>
    <t>使用料制度に関する調　(総括・使用料体系)</t>
  </si>
  <si>
    <t>　法適用企業</t>
  </si>
  <si>
    <t>漁業集落排水施設</t>
  </si>
  <si>
    <t>林業集落排水施設</t>
  </si>
  <si>
    <t>簡易排水施設</t>
  </si>
  <si>
    <t>小規模集合排水処理施設</t>
  </si>
  <si>
    <t>特定地域生活排水処理施設</t>
  </si>
  <si>
    <t>法非適用企業</t>
  </si>
  <si>
    <t>合計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</si>
</sst>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2">
    <font>
      <sz val="11"/>
      <name val="ＭＳ ゴシック"/>
      <family val="3"/>
    </font>
    <font>
      <sz val="6"/>
      <name val="ＭＳ 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1" xfId="0" applyNumberFormat="1" applyBorder="1" applyAlignment="1">
      <alignment horizontal="center"/>
    </xf>
    <xf numFmtId="49" fontId="0" fillId="0" borderId="2" xfId="0" applyNumberFormat="1" applyBorder="1" applyAlignment="1">
      <alignment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4" xfId="0" applyNumberFormat="1" applyBorder="1" applyAlignment="1">
      <alignment/>
    </xf>
    <xf numFmtId="49" fontId="0" fillId="0" borderId="5" xfId="0" applyNumberFormat="1" applyBorder="1" applyAlignment="1">
      <alignment/>
    </xf>
    <xf numFmtId="49" fontId="0" fillId="0" borderId="6" xfId="0" applyNumberFormat="1" applyBorder="1" applyAlignment="1">
      <alignment/>
    </xf>
    <xf numFmtId="176" fontId="0" fillId="0" borderId="1" xfId="0" applyNumberFormat="1" applyBorder="1" applyAlignment="1">
      <alignment/>
    </xf>
    <xf numFmtId="176" fontId="0" fillId="0" borderId="3" xfId="0" applyNumberFormat="1" applyBorder="1" applyAlignment="1">
      <alignment/>
    </xf>
    <xf numFmtId="176" fontId="0" fillId="0" borderId="7" xfId="0" applyNumberFormat="1" applyBorder="1" applyAlignment="1">
      <alignment/>
    </xf>
    <xf numFmtId="176" fontId="0" fillId="0" borderId="8" xfId="0" applyNumberFormat="1" applyBorder="1" applyAlignment="1">
      <alignment/>
    </xf>
    <xf numFmtId="176" fontId="0" fillId="0" borderId="2" xfId="0" applyNumberFormat="1" applyBorder="1" applyAlignment="1">
      <alignment/>
    </xf>
    <xf numFmtId="176" fontId="0" fillId="0" borderId="4" xfId="0" applyNumberFormat="1" applyBorder="1" applyAlignment="1">
      <alignment/>
    </xf>
    <xf numFmtId="176" fontId="0" fillId="0" borderId="9" xfId="0" applyNumberFormat="1" applyBorder="1" applyAlignment="1">
      <alignment/>
    </xf>
    <xf numFmtId="176" fontId="0" fillId="0" borderId="10" xfId="0" applyNumberFormat="1" applyBorder="1" applyAlignment="1">
      <alignment/>
    </xf>
    <xf numFmtId="49" fontId="0" fillId="0" borderId="11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49" fontId="0" fillId="0" borderId="7" xfId="0" applyNumberFormat="1" applyBorder="1" applyAlignment="1">
      <alignment/>
    </xf>
    <xf numFmtId="49" fontId="0" fillId="0" borderId="12" xfId="0" applyNumberFormat="1" applyBorder="1" applyAlignment="1">
      <alignment horizontal="center"/>
    </xf>
    <xf numFmtId="49" fontId="0" fillId="0" borderId="8" xfId="0" applyNumberFormat="1" applyBorder="1" applyAlignment="1">
      <alignment/>
    </xf>
    <xf numFmtId="49" fontId="0" fillId="0" borderId="13" xfId="0" applyNumberFormat="1" applyBorder="1" applyAlignment="1">
      <alignment/>
    </xf>
    <xf numFmtId="49" fontId="0" fillId="0" borderId="0" xfId="0" applyNumberFormat="1" applyBorder="1" applyAlignment="1">
      <alignment/>
    </xf>
    <xf numFmtId="176" fontId="0" fillId="0" borderId="0" xfId="0" applyNumberFormat="1" applyBorder="1" applyAlignment="1">
      <alignment/>
    </xf>
    <xf numFmtId="176" fontId="0" fillId="0" borderId="0" xfId="0" applyNumberFormat="1" applyFill="1" applyBorder="1" applyAlignment="1">
      <alignment/>
    </xf>
    <xf numFmtId="49" fontId="0" fillId="0" borderId="14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9" fontId="0" fillId="0" borderId="20" xfId="0" applyNumberForma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O10:X57"/>
  <sheetViews>
    <sheetView showGridLines="0" tabSelected="1" workbookViewId="0" topLeftCell="O10">
      <selection activeCell="O10" sqref="O10"/>
    </sheetView>
  </sheetViews>
  <sheetFormatPr defaultColWidth="8.796875" defaultRowHeight="14.25"/>
  <cols>
    <col min="1" max="14" width="0" style="0" hidden="1" customWidth="1"/>
    <col min="15" max="15" width="29.5" style="1" customWidth="1"/>
    <col min="16" max="21" width="13.59765625" style="0" customWidth="1"/>
  </cols>
  <sheetData>
    <row r="1" s="1" customFormat="1" ht="13.5" hidden="1"/>
    <row r="2" s="1" customFormat="1" ht="13.5" hidden="1"/>
    <row r="3" s="1" customFormat="1" ht="13.5" hidden="1"/>
    <row r="4" s="1" customFormat="1" ht="13.5" hidden="1"/>
    <row r="5" s="1" customFormat="1" ht="13.5" hidden="1"/>
    <row r="6" s="1" customFormat="1" ht="13.5" hidden="1"/>
    <row r="7" s="1" customFormat="1" ht="13.5" hidden="1"/>
    <row r="8" s="1" customFormat="1" ht="13.5" hidden="1"/>
    <row r="9" s="1" customFormat="1" ht="13.5" hidden="1"/>
    <row r="10" s="1" customFormat="1" ht="13.5">
      <c r="O10" s="1" t="s">
        <v>16</v>
      </c>
    </row>
    <row r="11" s="1" customFormat="1" ht="13.5">
      <c r="O11" s="1" t="s">
        <v>17</v>
      </c>
    </row>
    <row r="12" s="1" customFormat="1" ht="14.25" thickBot="1"/>
    <row r="13" spans="15:21" s="1" customFormat="1" ht="15" customHeight="1">
      <c r="O13" s="26" t="s">
        <v>6</v>
      </c>
      <c r="P13" s="28" t="s">
        <v>15</v>
      </c>
      <c r="Q13" s="29"/>
      <c r="R13" s="29"/>
      <c r="S13" s="29"/>
      <c r="T13" s="29"/>
      <c r="U13" s="30"/>
    </row>
    <row r="14" spans="15:21" s="1" customFormat="1" ht="15" customHeight="1">
      <c r="O14" s="27"/>
      <c r="P14" s="2" t="s">
        <v>7</v>
      </c>
      <c r="Q14" s="31" t="s">
        <v>10</v>
      </c>
      <c r="R14" s="32"/>
      <c r="S14" s="2" t="s">
        <v>11</v>
      </c>
      <c r="T14" s="2" t="s">
        <v>12</v>
      </c>
      <c r="U14" s="5" t="s">
        <v>14</v>
      </c>
    </row>
    <row r="15" spans="15:21" s="1" customFormat="1" ht="15" customHeight="1">
      <c r="O15" s="33"/>
      <c r="P15" s="4" t="s">
        <v>8</v>
      </c>
      <c r="Q15" s="3"/>
      <c r="R15" s="17" t="s">
        <v>9</v>
      </c>
      <c r="S15" s="3"/>
      <c r="T15" s="4" t="s">
        <v>13</v>
      </c>
      <c r="U15" s="6"/>
    </row>
    <row r="16" spans="15:21" ht="15" customHeight="1">
      <c r="O16" s="7" t="s">
        <v>0</v>
      </c>
      <c r="P16" s="9">
        <v>1</v>
      </c>
      <c r="Q16" s="9">
        <v>80</v>
      </c>
      <c r="R16" s="9">
        <v>91</v>
      </c>
      <c r="S16" s="9">
        <v>9</v>
      </c>
      <c r="T16" s="9">
        <v>16</v>
      </c>
      <c r="U16" s="10">
        <v>3</v>
      </c>
    </row>
    <row r="17" spans="15:21" ht="15" customHeight="1">
      <c r="O17" s="7" t="s">
        <v>1</v>
      </c>
      <c r="P17" s="11"/>
      <c r="Q17" s="11">
        <v>2</v>
      </c>
      <c r="R17" s="11"/>
      <c r="S17" s="11">
        <v>1</v>
      </c>
      <c r="T17" s="11">
        <v>2</v>
      </c>
      <c r="U17" s="12"/>
    </row>
    <row r="18" spans="15:21" ht="15" customHeight="1">
      <c r="O18" s="7" t="s">
        <v>2</v>
      </c>
      <c r="P18" s="11">
        <v>3</v>
      </c>
      <c r="Q18" s="11">
        <v>31</v>
      </c>
      <c r="R18" s="11">
        <v>33</v>
      </c>
      <c r="S18" s="11">
        <v>10</v>
      </c>
      <c r="T18" s="11">
        <v>5</v>
      </c>
      <c r="U18" s="12">
        <v>4</v>
      </c>
    </row>
    <row r="19" spans="15:21" ht="15" customHeight="1">
      <c r="O19" s="7" t="s">
        <v>3</v>
      </c>
      <c r="P19" s="11">
        <v>2</v>
      </c>
      <c r="Q19" s="11">
        <v>15</v>
      </c>
      <c r="R19" s="11">
        <v>9</v>
      </c>
      <c r="S19" s="11">
        <v>4</v>
      </c>
      <c r="T19" s="11"/>
      <c r="U19" s="12">
        <v>2</v>
      </c>
    </row>
    <row r="20" spans="15:21" ht="15" customHeight="1">
      <c r="O20" s="7" t="s">
        <v>21</v>
      </c>
      <c r="P20" s="11"/>
      <c r="Q20" s="11">
        <v>1</v>
      </c>
      <c r="R20" s="11">
        <v>1</v>
      </c>
      <c r="S20" s="11">
        <v>1</v>
      </c>
      <c r="T20" s="11"/>
      <c r="U20" s="12"/>
    </row>
    <row r="21" spans="15:21" ht="15" customHeight="1">
      <c r="O21" s="7" t="s">
        <v>22</v>
      </c>
      <c r="P21" s="11"/>
      <c r="Q21" s="11"/>
      <c r="R21" s="11"/>
      <c r="S21" s="11">
        <v>1</v>
      </c>
      <c r="T21" s="11"/>
      <c r="U21" s="12"/>
    </row>
    <row r="22" spans="15:21" ht="15" customHeight="1">
      <c r="O22" s="7" t="s">
        <v>4</v>
      </c>
      <c r="P22" s="13"/>
      <c r="Q22" s="13">
        <v>1</v>
      </c>
      <c r="R22" s="13">
        <v>1</v>
      </c>
      <c r="S22" s="13">
        <v>3</v>
      </c>
      <c r="T22" s="13"/>
      <c r="U22" s="14"/>
    </row>
    <row r="23" spans="15:21" ht="15" customHeight="1" thickBot="1">
      <c r="O23" s="8" t="s">
        <v>5</v>
      </c>
      <c r="P23" s="15">
        <f aca="true" t="shared" si="0" ref="P23:U23">SUM(P16:P22)</f>
        <v>6</v>
      </c>
      <c r="Q23" s="15">
        <f t="shared" si="0"/>
        <v>130</v>
      </c>
      <c r="R23" s="15">
        <f t="shared" si="0"/>
        <v>135</v>
      </c>
      <c r="S23" s="15">
        <f t="shared" si="0"/>
        <v>29</v>
      </c>
      <c r="T23" s="15">
        <f t="shared" si="0"/>
        <v>23</v>
      </c>
      <c r="U23" s="16">
        <f t="shared" si="0"/>
        <v>9</v>
      </c>
    </row>
    <row r="24" spans="15:21" ht="15" customHeight="1">
      <c r="O24" s="23"/>
      <c r="P24" s="24"/>
      <c r="Q24" s="24"/>
      <c r="R24" s="24"/>
      <c r="S24" s="24"/>
      <c r="T24" s="24"/>
      <c r="U24" s="24"/>
    </row>
    <row r="25" spans="15:21" ht="15" customHeight="1">
      <c r="O25" s="23" t="s">
        <v>23</v>
      </c>
      <c r="P25" s="24"/>
      <c r="Q25" s="24"/>
      <c r="R25" s="24"/>
      <c r="S25" s="24"/>
      <c r="T25" s="24"/>
      <c r="U25" s="24"/>
    </row>
    <row r="26" ht="14.25" thickBot="1"/>
    <row r="27" spans="15:21" ht="13.5">
      <c r="O27" s="26" t="s">
        <v>6</v>
      </c>
      <c r="P27" s="28" t="s">
        <v>15</v>
      </c>
      <c r="Q27" s="29"/>
      <c r="R27" s="29"/>
      <c r="S27" s="29"/>
      <c r="T27" s="29"/>
      <c r="U27" s="30"/>
    </row>
    <row r="28" spans="15:21" ht="13.5">
      <c r="O28" s="27"/>
      <c r="P28" s="2" t="s">
        <v>7</v>
      </c>
      <c r="Q28" s="31" t="s">
        <v>10</v>
      </c>
      <c r="R28" s="32"/>
      <c r="S28" s="2" t="s">
        <v>11</v>
      </c>
      <c r="T28" s="2" t="s">
        <v>12</v>
      </c>
      <c r="U28" s="5" t="s">
        <v>14</v>
      </c>
    </row>
    <row r="29" spans="15:21" ht="13.5">
      <c r="O29" s="33"/>
      <c r="P29" s="4" t="s">
        <v>8</v>
      </c>
      <c r="Q29" s="3"/>
      <c r="R29" s="17" t="s">
        <v>9</v>
      </c>
      <c r="S29" s="3"/>
      <c r="T29" s="4" t="s">
        <v>13</v>
      </c>
      <c r="U29" s="6"/>
    </row>
    <row r="30" spans="15:24" ht="13.5">
      <c r="O30" s="7" t="s">
        <v>0</v>
      </c>
      <c r="P30" s="9">
        <v>32</v>
      </c>
      <c r="Q30" s="9">
        <v>1099</v>
      </c>
      <c r="R30" s="9">
        <v>977</v>
      </c>
      <c r="S30" s="9">
        <v>151</v>
      </c>
      <c r="T30" s="9">
        <v>48</v>
      </c>
      <c r="U30" s="10">
        <v>52</v>
      </c>
      <c r="W30" s="25"/>
      <c r="X30" s="25"/>
    </row>
    <row r="31" spans="15:24" ht="13.5">
      <c r="O31" s="7" t="s">
        <v>1</v>
      </c>
      <c r="P31" s="11"/>
      <c r="Q31" s="11">
        <v>8</v>
      </c>
      <c r="R31" s="11">
        <v>1</v>
      </c>
      <c r="S31" s="11">
        <v>2</v>
      </c>
      <c r="T31" s="11">
        <v>2</v>
      </c>
      <c r="U31" s="12">
        <v>1</v>
      </c>
      <c r="X31" s="25"/>
    </row>
    <row r="32" spans="15:24" ht="13.5">
      <c r="O32" s="7" t="s">
        <v>2</v>
      </c>
      <c r="P32" s="11">
        <v>81</v>
      </c>
      <c r="Q32" s="11">
        <v>668</v>
      </c>
      <c r="R32" s="11">
        <v>443</v>
      </c>
      <c r="S32" s="11">
        <v>230</v>
      </c>
      <c r="T32" s="11">
        <v>21</v>
      </c>
      <c r="U32" s="12">
        <v>56</v>
      </c>
      <c r="W32" s="25"/>
      <c r="X32" s="25"/>
    </row>
    <row r="33" spans="15:24" ht="13.5">
      <c r="O33" s="7" t="s">
        <v>3</v>
      </c>
      <c r="P33" s="11">
        <v>96</v>
      </c>
      <c r="Q33" s="11">
        <v>688</v>
      </c>
      <c r="R33" s="11">
        <v>405</v>
      </c>
      <c r="S33" s="11">
        <v>762</v>
      </c>
      <c r="T33" s="11">
        <v>1</v>
      </c>
      <c r="U33" s="12">
        <v>127</v>
      </c>
      <c r="W33" s="25"/>
      <c r="X33" s="25"/>
    </row>
    <row r="34" spans="15:24" ht="13.5">
      <c r="O34" s="7" t="s">
        <v>18</v>
      </c>
      <c r="P34" s="11">
        <v>25</v>
      </c>
      <c r="Q34" s="11">
        <v>122</v>
      </c>
      <c r="R34" s="11">
        <v>60</v>
      </c>
      <c r="S34" s="11">
        <v>49</v>
      </c>
      <c r="T34" s="11">
        <v>2</v>
      </c>
      <c r="U34" s="12">
        <v>13</v>
      </c>
      <c r="W34" s="25"/>
      <c r="X34" s="25"/>
    </row>
    <row r="35" spans="15:24" ht="13.5">
      <c r="O35" s="7" t="s">
        <v>19</v>
      </c>
      <c r="P35" s="11">
        <v>3</v>
      </c>
      <c r="Q35" s="11">
        <v>8</v>
      </c>
      <c r="R35" s="11">
        <v>5</v>
      </c>
      <c r="S35" s="11">
        <v>15</v>
      </c>
      <c r="T35" s="11"/>
      <c r="U35" s="12">
        <v>2</v>
      </c>
      <c r="X35" s="25"/>
    </row>
    <row r="36" spans="15:24" ht="13.5">
      <c r="O36" s="7" t="s">
        <v>20</v>
      </c>
      <c r="P36" s="11"/>
      <c r="Q36" s="11">
        <v>15</v>
      </c>
      <c r="R36" s="11">
        <v>8</v>
      </c>
      <c r="S36" s="11">
        <v>14</v>
      </c>
      <c r="T36" s="11"/>
      <c r="U36" s="12">
        <v>2</v>
      </c>
      <c r="X36" s="25"/>
    </row>
    <row r="37" spans="15:24" ht="13.5">
      <c r="O37" s="7" t="s">
        <v>21</v>
      </c>
      <c r="P37" s="11">
        <v>6</v>
      </c>
      <c r="Q37" s="11">
        <v>42</v>
      </c>
      <c r="R37" s="11">
        <v>21</v>
      </c>
      <c r="S37" s="11">
        <v>28</v>
      </c>
      <c r="T37" s="11"/>
      <c r="U37" s="12">
        <v>7</v>
      </c>
      <c r="W37" s="25"/>
      <c r="X37" s="25"/>
    </row>
    <row r="38" spans="15:24" ht="13.5">
      <c r="O38" s="7" t="s">
        <v>22</v>
      </c>
      <c r="P38" s="11">
        <v>5</v>
      </c>
      <c r="Q38" s="11">
        <v>42</v>
      </c>
      <c r="R38" s="11">
        <v>18</v>
      </c>
      <c r="S38" s="11">
        <v>125</v>
      </c>
      <c r="T38" s="11"/>
      <c r="U38" s="12">
        <v>17</v>
      </c>
      <c r="X38" s="25"/>
    </row>
    <row r="39" spans="15:24" ht="13.5">
      <c r="O39" s="7" t="s">
        <v>4</v>
      </c>
      <c r="P39" s="13">
        <v>9</v>
      </c>
      <c r="Q39" s="13">
        <v>74</v>
      </c>
      <c r="R39" s="13">
        <v>27</v>
      </c>
      <c r="S39" s="13">
        <v>79</v>
      </c>
      <c r="T39" s="13"/>
      <c r="U39" s="14">
        <v>8</v>
      </c>
      <c r="W39" s="25"/>
      <c r="X39" s="25"/>
    </row>
    <row r="40" spans="15:21" ht="14.25" thickBot="1">
      <c r="O40" s="8" t="s">
        <v>5</v>
      </c>
      <c r="P40" s="15">
        <f aca="true" t="shared" si="1" ref="P40:U40">SUM(P30:P39)</f>
        <v>257</v>
      </c>
      <c r="Q40" s="15">
        <f t="shared" si="1"/>
        <v>2766</v>
      </c>
      <c r="R40" s="15">
        <f t="shared" si="1"/>
        <v>1965</v>
      </c>
      <c r="S40" s="15">
        <f t="shared" si="1"/>
        <v>1455</v>
      </c>
      <c r="T40" s="15">
        <f t="shared" si="1"/>
        <v>74</v>
      </c>
      <c r="U40" s="16">
        <f t="shared" si="1"/>
        <v>285</v>
      </c>
    </row>
    <row r="41" spans="15:21" ht="13.5">
      <c r="O41" s="23"/>
      <c r="P41" s="24"/>
      <c r="Q41" s="24"/>
      <c r="R41" s="24"/>
      <c r="S41" s="24"/>
      <c r="T41" s="24"/>
      <c r="U41" s="24"/>
    </row>
    <row r="42" spans="15:21" ht="13.5">
      <c r="O42" s="23" t="s">
        <v>24</v>
      </c>
      <c r="P42" s="24"/>
      <c r="Q42" s="24"/>
      <c r="R42" s="24"/>
      <c r="S42" s="24"/>
      <c r="T42" s="24"/>
      <c r="U42" s="24"/>
    </row>
    <row r="43" ht="14.25" thickBot="1"/>
    <row r="44" spans="15:21" ht="13.5">
      <c r="O44" s="26" t="s">
        <v>6</v>
      </c>
      <c r="P44" s="28" t="s">
        <v>15</v>
      </c>
      <c r="Q44" s="29"/>
      <c r="R44" s="29"/>
      <c r="S44" s="29"/>
      <c r="T44" s="29"/>
      <c r="U44" s="30"/>
    </row>
    <row r="45" spans="15:21" ht="13.5">
      <c r="O45" s="27"/>
      <c r="P45" s="2" t="s">
        <v>7</v>
      </c>
      <c r="Q45" s="31" t="s">
        <v>10</v>
      </c>
      <c r="R45" s="32"/>
      <c r="S45" s="2" t="s">
        <v>11</v>
      </c>
      <c r="T45" s="2" t="s">
        <v>12</v>
      </c>
      <c r="U45" s="5" t="s">
        <v>14</v>
      </c>
    </row>
    <row r="46" spans="15:21" ht="13.5">
      <c r="O46" s="27"/>
      <c r="P46" s="18" t="s">
        <v>8</v>
      </c>
      <c r="Q46" s="19"/>
      <c r="R46" s="20" t="s">
        <v>9</v>
      </c>
      <c r="S46" s="19"/>
      <c r="T46" s="18" t="s">
        <v>13</v>
      </c>
      <c r="U46" s="21"/>
    </row>
    <row r="47" spans="15:21" ht="13.5">
      <c r="O47" s="22" t="s">
        <v>0</v>
      </c>
      <c r="P47" s="9">
        <f aca="true" t="shared" si="2" ref="P47:U50">P16+P30</f>
        <v>33</v>
      </c>
      <c r="Q47" s="9">
        <f t="shared" si="2"/>
        <v>1179</v>
      </c>
      <c r="R47" s="9">
        <f t="shared" si="2"/>
        <v>1068</v>
      </c>
      <c r="S47" s="9">
        <f t="shared" si="2"/>
        <v>160</v>
      </c>
      <c r="T47" s="9">
        <f t="shared" si="2"/>
        <v>64</v>
      </c>
      <c r="U47" s="10">
        <f t="shared" si="2"/>
        <v>55</v>
      </c>
    </row>
    <row r="48" spans="15:21" ht="13.5">
      <c r="O48" s="7" t="s">
        <v>1</v>
      </c>
      <c r="P48" s="11">
        <f t="shared" si="2"/>
        <v>0</v>
      </c>
      <c r="Q48" s="11">
        <f t="shared" si="2"/>
        <v>10</v>
      </c>
      <c r="R48" s="11">
        <f t="shared" si="2"/>
        <v>1</v>
      </c>
      <c r="S48" s="11">
        <f t="shared" si="2"/>
        <v>3</v>
      </c>
      <c r="T48" s="11">
        <f t="shared" si="2"/>
        <v>4</v>
      </c>
      <c r="U48" s="12">
        <f t="shared" si="2"/>
        <v>1</v>
      </c>
    </row>
    <row r="49" spans="15:21" ht="13.5">
      <c r="O49" s="7" t="s">
        <v>2</v>
      </c>
      <c r="P49" s="11">
        <f t="shared" si="2"/>
        <v>84</v>
      </c>
      <c r="Q49" s="11">
        <f t="shared" si="2"/>
        <v>699</v>
      </c>
      <c r="R49" s="11">
        <f t="shared" si="2"/>
        <v>476</v>
      </c>
      <c r="S49" s="11">
        <f t="shared" si="2"/>
        <v>240</v>
      </c>
      <c r="T49" s="11">
        <f t="shared" si="2"/>
        <v>26</v>
      </c>
      <c r="U49" s="12">
        <f t="shared" si="2"/>
        <v>60</v>
      </c>
    </row>
    <row r="50" spans="15:21" ht="13.5">
      <c r="O50" s="7" t="s">
        <v>3</v>
      </c>
      <c r="P50" s="11">
        <f t="shared" si="2"/>
        <v>98</v>
      </c>
      <c r="Q50" s="11">
        <f t="shared" si="2"/>
        <v>703</v>
      </c>
      <c r="R50" s="11">
        <f t="shared" si="2"/>
        <v>414</v>
      </c>
      <c r="S50" s="11">
        <f t="shared" si="2"/>
        <v>766</v>
      </c>
      <c r="T50" s="11">
        <f t="shared" si="2"/>
        <v>1</v>
      </c>
      <c r="U50" s="12">
        <f t="shared" si="2"/>
        <v>129</v>
      </c>
    </row>
    <row r="51" spans="15:21" ht="13.5">
      <c r="O51" s="7" t="s">
        <v>18</v>
      </c>
      <c r="P51" s="11">
        <f aca="true" t="shared" si="3" ref="P51:U53">P34</f>
        <v>25</v>
      </c>
      <c r="Q51" s="11">
        <f t="shared" si="3"/>
        <v>122</v>
      </c>
      <c r="R51" s="11">
        <f t="shared" si="3"/>
        <v>60</v>
      </c>
      <c r="S51" s="11">
        <f t="shared" si="3"/>
        <v>49</v>
      </c>
      <c r="T51" s="11">
        <f t="shared" si="3"/>
        <v>2</v>
      </c>
      <c r="U51" s="12">
        <f t="shared" si="3"/>
        <v>13</v>
      </c>
    </row>
    <row r="52" spans="15:21" ht="13.5">
      <c r="O52" s="7" t="s">
        <v>19</v>
      </c>
      <c r="P52" s="11">
        <f t="shared" si="3"/>
        <v>3</v>
      </c>
      <c r="Q52" s="11">
        <f t="shared" si="3"/>
        <v>8</v>
      </c>
      <c r="R52" s="11">
        <f t="shared" si="3"/>
        <v>5</v>
      </c>
      <c r="S52" s="11">
        <f t="shared" si="3"/>
        <v>15</v>
      </c>
      <c r="T52" s="11">
        <f t="shared" si="3"/>
        <v>0</v>
      </c>
      <c r="U52" s="12">
        <f t="shared" si="3"/>
        <v>2</v>
      </c>
    </row>
    <row r="53" spans="15:21" ht="13.5">
      <c r="O53" s="7" t="s">
        <v>20</v>
      </c>
      <c r="P53" s="11">
        <f t="shared" si="3"/>
        <v>0</v>
      </c>
      <c r="Q53" s="11">
        <f t="shared" si="3"/>
        <v>15</v>
      </c>
      <c r="R53" s="11">
        <f t="shared" si="3"/>
        <v>8</v>
      </c>
      <c r="S53" s="11">
        <f t="shared" si="3"/>
        <v>14</v>
      </c>
      <c r="T53" s="11">
        <f t="shared" si="3"/>
        <v>0</v>
      </c>
      <c r="U53" s="12">
        <f t="shared" si="3"/>
        <v>2</v>
      </c>
    </row>
    <row r="54" spans="15:21" ht="13.5">
      <c r="O54" s="7" t="s">
        <v>21</v>
      </c>
      <c r="P54" s="11">
        <f aca="true" t="shared" si="4" ref="P54:U54">P20+P37</f>
        <v>6</v>
      </c>
      <c r="Q54" s="11">
        <f t="shared" si="4"/>
        <v>43</v>
      </c>
      <c r="R54" s="11">
        <f t="shared" si="4"/>
        <v>22</v>
      </c>
      <c r="S54" s="11">
        <f t="shared" si="4"/>
        <v>29</v>
      </c>
      <c r="T54" s="11">
        <f t="shared" si="4"/>
        <v>0</v>
      </c>
      <c r="U54" s="12">
        <f t="shared" si="4"/>
        <v>7</v>
      </c>
    </row>
    <row r="55" spans="15:21" ht="13.5">
      <c r="O55" s="7" t="s">
        <v>22</v>
      </c>
      <c r="P55" s="11">
        <f aca="true" t="shared" si="5" ref="P55:U56">P21+P38</f>
        <v>5</v>
      </c>
      <c r="Q55" s="11">
        <f t="shared" si="5"/>
        <v>42</v>
      </c>
      <c r="R55" s="11">
        <f t="shared" si="5"/>
        <v>18</v>
      </c>
      <c r="S55" s="11">
        <f t="shared" si="5"/>
        <v>126</v>
      </c>
      <c r="T55" s="11">
        <f t="shared" si="5"/>
        <v>0</v>
      </c>
      <c r="U55" s="12">
        <f t="shared" si="5"/>
        <v>17</v>
      </c>
    </row>
    <row r="56" spans="15:21" ht="13.5">
      <c r="O56" s="7" t="s">
        <v>4</v>
      </c>
      <c r="P56" s="11">
        <f t="shared" si="5"/>
        <v>9</v>
      </c>
      <c r="Q56" s="11">
        <f t="shared" si="5"/>
        <v>75</v>
      </c>
      <c r="R56" s="11">
        <f t="shared" si="5"/>
        <v>28</v>
      </c>
      <c r="S56" s="11">
        <f t="shared" si="5"/>
        <v>82</v>
      </c>
      <c r="T56" s="11">
        <f t="shared" si="5"/>
        <v>0</v>
      </c>
      <c r="U56" s="12">
        <f t="shared" si="5"/>
        <v>8</v>
      </c>
    </row>
    <row r="57" spans="15:21" ht="14.25" thickBot="1">
      <c r="O57" s="8" t="s">
        <v>5</v>
      </c>
      <c r="P57" s="15">
        <f aca="true" t="shared" si="6" ref="P57:U57">SUM(P23,P40)</f>
        <v>263</v>
      </c>
      <c r="Q57" s="15">
        <f t="shared" si="6"/>
        <v>2896</v>
      </c>
      <c r="R57" s="15">
        <f t="shared" si="6"/>
        <v>2100</v>
      </c>
      <c r="S57" s="15">
        <f t="shared" si="6"/>
        <v>1484</v>
      </c>
      <c r="T57" s="15">
        <f t="shared" si="6"/>
        <v>97</v>
      </c>
      <c r="U57" s="16">
        <f t="shared" si="6"/>
        <v>294</v>
      </c>
    </row>
  </sheetData>
  <mergeCells count="9">
    <mergeCell ref="O44:O46"/>
    <mergeCell ref="P44:U44"/>
    <mergeCell ref="Q45:R45"/>
    <mergeCell ref="O13:O15"/>
    <mergeCell ref="Q14:R14"/>
    <mergeCell ref="P13:U13"/>
    <mergeCell ref="O27:O29"/>
    <mergeCell ref="P27:U27"/>
    <mergeCell ref="Q28:R28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日立公共システムサービス(株)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PXNT366</dc:creator>
  <cp:keywords/>
  <dc:description/>
  <cp:lastModifiedBy>YAGINUMA</cp:lastModifiedBy>
  <cp:lastPrinted>2004-02-24T08:20:55Z</cp:lastPrinted>
  <dcterms:created xsi:type="dcterms:W3CDTF">2002-01-28T07:58:24Z</dcterms:created>
  <dcterms:modified xsi:type="dcterms:W3CDTF">2005-05-26T06:26:26Z</dcterms:modified>
  <cp:category/>
  <cp:version/>
  <cp:contentType/>
  <cp:contentStatus/>
</cp:coreProperties>
</file>