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40" windowWidth="19320" windowHeight="6600" activeTab="0"/>
  </bookViews>
  <sheets>
    <sheet name="徴収時期・納付及び徴収方法" sheetId="1" r:id="rId1"/>
  </sheets>
  <definedNames>
    <definedName name="_xlnm.Print_Area" localSheetId="0">'徴収時期・納付及び徴収方法'!$A$1:$K$53</definedName>
  </definedNames>
  <calcPr fullCalcOnLoad="1"/>
</workbook>
</file>

<file path=xl/sharedStrings.xml><?xml version="1.0" encoding="utf-8"?>
<sst xmlns="http://schemas.openxmlformats.org/spreadsheetml/2006/main" count="83" uniqueCount="30">
  <si>
    <t>公共下水道</t>
  </si>
  <si>
    <t>特定公共下水道</t>
  </si>
  <si>
    <t>特定環境保全公共下水道</t>
  </si>
  <si>
    <t>農業集落排水施設</t>
  </si>
  <si>
    <t>個別排水処理施設</t>
  </si>
  <si>
    <t>小計</t>
  </si>
  <si>
    <t>事業名</t>
  </si>
  <si>
    <t>毎月</t>
  </si>
  <si>
    <t>隔月</t>
  </si>
  <si>
    <t>その他</t>
  </si>
  <si>
    <t>集金制</t>
  </si>
  <si>
    <t>納付制</t>
  </si>
  <si>
    <t>口座</t>
  </si>
  <si>
    <t>振替制</t>
  </si>
  <si>
    <t>直営</t>
  </si>
  <si>
    <t>委託</t>
  </si>
  <si>
    <t>団体内部</t>
  </si>
  <si>
    <t>他団体</t>
  </si>
  <si>
    <t>納付方法</t>
  </si>
  <si>
    <t>徴収時期</t>
  </si>
  <si>
    <t>徴収方法</t>
  </si>
  <si>
    <t>使用料制度に関する調　(総括・徴収時期・納付方法及び徴収方法)</t>
  </si>
  <si>
    <t>　法適用企業</t>
  </si>
  <si>
    <t>小規模集合排水処理施設</t>
  </si>
  <si>
    <t>　法非適用企業</t>
  </si>
  <si>
    <t>漁業集落排水施設</t>
  </si>
  <si>
    <t>林業集落排水施設</t>
  </si>
  <si>
    <t>簡易排水施設</t>
  </si>
  <si>
    <t>特定地域生活排水処理施設</t>
  </si>
  <si>
    <t>　合計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</si>
</sst>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2">
    <font>
      <sz val="11"/>
      <name val="ＭＳ ゴシック"/>
      <family val="3"/>
    </font>
    <font>
      <sz val="6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49" fontId="0" fillId="2" borderId="0" xfId="0" applyNumberFormat="1" applyFill="1" applyAlignment="1">
      <alignment/>
    </xf>
    <xf numFmtId="49" fontId="0" fillId="2" borderId="1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49" fontId="0" fillId="2" borderId="3" xfId="0" applyNumberFormat="1" applyFill="1" applyBorder="1" applyAlignment="1">
      <alignment horizontal="center"/>
    </xf>
    <xf numFmtId="49" fontId="0" fillId="2" borderId="4" xfId="0" applyNumberFormat="1" applyFill="1" applyBorder="1" applyAlignment="1">
      <alignment horizontal="center"/>
    </xf>
    <xf numFmtId="49" fontId="0" fillId="2" borderId="5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49" fontId="0" fillId="2" borderId="7" xfId="0" applyNumberFormat="1" applyFill="1" applyBorder="1" applyAlignment="1">
      <alignment/>
    </xf>
    <xf numFmtId="176" fontId="0" fillId="2" borderId="2" xfId="0" applyNumberFormat="1" applyFill="1" applyBorder="1" applyAlignment="1">
      <alignment/>
    </xf>
    <xf numFmtId="176" fontId="0" fillId="2" borderId="8" xfId="0" applyNumberFormat="1" applyFill="1" applyBorder="1" applyAlignment="1">
      <alignment/>
    </xf>
    <xf numFmtId="176" fontId="0" fillId="2" borderId="9" xfId="0" applyNumberFormat="1" applyFill="1" applyBorder="1" applyAlignment="1">
      <alignment/>
    </xf>
    <xf numFmtId="176" fontId="0" fillId="2" borderId="10" xfId="0" applyNumberFormat="1" applyFill="1" applyBorder="1" applyAlignment="1">
      <alignment/>
    </xf>
    <xf numFmtId="49" fontId="0" fillId="2" borderId="11" xfId="0" applyNumberFormat="1" applyFill="1" applyBorder="1" applyAlignment="1">
      <alignment/>
    </xf>
    <xf numFmtId="176" fontId="0" fillId="2" borderId="12" xfId="0" applyNumberFormat="1" applyFill="1" applyBorder="1" applyAlignment="1">
      <alignment/>
    </xf>
    <xf numFmtId="0" fontId="0" fillId="2" borderId="0" xfId="0" applyFill="1" applyAlignment="1">
      <alignment/>
    </xf>
    <xf numFmtId="176" fontId="0" fillId="2" borderId="13" xfId="0" applyNumberFormat="1" applyFill="1" applyBorder="1" applyAlignment="1">
      <alignment/>
    </xf>
    <xf numFmtId="49" fontId="0" fillId="2" borderId="14" xfId="0" applyNumberFormat="1" applyFill="1" applyBorder="1" applyAlignment="1">
      <alignment horizontal="center" vertical="center"/>
    </xf>
    <xf numFmtId="49" fontId="0" fillId="2" borderId="7" xfId="0" applyNumberFormat="1" applyFill="1" applyBorder="1" applyAlignment="1">
      <alignment horizontal="center" vertical="center"/>
    </xf>
    <xf numFmtId="49" fontId="0" fillId="2" borderId="15" xfId="0" applyNumberFormat="1" applyFill="1" applyBorder="1" applyAlignment="1">
      <alignment horizontal="center" vertical="center"/>
    </xf>
    <xf numFmtId="49" fontId="0" fillId="2" borderId="16" xfId="0" applyNumberFormat="1" applyFill="1" applyBorder="1" applyAlignment="1">
      <alignment horizontal="center"/>
    </xf>
    <xf numFmtId="49" fontId="0" fillId="2" borderId="17" xfId="0" applyNumberFormat="1" applyFill="1" applyBorder="1" applyAlignment="1">
      <alignment horizontal="center"/>
    </xf>
    <xf numFmtId="0" fontId="0" fillId="2" borderId="18" xfId="0" applyFill="1" applyBorder="1" applyAlignment="1">
      <alignment/>
    </xf>
    <xf numFmtId="49" fontId="0" fillId="2" borderId="3" xfId="0" applyNumberFormat="1" applyFill="1" applyBorder="1" applyAlignment="1">
      <alignment horizontal="center"/>
    </xf>
    <xf numFmtId="49" fontId="0" fillId="2" borderId="4" xfId="0" applyNumberForma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53"/>
  <sheetViews>
    <sheetView tabSelected="1" workbookViewId="0" topLeftCell="A1">
      <selection activeCell="A1" sqref="A1"/>
    </sheetView>
  </sheetViews>
  <sheetFormatPr defaultColWidth="8.796875" defaultRowHeight="14.25"/>
  <cols>
    <col min="1" max="1" width="26.8984375" style="15" customWidth="1"/>
    <col min="2" max="16384" width="9" style="15" customWidth="1"/>
  </cols>
  <sheetData>
    <row r="1" spans="1:11" ht="13.5">
      <c r="A1" s="1" t="s">
        <v>21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3.5">
      <c r="A2" s="1" t="s">
        <v>22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4.2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3.5">
      <c r="A4" s="17" t="s">
        <v>6</v>
      </c>
      <c r="B4" s="20" t="s">
        <v>19</v>
      </c>
      <c r="C4" s="21"/>
      <c r="D4" s="21"/>
      <c r="E4" s="21" t="s">
        <v>18</v>
      </c>
      <c r="F4" s="21"/>
      <c r="G4" s="21"/>
      <c r="H4" s="21" t="s">
        <v>20</v>
      </c>
      <c r="I4" s="21"/>
      <c r="J4" s="21"/>
      <c r="K4" s="22"/>
    </row>
    <row r="5" spans="1:11" ht="13.5">
      <c r="A5" s="18"/>
      <c r="B5" s="2" t="s">
        <v>7</v>
      </c>
      <c r="C5" s="3" t="s">
        <v>8</v>
      </c>
      <c r="D5" s="3" t="s">
        <v>9</v>
      </c>
      <c r="E5" s="3" t="s">
        <v>10</v>
      </c>
      <c r="F5" s="3" t="s">
        <v>11</v>
      </c>
      <c r="G5" s="3" t="s">
        <v>12</v>
      </c>
      <c r="H5" s="3" t="s">
        <v>14</v>
      </c>
      <c r="I5" s="23" t="s">
        <v>15</v>
      </c>
      <c r="J5" s="23"/>
      <c r="K5" s="24"/>
    </row>
    <row r="6" spans="1:11" ht="13.5">
      <c r="A6" s="19"/>
      <c r="B6" s="6"/>
      <c r="C6" s="7"/>
      <c r="D6" s="7"/>
      <c r="E6" s="7"/>
      <c r="F6" s="7"/>
      <c r="G6" s="7" t="s">
        <v>13</v>
      </c>
      <c r="H6" s="7"/>
      <c r="I6" s="4" t="s">
        <v>16</v>
      </c>
      <c r="J6" s="4" t="s">
        <v>17</v>
      </c>
      <c r="K6" s="5" t="s">
        <v>9</v>
      </c>
    </row>
    <row r="7" spans="1:11" ht="13.5">
      <c r="A7" s="8" t="s">
        <v>0</v>
      </c>
      <c r="B7" s="9">
        <v>60</v>
      </c>
      <c r="C7" s="9">
        <v>77</v>
      </c>
      <c r="D7" s="9">
        <v>10</v>
      </c>
      <c r="E7" s="9">
        <v>26</v>
      </c>
      <c r="F7" s="9">
        <v>111</v>
      </c>
      <c r="G7" s="9">
        <v>113</v>
      </c>
      <c r="H7" s="9">
        <v>44</v>
      </c>
      <c r="I7" s="9">
        <v>83</v>
      </c>
      <c r="J7" s="9">
        <v>5</v>
      </c>
      <c r="K7" s="10">
        <v>9</v>
      </c>
    </row>
    <row r="8" spans="1:11" ht="13.5">
      <c r="A8" s="8" t="s">
        <v>1</v>
      </c>
      <c r="B8" s="11">
        <v>4</v>
      </c>
      <c r="C8" s="11">
        <v>1</v>
      </c>
      <c r="D8" s="11"/>
      <c r="E8" s="11"/>
      <c r="F8" s="11">
        <v>4</v>
      </c>
      <c r="G8" s="11">
        <v>1</v>
      </c>
      <c r="H8" s="11">
        <v>3</v>
      </c>
      <c r="I8" s="11"/>
      <c r="J8" s="11"/>
      <c r="K8" s="12">
        <v>1</v>
      </c>
    </row>
    <row r="9" spans="1:11" ht="13.5">
      <c r="A9" s="8" t="s">
        <v>2</v>
      </c>
      <c r="B9" s="11">
        <v>28</v>
      </c>
      <c r="C9" s="11">
        <v>33</v>
      </c>
      <c r="D9" s="11">
        <v>4</v>
      </c>
      <c r="E9" s="11">
        <v>12</v>
      </c>
      <c r="F9" s="11">
        <v>49</v>
      </c>
      <c r="G9" s="11">
        <v>50</v>
      </c>
      <c r="H9" s="11">
        <v>23</v>
      </c>
      <c r="I9" s="11">
        <v>32</v>
      </c>
      <c r="J9" s="11"/>
      <c r="K9" s="12">
        <v>3</v>
      </c>
    </row>
    <row r="10" spans="1:11" ht="13.5">
      <c r="A10" s="8" t="s">
        <v>3</v>
      </c>
      <c r="B10" s="11">
        <v>15</v>
      </c>
      <c r="C10" s="11">
        <v>11</v>
      </c>
      <c r="D10" s="11"/>
      <c r="E10" s="11">
        <v>5</v>
      </c>
      <c r="F10" s="11">
        <v>21</v>
      </c>
      <c r="G10" s="11">
        <v>24</v>
      </c>
      <c r="H10" s="11">
        <v>12</v>
      </c>
      <c r="I10" s="11">
        <v>14</v>
      </c>
      <c r="J10" s="11"/>
      <c r="K10" s="12">
        <v>2</v>
      </c>
    </row>
    <row r="11" spans="1:11" ht="13.5">
      <c r="A11" s="8" t="s">
        <v>25</v>
      </c>
      <c r="B11" s="11">
        <v>2</v>
      </c>
      <c r="C11" s="11"/>
      <c r="D11" s="11"/>
      <c r="E11" s="11"/>
      <c r="F11" s="11">
        <v>2</v>
      </c>
      <c r="G11" s="11">
        <v>2</v>
      </c>
      <c r="H11" s="11"/>
      <c r="I11" s="11">
        <v>2</v>
      </c>
      <c r="J11" s="11"/>
      <c r="K11" s="12"/>
    </row>
    <row r="12" spans="1:11" ht="13.5">
      <c r="A12" s="8" t="s">
        <v>23</v>
      </c>
      <c r="B12" s="11">
        <v>2</v>
      </c>
      <c r="C12" s="11">
        <v>2</v>
      </c>
      <c r="D12" s="11"/>
      <c r="E12" s="11">
        <v>1</v>
      </c>
      <c r="F12" s="11">
        <v>4</v>
      </c>
      <c r="G12" s="11">
        <v>4</v>
      </c>
      <c r="H12" s="11">
        <v>1</v>
      </c>
      <c r="I12" s="11">
        <v>4</v>
      </c>
      <c r="J12" s="11"/>
      <c r="K12" s="12"/>
    </row>
    <row r="13" spans="1:11" ht="13.5">
      <c r="A13" s="8" t="s">
        <v>28</v>
      </c>
      <c r="B13" s="11">
        <v>2</v>
      </c>
      <c r="C13" s="11">
        <v>2</v>
      </c>
      <c r="D13" s="11"/>
      <c r="E13" s="11"/>
      <c r="F13" s="11">
        <v>3</v>
      </c>
      <c r="G13" s="11">
        <v>3</v>
      </c>
      <c r="H13" s="11">
        <v>2</v>
      </c>
      <c r="I13" s="11">
        <v>1</v>
      </c>
      <c r="J13" s="11"/>
      <c r="K13" s="12">
        <v>1</v>
      </c>
    </row>
    <row r="14" spans="1:11" ht="13.5">
      <c r="A14" s="8" t="s">
        <v>4</v>
      </c>
      <c r="B14" s="11">
        <v>2</v>
      </c>
      <c r="C14" s="11">
        <v>1</v>
      </c>
      <c r="D14" s="11"/>
      <c r="E14" s="11">
        <v>1</v>
      </c>
      <c r="F14" s="11">
        <v>3</v>
      </c>
      <c r="G14" s="11">
        <v>3</v>
      </c>
      <c r="H14" s="11">
        <v>1</v>
      </c>
      <c r="I14" s="11">
        <v>1</v>
      </c>
      <c r="J14" s="11"/>
      <c r="K14" s="12">
        <v>1</v>
      </c>
    </row>
    <row r="15" spans="1:11" ht="14.25" thickBot="1">
      <c r="A15" s="13" t="s">
        <v>5</v>
      </c>
      <c r="B15" s="14">
        <f>SUM(B7:B14)</f>
        <v>115</v>
      </c>
      <c r="C15" s="14">
        <f aca="true" t="shared" si="0" ref="C15:K15">SUM(C7:C14)</f>
        <v>127</v>
      </c>
      <c r="D15" s="14">
        <f t="shared" si="0"/>
        <v>14</v>
      </c>
      <c r="E15" s="14">
        <f t="shared" si="0"/>
        <v>45</v>
      </c>
      <c r="F15" s="14">
        <f t="shared" si="0"/>
        <v>197</v>
      </c>
      <c r="G15" s="14">
        <f t="shared" si="0"/>
        <v>200</v>
      </c>
      <c r="H15" s="14">
        <f t="shared" si="0"/>
        <v>86</v>
      </c>
      <c r="I15" s="14">
        <f t="shared" si="0"/>
        <v>137</v>
      </c>
      <c r="J15" s="14">
        <f t="shared" si="0"/>
        <v>5</v>
      </c>
      <c r="K15" s="16">
        <f t="shared" si="0"/>
        <v>17</v>
      </c>
    </row>
    <row r="19" spans="1:11" ht="13.5">
      <c r="A19" s="1" t="s">
        <v>24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4.25" thickBo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3.5">
      <c r="A21" s="17" t="s">
        <v>6</v>
      </c>
      <c r="B21" s="20" t="s">
        <v>19</v>
      </c>
      <c r="C21" s="21"/>
      <c r="D21" s="21"/>
      <c r="E21" s="21" t="s">
        <v>18</v>
      </c>
      <c r="F21" s="21"/>
      <c r="G21" s="21"/>
      <c r="H21" s="21" t="s">
        <v>20</v>
      </c>
      <c r="I21" s="21"/>
      <c r="J21" s="21"/>
      <c r="K21" s="22"/>
    </row>
    <row r="22" spans="1:11" ht="13.5">
      <c r="A22" s="18"/>
      <c r="B22" s="2" t="s">
        <v>7</v>
      </c>
      <c r="C22" s="3" t="s">
        <v>8</v>
      </c>
      <c r="D22" s="3" t="s">
        <v>9</v>
      </c>
      <c r="E22" s="3" t="s">
        <v>10</v>
      </c>
      <c r="F22" s="3" t="s">
        <v>11</v>
      </c>
      <c r="G22" s="3" t="s">
        <v>12</v>
      </c>
      <c r="H22" s="3" t="s">
        <v>14</v>
      </c>
      <c r="I22" s="23" t="s">
        <v>15</v>
      </c>
      <c r="J22" s="23"/>
      <c r="K22" s="24"/>
    </row>
    <row r="23" spans="1:11" ht="13.5">
      <c r="A23" s="19"/>
      <c r="B23" s="6"/>
      <c r="C23" s="7"/>
      <c r="D23" s="7"/>
      <c r="E23" s="7"/>
      <c r="F23" s="7"/>
      <c r="G23" s="7" t="s">
        <v>13</v>
      </c>
      <c r="H23" s="7"/>
      <c r="I23" s="4" t="s">
        <v>16</v>
      </c>
      <c r="J23" s="4" t="s">
        <v>17</v>
      </c>
      <c r="K23" s="5" t="s">
        <v>9</v>
      </c>
    </row>
    <row r="24" spans="1:11" ht="13.5">
      <c r="A24" s="8" t="s">
        <v>0</v>
      </c>
      <c r="B24" s="9">
        <v>608</v>
      </c>
      <c r="C24" s="9">
        <v>551</v>
      </c>
      <c r="D24" s="9">
        <v>43</v>
      </c>
      <c r="E24" s="9">
        <v>295</v>
      </c>
      <c r="F24" s="9">
        <v>1021</v>
      </c>
      <c r="G24" s="9">
        <v>1046</v>
      </c>
      <c r="H24" s="9">
        <v>377</v>
      </c>
      <c r="I24" s="9">
        <v>630</v>
      </c>
      <c r="J24" s="9">
        <v>110</v>
      </c>
      <c r="K24" s="10">
        <v>80</v>
      </c>
    </row>
    <row r="25" spans="1:11" ht="13.5">
      <c r="A25" s="8" t="s">
        <v>1</v>
      </c>
      <c r="B25" s="11">
        <v>5</v>
      </c>
      <c r="C25" s="11">
        <v>4</v>
      </c>
      <c r="D25" s="11">
        <v>1</v>
      </c>
      <c r="E25" s="11">
        <v>2</v>
      </c>
      <c r="F25" s="11">
        <v>8</v>
      </c>
      <c r="G25" s="11">
        <v>6</v>
      </c>
      <c r="H25" s="11">
        <v>4</v>
      </c>
      <c r="I25" s="11">
        <v>3</v>
      </c>
      <c r="J25" s="11">
        <v>2</v>
      </c>
      <c r="K25" s="12">
        <v>2</v>
      </c>
    </row>
    <row r="26" spans="1:11" ht="13.5">
      <c r="A26" s="8" t="s">
        <v>2</v>
      </c>
      <c r="B26" s="11">
        <v>444</v>
      </c>
      <c r="C26" s="11">
        <v>238</v>
      </c>
      <c r="D26" s="11">
        <v>20</v>
      </c>
      <c r="E26" s="11">
        <v>163</v>
      </c>
      <c r="F26" s="11">
        <v>606</v>
      </c>
      <c r="G26" s="11">
        <v>636</v>
      </c>
      <c r="H26" s="11">
        <v>374</v>
      </c>
      <c r="I26" s="11">
        <v>252</v>
      </c>
      <c r="J26" s="11">
        <v>39</v>
      </c>
      <c r="K26" s="12">
        <v>55</v>
      </c>
    </row>
    <row r="27" spans="1:11" ht="13.5">
      <c r="A27" s="8" t="s">
        <v>3</v>
      </c>
      <c r="B27" s="11">
        <v>614</v>
      </c>
      <c r="C27" s="11">
        <v>323</v>
      </c>
      <c r="D27" s="11">
        <v>25</v>
      </c>
      <c r="E27" s="11">
        <v>140</v>
      </c>
      <c r="F27" s="11">
        <v>797</v>
      </c>
      <c r="G27" s="11">
        <v>852</v>
      </c>
      <c r="H27" s="11">
        <v>585</v>
      </c>
      <c r="I27" s="11">
        <v>244</v>
      </c>
      <c r="J27" s="11">
        <v>97</v>
      </c>
      <c r="K27" s="12">
        <v>85</v>
      </c>
    </row>
    <row r="28" spans="1:11" ht="13.5">
      <c r="A28" s="8" t="s">
        <v>25</v>
      </c>
      <c r="B28" s="11">
        <v>122</v>
      </c>
      <c r="C28" s="11">
        <v>34</v>
      </c>
      <c r="D28" s="11"/>
      <c r="E28" s="11">
        <v>50</v>
      </c>
      <c r="F28" s="11">
        <v>129</v>
      </c>
      <c r="G28" s="11">
        <v>135</v>
      </c>
      <c r="H28" s="11">
        <v>89</v>
      </c>
      <c r="I28" s="11">
        <v>46</v>
      </c>
      <c r="J28" s="11">
        <v>19</v>
      </c>
      <c r="K28" s="12">
        <v>17</v>
      </c>
    </row>
    <row r="29" spans="1:11" ht="13.5">
      <c r="A29" s="8" t="s">
        <v>26</v>
      </c>
      <c r="B29" s="11">
        <v>20</v>
      </c>
      <c r="C29" s="11">
        <v>5</v>
      </c>
      <c r="D29" s="11"/>
      <c r="E29" s="11">
        <v>3</v>
      </c>
      <c r="F29" s="11">
        <v>19</v>
      </c>
      <c r="G29" s="11">
        <v>22</v>
      </c>
      <c r="H29" s="11">
        <v>19</v>
      </c>
      <c r="I29" s="11">
        <v>3</v>
      </c>
      <c r="J29" s="11">
        <v>1</v>
      </c>
      <c r="K29" s="12">
        <v>2</v>
      </c>
    </row>
    <row r="30" spans="1:11" ht="13.5">
      <c r="A30" s="8" t="s">
        <v>27</v>
      </c>
      <c r="B30" s="11">
        <v>19</v>
      </c>
      <c r="C30" s="11">
        <v>6</v>
      </c>
      <c r="D30" s="11">
        <v>1</v>
      </c>
      <c r="E30" s="11">
        <v>3</v>
      </c>
      <c r="F30" s="11">
        <v>26</v>
      </c>
      <c r="G30" s="11">
        <v>23</v>
      </c>
      <c r="H30" s="11">
        <v>16</v>
      </c>
      <c r="I30" s="11">
        <v>7</v>
      </c>
      <c r="J30" s="11">
        <v>1</v>
      </c>
      <c r="K30" s="12">
        <v>3</v>
      </c>
    </row>
    <row r="31" spans="1:11" ht="13.5">
      <c r="A31" s="8" t="s">
        <v>23</v>
      </c>
      <c r="B31" s="11">
        <v>49</v>
      </c>
      <c r="C31" s="11">
        <v>25</v>
      </c>
      <c r="D31" s="11"/>
      <c r="E31" s="11">
        <v>8</v>
      </c>
      <c r="F31" s="11">
        <v>63</v>
      </c>
      <c r="G31" s="11">
        <v>69</v>
      </c>
      <c r="H31" s="11">
        <v>47</v>
      </c>
      <c r="I31" s="11">
        <v>17</v>
      </c>
      <c r="J31" s="11">
        <v>3</v>
      </c>
      <c r="K31" s="12">
        <v>7</v>
      </c>
    </row>
    <row r="32" spans="1:11" ht="13.5">
      <c r="A32" s="8" t="s">
        <v>28</v>
      </c>
      <c r="B32" s="11">
        <v>157</v>
      </c>
      <c r="C32" s="11">
        <v>44</v>
      </c>
      <c r="D32" s="11">
        <v>4</v>
      </c>
      <c r="E32" s="11">
        <v>22</v>
      </c>
      <c r="F32" s="11">
        <v>157</v>
      </c>
      <c r="G32" s="11">
        <v>184</v>
      </c>
      <c r="H32" s="11">
        <v>146</v>
      </c>
      <c r="I32" s="11">
        <v>36</v>
      </c>
      <c r="J32" s="11">
        <v>8</v>
      </c>
      <c r="K32" s="12">
        <v>15</v>
      </c>
    </row>
    <row r="33" spans="1:11" ht="13.5">
      <c r="A33" s="8" t="s">
        <v>4</v>
      </c>
      <c r="B33" s="11">
        <v>95</v>
      </c>
      <c r="C33" s="11">
        <v>30</v>
      </c>
      <c r="D33" s="11">
        <v>5</v>
      </c>
      <c r="E33" s="11">
        <v>26</v>
      </c>
      <c r="F33" s="11">
        <v>118</v>
      </c>
      <c r="G33" s="11">
        <v>119</v>
      </c>
      <c r="H33" s="11">
        <v>76</v>
      </c>
      <c r="I33" s="11">
        <v>37</v>
      </c>
      <c r="J33" s="11">
        <v>10</v>
      </c>
      <c r="K33" s="12">
        <v>10</v>
      </c>
    </row>
    <row r="34" spans="1:11" ht="14.25" thickBot="1">
      <c r="A34" s="13" t="s">
        <v>5</v>
      </c>
      <c r="B34" s="14">
        <f>SUM(B24:B33)</f>
        <v>2133</v>
      </c>
      <c r="C34" s="14">
        <f aca="true" t="shared" si="1" ref="C34:K34">SUM(C24:C33)</f>
        <v>1260</v>
      </c>
      <c r="D34" s="14">
        <f t="shared" si="1"/>
        <v>99</v>
      </c>
      <c r="E34" s="14">
        <f t="shared" si="1"/>
        <v>712</v>
      </c>
      <c r="F34" s="14">
        <f t="shared" si="1"/>
        <v>2944</v>
      </c>
      <c r="G34" s="14">
        <f t="shared" si="1"/>
        <v>3092</v>
      </c>
      <c r="H34" s="14">
        <f t="shared" si="1"/>
        <v>1733</v>
      </c>
      <c r="I34" s="14">
        <f t="shared" si="1"/>
        <v>1275</v>
      </c>
      <c r="J34" s="14">
        <f t="shared" si="1"/>
        <v>290</v>
      </c>
      <c r="K34" s="16">
        <f t="shared" si="1"/>
        <v>276</v>
      </c>
    </row>
    <row r="38" spans="1:11" ht="13.5">
      <c r="A38" s="1" t="s">
        <v>29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4.25" thickBo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3.5">
      <c r="A40" s="17" t="s">
        <v>6</v>
      </c>
      <c r="B40" s="20" t="s">
        <v>19</v>
      </c>
      <c r="C40" s="21"/>
      <c r="D40" s="21"/>
      <c r="E40" s="21" t="s">
        <v>18</v>
      </c>
      <c r="F40" s="21"/>
      <c r="G40" s="21"/>
      <c r="H40" s="21" t="s">
        <v>20</v>
      </c>
      <c r="I40" s="21"/>
      <c r="J40" s="21"/>
      <c r="K40" s="22"/>
    </row>
    <row r="41" spans="1:11" ht="13.5">
      <c r="A41" s="18"/>
      <c r="B41" s="2" t="s">
        <v>7</v>
      </c>
      <c r="C41" s="3" t="s">
        <v>8</v>
      </c>
      <c r="D41" s="3" t="s">
        <v>9</v>
      </c>
      <c r="E41" s="3" t="s">
        <v>10</v>
      </c>
      <c r="F41" s="3" t="s">
        <v>11</v>
      </c>
      <c r="G41" s="3" t="s">
        <v>12</v>
      </c>
      <c r="H41" s="3" t="s">
        <v>14</v>
      </c>
      <c r="I41" s="23" t="s">
        <v>15</v>
      </c>
      <c r="J41" s="23"/>
      <c r="K41" s="24"/>
    </row>
    <row r="42" spans="1:11" ht="13.5">
      <c r="A42" s="19"/>
      <c r="B42" s="6"/>
      <c r="C42" s="7"/>
      <c r="D42" s="7"/>
      <c r="E42" s="7"/>
      <c r="F42" s="7"/>
      <c r="G42" s="7" t="s">
        <v>13</v>
      </c>
      <c r="H42" s="7"/>
      <c r="I42" s="4" t="s">
        <v>16</v>
      </c>
      <c r="J42" s="4" t="s">
        <v>17</v>
      </c>
      <c r="K42" s="5" t="s">
        <v>9</v>
      </c>
    </row>
    <row r="43" spans="1:11" ht="13.5">
      <c r="A43" s="8" t="s">
        <v>0</v>
      </c>
      <c r="B43" s="9">
        <f>IF(B7+B24=0,"",B7+B24)</f>
        <v>668</v>
      </c>
      <c r="C43" s="9">
        <f aca="true" t="shared" si="2" ref="C43:K43">IF(C7+C24=0,"",C7+C24)</f>
        <v>628</v>
      </c>
      <c r="D43" s="9">
        <f t="shared" si="2"/>
        <v>53</v>
      </c>
      <c r="E43" s="9">
        <f t="shared" si="2"/>
        <v>321</v>
      </c>
      <c r="F43" s="9">
        <f t="shared" si="2"/>
        <v>1132</v>
      </c>
      <c r="G43" s="9">
        <f t="shared" si="2"/>
        <v>1159</v>
      </c>
      <c r="H43" s="9">
        <f t="shared" si="2"/>
        <v>421</v>
      </c>
      <c r="I43" s="9">
        <f t="shared" si="2"/>
        <v>713</v>
      </c>
      <c r="J43" s="9">
        <f t="shared" si="2"/>
        <v>115</v>
      </c>
      <c r="K43" s="10">
        <f t="shared" si="2"/>
        <v>89</v>
      </c>
    </row>
    <row r="44" spans="1:11" ht="13.5">
      <c r="A44" s="8" t="s">
        <v>1</v>
      </c>
      <c r="B44" s="11">
        <f aca="true" t="shared" si="3" ref="B44:K44">IF(B8+B25=0,"",B8+B25)</f>
        <v>9</v>
      </c>
      <c r="C44" s="11">
        <f t="shared" si="3"/>
        <v>5</v>
      </c>
      <c r="D44" s="11">
        <f t="shared" si="3"/>
        <v>1</v>
      </c>
      <c r="E44" s="11">
        <f t="shared" si="3"/>
        <v>2</v>
      </c>
      <c r="F44" s="11">
        <f t="shared" si="3"/>
        <v>12</v>
      </c>
      <c r="G44" s="11">
        <f t="shared" si="3"/>
        <v>7</v>
      </c>
      <c r="H44" s="11">
        <f t="shared" si="3"/>
        <v>7</v>
      </c>
      <c r="I44" s="11">
        <f t="shared" si="3"/>
        <v>3</v>
      </c>
      <c r="J44" s="11">
        <f t="shared" si="3"/>
        <v>2</v>
      </c>
      <c r="K44" s="12">
        <f t="shared" si="3"/>
        <v>3</v>
      </c>
    </row>
    <row r="45" spans="1:11" ht="13.5">
      <c r="A45" s="8" t="s">
        <v>2</v>
      </c>
      <c r="B45" s="11">
        <f aca="true" t="shared" si="4" ref="B45:K45">IF(B9+B26=0,"",B9+B26)</f>
        <v>472</v>
      </c>
      <c r="C45" s="11">
        <f t="shared" si="4"/>
        <v>271</v>
      </c>
      <c r="D45" s="11">
        <f t="shared" si="4"/>
        <v>24</v>
      </c>
      <c r="E45" s="11">
        <f t="shared" si="4"/>
        <v>175</v>
      </c>
      <c r="F45" s="11">
        <f t="shared" si="4"/>
        <v>655</v>
      </c>
      <c r="G45" s="11">
        <f t="shared" si="4"/>
        <v>686</v>
      </c>
      <c r="H45" s="11">
        <f t="shared" si="4"/>
        <v>397</v>
      </c>
      <c r="I45" s="11">
        <f t="shared" si="4"/>
        <v>284</v>
      </c>
      <c r="J45" s="11">
        <f t="shared" si="4"/>
        <v>39</v>
      </c>
      <c r="K45" s="12">
        <f t="shared" si="4"/>
        <v>58</v>
      </c>
    </row>
    <row r="46" spans="1:11" ht="13.5">
      <c r="A46" s="8" t="s">
        <v>3</v>
      </c>
      <c r="B46" s="11">
        <f aca="true" t="shared" si="5" ref="B46:K46">IF(B10+B27=0,"",B10+B27)</f>
        <v>629</v>
      </c>
      <c r="C46" s="11">
        <f t="shared" si="5"/>
        <v>334</v>
      </c>
      <c r="D46" s="11">
        <f t="shared" si="5"/>
        <v>25</v>
      </c>
      <c r="E46" s="11">
        <f t="shared" si="5"/>
        <v>145</v>
      </c>
      <c r="F46" s="11">
        <f t="shared" si="5"/>
        <v>818</v>
      </c>
      <c r="G46" s="11">
        <f t="shared" si="5"/>
        <v>876</v>
      </c>
      <c r="H46" s="11">
        <f t="shared" si="5"/>
        <v>597</v>
      </c>
      <c r="I46" s="11">
        <f t="shared" si="5"/>
        <v>258</v>
      </c>
      <c r="J46" s="11">
        <f t="shared" si="5"/>
        <v>97</v>
      </c>
      <c r="K46" s="12">
        <f t="shared" si="5"/>
        <v>87</v>
      </c>
    </row>
    <row r="47" spans="1:11" ht="13.5">
      <c r="A47" s="8" t="s">
        <v>25</v>
      </c>
      <c r="B47" s="11">
        <f aca="true" t="shared" si="6" ref="B47:K47">IF(B11+B28=0,"",B11+B28)</f>
        <v>124</v>
      </c>
      <c r="C47" s="11">
        <f t="shared" si="6"/>
        <v>34</v>
      </c>
      <c r="D47" s="11">
        <f t="shared" si="6"/>
      </c>
      <c r="E47" s="11">
        <f t="shared" si="6"/>
        <v>50</v>
      </c>
      <c r="F47" s="11">
        <f t="shared" si="6"/>
        <v>131</v>
      </c>
      <c r="G47" s="11">
        <f t="shared" si="6"/>
        <v>137</v>
      </c>
      <c r="H47" s="11">
        <f t="shared" si="6"/>
        <v>89</v>
      </c>
      <c r="I47" s="11">
        <f t="shared" si="6"/>
        <v>48</v>
      </c>
      <c r="J47" s="11">
        <f t="shared" si="6"/>
        <v>19</v>
      </c>
      <c r="K47" s="12">
        <f t="shared" si="6"/>
        <v>17</v>
      </c>
    </row>
    <row r="48" spans="1:11" ht="13.5">
      <c r="A48" s="8" t="s">
        <v>26</v>
      </c>
      <c r="B48" s="11">
        <f>IF(B29=0,"",B29)</f>
        <v>20</v>
      </c>
      <c r="C48" s="11">
        <f aca="true" t="shared" si="7" ref="C48:K48">IF(C29=0,"",C29)</f>
        <v>5</v>
      </c>
      <c r="D48" s="11">
        <f t="shared" si="7"/>
      </c>
      <c r="E48" s="11">
        <f t="shared" si="7"/>
        <v>3</v>
      </c>
      <c r="F48" s="11">
        <f t="shared" si="7"/>
        <v>19</v>
      </c>
      <c r="G48" s="11">
        <f t="shared" si="7"/>
        <v>22</v>
      </c>
      <c r="H48" s="11">
        <f t="shared" si="7"/>
        <v>19</v>
      </c>
      <c r="I48" s="11">
        <f t="shared" si="7"/>
        <v>3</v>
      </c>
      <c r="J48" s="11">
        <f t="shared" si="7"/>
        <v>1</v>
      </c>
      <c r="K48" s="12">
        <f t="shared" si="7"/>
        <v>2</v>
      </c>
    </row>
    <row r="49" spans="1:11" ht="13.5">
      <c r="A49" s="8" t="s">
        <v>27</v>
      </c>
      <c r="B49" s="11">
        <f aca="true" t="shared" si="8" ref="B49:K49">IF(B30=0,"",B30)</f>
        <v>19</v>
      </c>
      <c r="C49" s="11">
        <f t="shared" si="8"/>
        <v>6</v>
      </c>
      <c r="D49" s="11">
        <f t="shared" si="8"/>
        <v>1</v>
      </c>
      <c r="E49" s="11">
        <f t="shared" si="8"/>
        <v>3</v>
      </c>
      <c r="F49" s="11">
        <f t="shared" si="8"/>
        <v>26</v>
      </c>
      <c r="G49" s="11">
        <f t="shared" si="8"/>
        <v>23</v>
      </c>
      <c r="H49" s="11">
        <f t="shared" si="8"/>
        <v>16</v>
      </c>
      <c r="I49" s="11">
        <f t="shared" si="8"/>
        <v>7</v>
      </c>
      <c r="J49" s="11">
        <f t="shared" si="8"/>
        <v>1</v>
      </c>
      <c r="K49" s="12">
        <f t="shared" si="8"/>
        <v>3</v>
      </c>
    </row>
    <row r="50" spans="1:11" ht="13.5">
      <c r="A50" s="8" t="s">
        <v>23</v>
      </c>
      <c r="B50" s="11">
        <f>IF(B12+B31=0,"",B12+B31)</f>
        <v>51</v>
      </c>
      <c r="C50" s="11">
        <f aca="true" t="shared" si="9" ref="C50:K50">IF(C12+C31=0,"",C12+C31)</f>
        <v>27</v>
      </c>
      <c r="D50" s="11">
        <f t="shared" si="9"/>
      </c>
      <c r="E50" s="11">
        <f t="shared" si="9"/>
        <v>9</v>
      </c>
      <c r="F50" s="11">
        <f t="shared" si="9"/>
        <v>67</v>
      </c>
      <c r="G50" s="11">
        <f t="shared" si="9"/>
        <v>73</v>
      </c>
      <c r="H50" s="11">
        <f t="shared" si="9"/>
        <v>48</v>
      </c>
      <c r="I50" s="11">
        <f t="shared" si="9"/>
        <v>21</v>
      </c>
      <c r="J50" s="11">
        <f t="shared" si="9"/>
        <v>3</v>
      </c>
      <c r="K50" s="12">
        <f t="shared" si="9"/>
        <v>7</v>
      </c>
    </row>
    <row r="51" spans="1:11" ht="13.5">
      <c r="A51" s="8" t="s">
        <v>28</v>
      </c>
      <c r="B51" s="11">
        <f aca="true" t="shared" si="10" ref="B51:K51">IF(B13+B32=0,"",B13+B32)</f>
        <v>159</v>
      </c>
      <c r="C51" s="11">
        <f t="shared" si="10"/>
        <v>46</v>
      </c>
      <c r="D51" s="11">
        <f t="shared" si="10"/>
        <v>4</v>
      </c>
      <c r="E51" s="11">
        <f t="shared" si="10"/>
        <v>22</v>
      </c>
      <c r="F51" s="11">
        <f t="shared" si="10"/>
        <v>160</v>
      </c>
      <c r="G51" s="11">
        <f t="shared" si="10"/>
        <v>187</v>
      </c>
      <c r="H51" s="11">
        <f t="shared" si="10"/>
        <v>148</v>
      </c>
      <c r="I51" s="11">
        <f t="shared" si="10"/>
        <v>37</v>
      </c>
      <c r="J51" s="11">
        <f t="shared" si="10"/>
        <v>8</v>
      </c>
      <c r="K51" s="12">
        <f t="shared" si="10"/>
        <v>16</v>
      </c>
    </row>
    <row r="52" spans="1:11" ht="13.5">
      <c r="A52" s="8" t="s">
        <v>4</v>
      </c>
      <c r="B52" s="11">
        <f aca="true" t="shared" si="11" ref="B52:K52">IF(B14+B33=0,"",B14+B33)</f>
        <v>97</v>
      </c>
      <c r="C52" s="11">
        <f t="shared" si="11"/>
        <v>31</v>
      </c>
      <c r="D52" s="11">
        <f t="shared" si="11"/>
        <v>5</v>
      </c>
      <c r="E52" s="11">
        <f t="shared" si="11"/>
        <v>27</v>
      </c>
      <c r="F52" s="11">
        <f t="shared" si="11"/>
        <v>121</v>
      </c>
      <c r="G52" s="11">
        <f t="shared" si="11"/>
        <v>122</v>
      </c>
      <c r="H52" s="11">
        <f t="shared" si="11"/>
        <v>77</v>
      </c>
      <c r="I52" s="11">
        <f t="shared" si="11"/>
        <v>38</v>
      </c>
      <c r="J52" s="11">
        <f t="shared" si="11"/>
        <v>10</v>
      </c>
      <c r="K52" s="12">
        <f t="shared" si="11"/>
        <v>11</v>
      </c>
    </row>
    <row r="53" spans="1:11" ht="14.25" thickBot="1">
      <c r="A53" s="13" t="s">
        <v>5</v>
      </c>
      <c r="B53" s="14">
        <f aca="true" t="shared" si="12" ref="B53:K53">IF(B15+B34=0,"",B15+B34)</f>
        <v>2248</v>
      </c>
      <c r="C53" s="14">
        <f t="shared" si="12"/>
        <v>1387</v>
      </c>
      <c r="D53" s="14">
        <f t="shared" si="12"/>
        <v>113</v>
      </c>
      <c r="E53" s="14">
        <f t="shared" si="12"/>
        <v>757</v>
      </c>
      <c r="F53" s="14">
        <f t="shared" si="12"/>
        <v>3141</v>
      </c>
      <c r="G53" s="14">
        <f t="shared" si="12"/>
        <v>3292</v>
      </c>
      <c r="H53" s="14">
        <f t="shared" si="12"/>
        <v>1819</v>
      </c>
      <c r="I53" s="14">
        <f t="shared" si="12"/>
        <v>1412</v>
      </c>
      <c r="J53" s="14">
        <f t="shared" si="12"/>
        <v>295</v>
      </c>
      <c r="K53" s="16">
        <f t="shared" si="12"/>
        <v>293</v>
      </c>
    </row>
  </sheetData>
  <mergeCells count="15">
    <mergeCell ref="A40:A42"/>
    <mergeCell ref="B40:D40"/>
    <mergeCell ref="E40:G40"/>
    <mergeCell ref="H40:K40"/>
    <mergeCell ref="I41:K41"/>
    <mergeCell ref="A21:A23"/>
    <mergeCell ref="B21:D21"/>
    <mergeCell ref="E21:G21"/>
    <mergeCell ref="H21:K21"/>
    <mergeCell ref="I22:K22"/>
    <mergeCell ref="A4:A6"/>
    <mergeCell ref="B4:D4"/>
    <mergeCell ref="E4:G4"/>
    <mergeCell ref="H4:K4"/>
    <mergeCell ref="I5:K5"/>
  </mergeCells>
  <printOptions/>
  <pageMargins left="0.75" right="0.75" top="1" bottom="1" header="0.512" footer="0.512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日立公共システムサービス(株)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PXNT366</dc:creator>
  <cp:keywords/>
  <dc:description/>
  <cp:lastModifiedBy>watanabe</cp:lastModifiedBy>
  <cp:lastPrinted>2007-02-14T07:53:39Z</cp:lastPrinted>
  <dcterms:created xsi:type="dcterms:W3CDTF">2002-01-28T09:17:07Z</dcterms:created>
  <dcterms:modified xsi:type="dcterms:W3CDTF">2007-03-15T07:51:42Z</dcterms:modified>
  <cp:category/>
  <cp:version/>
  <cp:contentType/>
  <cp:contentStatus/>
</cp:coreProperties>
</file>