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使用料対象経費" sheetId="1" r:id="rId1"/>
    <sheet name="使用料対象経費グラフ" sheetId="2" r:id="rId2"/>
  </sheets>
  <definedNames>
    <definedName name="_xlnm.Print_Area" localSheetId="0">'使用料対象経費'!$A$1:$P$67</definedName>
    <definedName name="_xlnm.Print_Area" localSheetId="1">'使用料対象経費グラフ'!$A$1:$D$58</definedName>
  </definedNames>
  <calcPr fullCalcOnLoad="1"/>
</workbook>
</file>

<file path=xl/sharedStrings.xml><?xml version="1.0" encoding="utf-8"?>
<sst xmlns="http://schemas.openxmlformats.org/spreadsheetml/2006/main" count="150" uniqueCount="59">
  <si>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</si>
  <si>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</si>
  <si>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</si>
  <si>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</si>
  <si>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</si>
  <si>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</si>
  <si>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構成比(%)</t>
  </si>
  <si>
    <t>対象経費</t>
  </si>
  <si>
    <t>事業名</t>
  </si>
  <si>
    <t>1.維・全部</t>
  </si>
  <si>
    <t>資・全部</t>
  </si>
  <si>
    <t>(2)</t>
  </si>
  <si>
    <t>(3)</t>
  </si>
  <si>
    <t>(4)</t>
  </si>
  <si>
    <t>(5)</t>
  </si>
  <si>
    <t>2.維持管理費・全部　資本費・一部</t>
  </si>
  <si>
    <t>3.維・全部</t>
  </si>
  <si>
    <t>4.維持管理費・一部</t>
  </si>
  <si>
    <t>合計</t>
  </si>
  <si>
    <t>使用料制度に関する調　(総括・使用料対象経費)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</si>
  <si>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</si>
  <si>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</si>
  <si>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</si>
  <si>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</si>
  <si>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</si>
  <si>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</si>
  <si>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</si>
  <si>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</si>
  <si>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(凡　例)</t>
  </si>
  <si>
    <t>使用料対象経費欄</t>
  </si>
  <si>
    <t>1.維持管理費、資本費の全部</t>
  </si>
  <si>
    <t>2.維持管理費の全部、資本費の一部</t>
  </si>
  <si>
    <t>3.維持管理費の全部</t>
  </si>
  <si>
    <t>4.維持管理費の一部</t>
  </si>
  <si>
    <t>算入率区分欄</t>
  </si>
  <si>
    <t>(1)80%～</t>
  </si>
  <si>
    <t>(2)60～80%</t>
  </si>
  <si>
    <t>(3)40～60%</t>
  </si>
  <si>
    <t>(4)20～40%</t>
  </si>
  <si>
    <t>(5)～20%</t>
  </si>
  <si>
    <t>(資本費又は維持管理費の割合)</t>
  </si>
  <si>
    <t>※　各表の構成比(%)内の()表示は、2.維持管理費の全部、資本費の一部及び4.維持管理費・一部の内訳である。</t>
  </si>
  <si>
    <t>(1)</t>
  </si>
  <si>
    <t>(1)</t>
  </si>
  <si>
    <t xml:space="preserve">                 算入率区分</t>
  </si>
  <si>
    <t>使用料対象経費の状況</t>
  </si>
  <si>
    <t>維持管理費の全部、資本費の一部</t>
  </si>
  <si>
    <t>維持管理費の全部</t>
  </si>
  <si>
    <t>維持管理費の一部</t>
  </si>
  <si>
    <t>合  計</t>
  </si>
  <si>
    <t>維持管理費・資本費の全部</t>
  </si>
  <si>
    <t>公共下水道・法適</t>
  </si>
  <si>
    <t>維持管理費・資本費の全部</t>
  </si>
  <si>
    <t>特定環境保全公共下水道・法適</t>
  </si>
  <si>
    <t>公共下水道・非適</t>
  </si>
  <si>
    <t>特定環境保全公共下水道・非適</t>
  </si>
  <si>
    <t>農業集落排水施設・非適</t>
  </si>
  <si>
    <t>漁業集落排水施設・非適</t>
  </si>
  <si>
    <t>(1)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</si>
</sst>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.#\);\(&quot;△&quot;###.#\);\(0\)"/>
    <numFmt numFmtId="177" formatCode="\(###.0\);\(&quot;△&quot;###.0\);\(0\)"/>
    <numFmt numFmtId="178" formatCode="0.0;&quot;△ &quot;0.0"/>
    <numFmt numFmtId="179" formatCode="#,##0;&quot;△ &quot;#,##0"/>
    <numFmt numFmtId="180" formatCode="0.00;&quot;△ &quot;0.00"/>
    <numFmt numFmtId="181" formatCode="#,##0.0"/>
    <numFmt numFmtId="182" formatCode="\(#,##0.0\)"/>
    <numFmt numFmtId="183" formatCode="0.0"/>
    <numFmt numFmtId="184" formatCode="0.0;;\ \ \ "/>
    <numFmt numFmtId="185" formatCode="0;\-0;\ \ \ "/>
    <numFmt numFmtId="186" formatCode="0.0;\-0.0;\ \ \ "/>
    <numFmt numFmtId="187" formatCode="#,##0;\-#,##0;\-"/>
    <numFmt numFmtId="188" formatCode="0.0_ "/>
    <numFmt numFmtId="189" formatCode="#,##0;&quot;▲ &quot;#,##0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/>
    </xf>
    <xf numFmtId="179" fontId="0" fillId="33" borderId="22" xfId="0" applyNumberFormat="1" applyFill="1" applyBorder="1" applyAlignment="1">
      <alignment/>
    </xf>
    <xf numFmtId="179" fontId="0" fillId="33" borderId="23" xfId="0" applyNumberForma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49" fontId="0" fillId="33" borderId="24" xfId="0" applyNumberFormat="1" applyFill="1" applyBorder="1" applyAlignment="1">
      <alignment/>
    </xf>
    <xf numFmtId="179" fontId="0" fillId="33" borderId="20" xfId="0" applyNumberFormat="1" applyFill="1" applyBorder="1" applyAlignment="1">
      <alignment/>
    </xf>
    <xf numFmtId="179" fontId="0" fillId="33" borderId="25" xfId="0" applyNumberFormat="1" applyFill="1" applyBorder="1" applyAlignment="1">
      <alignment/>
    </xf>
    <xf numFmtId="49" fontId="0" fillId="33" borderId="26" xfId="0" applyNumberFormat="1" applyFill="1" applyBorder="1" applyAlignment="1">
      <alignment/>
    </xf>
    <xf numFmtId="178" fontId="0" fillId="33" borderId="27" xfId="0" applyNumberFormat="1" applyFill="1" applyBorder="1" applyAlignment="1">
      <alignment/>
    </xf>
    <xf numFmtId="177" fontId="0" fillId="33" borderId="27" xfId="0" applyNumberFormat="1" applyFill="1" applyBorder="1" applyAlignment="1">
      <alignment/>
    </xf>
    <xf numFmtId="178" fontId="0" fillId="33" borderId="28" xfId="0" applyNumberFormat="1" applyFill="1" applyBorder="1" applyAlignment="1">
      <alignment/>
    </xf>
    <xf numFmtId="49" fontId="0" fillId="33" borderId="29" xfId="0" applyNumberFormat="1" applyFill="1" applyBorder="1" applyAlignment="1">
      <alignment/>
    </xf>
    <xf numFmtId="49" fontId="0" fillId="33" borderId="30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178" fontId="0" fillId="33" borderId="27" xfId="0" applyNumberFormat="1" applyFont="1" applyFill="1" applyBorder="1" applyAlignment="1">
      <alignment/>
    </xf>
    <xf numFmtId="177" fontId="0" fillId="33" borderId="27" xfId="0" applyNumberFormat="1" applyFont="1" applyFill="1" applyBorder="1" applyAlignment="1">
      <alignment/>
    </xf>
    <xf numFmtId="178" fontId="0" fillId="33" borderId="2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ill="1" applyAlignment="1">
      <alignment/>
    </xf>
    <xf numFmtId="0" fontId="4" fillId="33" borderId="0" xfId="60" applyFont="1" applyFill="1" applyAlignment="1">
      <alignment horizontal="left" vertical="top"/>
      <protection/>
    </xf>
    <xf numFmtId="0" fontId="2" fillId="33" borderId="0" xfId="60" applyFill="1">
      <alignment/>
      <protection/>
    </xf>
    <xf numFmtId="0" fontId="5" fillId="33" borderId="0" xfId="60" applyFont="1" applyFill="1" applyAlignment="1">
      <alignment horizontal="left"/>
      <protection/>
    </xf>
    <xf numFmtId="183" fontId="5" fillId="33" borderId="0" xfId="60" applyNumberFormat="1" applyFont="1" applyFill="1" applyBorder="1" applyAlignment="1">
      <alignment horizontal="left"/>
      <protection/>
    </xf>
    <xf numFmtId="1" fontId="5" fillId="33" borderId="0" xfId="60" applyNumberFormat="1" applyFont="1" applyFill="1" applyBorder="1" applyAlignment="1">
      <alignment horizontal="left"/>
      <protection/>
    </xf>
    <xf numFmtId="0" fontId="5" fillId="33" borderId="20" xfId="60" applyNumberFormat="1" applyFont="1" applyFill="1" applyBorder="1" applyAlignment="1">
      <alignment horizontal="left" vertical="center"/>
      <protection/>
    </xf>
    <xf numFmtId="183" fontId="5" fillId="33" borderId="20" xfId="60" applyNumberFormat="1" applyFont="1" applyFill="1" applyBorder="1" applyAlignment="1">
      <alignment horizontal="left"/>
      <protection/>
    </xf>
    <xf numFmtId="1" fontId="5" fillId="33" borderId="20" xfId="60" applyNumberFormat="1" applyFont="1" applyFill="1" applyBorder="1" applyAlignment="1">
      <alignment horizontal="left"/>
      <protection/>
    </xf>
    <xf numFmtId="183" fontId="5" fillId="33" borderId="19" xfId="60" applyNumberFormat="1" applyFont="1" applyFill="1" applyBorder="1" applyAlignment="1">
      <alignment horizontal="left"/>
      <protection/>
    </xf>
    <xf numFmtId="188" fontId="5" fillId="33" borderId="0" xfId="60" applyNumberFormat="1" applyFont="1" applyFill="1" applyAlignment="1">
      <alignment horizontal="left"/>
      <protection/>
    </xf>
    <xf numFmtId="0" fontId="6" fillId="33" borderId="0" xfId="60" applyFont="1" applyFill="1" applyAlignment="1">
      <alignment horizontal="left"/>
      <protection/>
    </xf>
    <xf numFmtId="0" fontId="4" fillId="33" borderId="0" xfId="60" applyFont="1" applyFill="1" applyAlignment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2使用料対象経費の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特定環境保全公共下水道－法適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61"/>
          <c:w val="0.411"/>
          <c:h val="0.6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'使用料対象経費グラフ'!$F$8:$I$9</c:f>
              <c:multiLvlStrCache/>
            </c:multiLvlStrRef>
          </c:cat>
          <c:val>
            <c:numRef>
              <c:f>'使用料対象経費グラフ'!$F$10:$I$10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公共下水道－法適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705"/>
          <c:w val="0.411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'使用料対象経費グラフ'!$F$3:$I$4</c:f>
              <c:multiLvlStrCache/>
            </c:multiLvlStrRef>
          </c:cat>
          <c:val>
            <c:numRef>
              <c:f>'使用料対象経費グラフ'!$F$5:$I$5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特定環境保全公共下水道－非適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95"/>
          <c:y val="0.3165"/>
          <c:w val="0.35275"/>
          <c:h val="0.5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'使用料対象経費グラフ'!$F$29:$I$29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公共下水道－非適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29825"/>
          <c:w val="0.37775"/>
          <c:h val="0.5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'使用料対象経費グラフ'!$F$24:$I$24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漁業集落排水施設－非適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95"/>
          <c:y val="0.31175"/>
          <c:w val="0.35275"/>
          <c:h val="0.5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'使用料対象経費グラフ'!$F$48:$I$48</c:f>
              <c:strCache/>
            </c:strRef>
          </c:cat>
          <c:val>
            <c:numRef>
              <c:f>'使用料対象経費グラフ'!$F$49:$I$49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農業集落排水施設－非適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2935"/>
          <c:w val="0.37775"/>
          <c:h val="0.5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'使用料対象経費グラフ'!$F$43:$I$43</c:f>
              <c:strCache/>
            </c:strRef>
          </c:cat>
          <c:val>
            <c:numRef>
              <c:f>'使用料対象経費グラフ'!$F$44:$I$44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53</xdr:row>
      <xdr:rowOff>57150</xdr:rowOff>
    </xdr:from>
    <xdr:to>
      <xdr:col>3</xdr:col>
      <xdr:colOff>885825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8134350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1390650</xdr:colOff>
      <xdr:row>54</xdr:row>
      <xdr:rowOff>57150</xdr:rowOff>
    </xdr:from>
    <xdr:to>
      <xdr:col>3</xdr:col>
      <xdr:colOff>819150</xdr:colOff>
      <xdr:row>57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1390650" y="8286750"/>
          <a:ext cx="5857875" cy="476250"/>
          <a:chOff x="136" y="918"/>
          <a:chExt cx="457" cy="43"/>
        </a:xfrm>
        <a:solidFill>
          <a:srgbClr val="FFFFFF"/>
        </a:solidFill>
      </xdr:grpSpPr>
      <xdr:sp>
        <xdr:nvSpPr>
          <xdr:cNvPr id="3" name="Rectangle 3" descr="90%"/>
          <xdr:cNvSpPr>
            <a:spLocks/>
          </xdr:cNvSpPr>
        </xdr:nvSpPr>
        <xdr:spPr>
          <a:xfrm>
            <a:off x="347" y="919"/>
            <a:ext cx="15" cy="16"/>
          </a:xfrm>
          <a:prstGeom prst="rect">
            <a:avLst/>
          </a:prstGeom>
          <a:pattFill prst="pct90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Rectangle 4" descr="75%"/>
          <xdr:cNvSpPr>
            <a:spLocks/>
          </xdr:cNvSpPr>
        </xdr:nvSpPr>
        <xdr:spPr>
          <a:xfrm>
            <a:off x="136" y="943"/>
            <a:ext cx="15" cy="16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5" descr="75%"/>
          <xdr:cNvSpPr>
            <a:spLocks/>
          </xdr:cNvSpPr>
        </xdr:nvSpPr>
        <xdr:spPr>
          <a:xfrm>
            <a:off x="347" y="943"/>
            <a:ext cx="15" cy="16"/>
          </a:xfrm>
          <a:prstGeom prst="rect">
            <a:avLst/>
          </a:prstGeom>
          <a:pattFill prst="pct75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Rectangle 6" descr="90%"/>
          <xdr:cNvSpPr>
            <a:spLocks/>
          </xdr:cNvSpPr>
        </xdr:nvSpPr>
        <xdr:spPr>
          <a:xfrm>
            <a:off x="136" y="919"/>
            <a:ext cx="15" cy="16"/>
          </a:xfrm>
          <a:prstGeom prst="rect">
            <a:avLst/>
          </a:prstGeom>
          <a:pattFill prst="pct9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66" y="918"/>
            <a:ext cx="17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維持管理費・資本費の全部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部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377" y="919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維持管理費の全部・資本費の一部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166" y="944"/>
            <a:ext cx="1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維持管理費の全部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377" y="945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維持管理費の一部</a:t>
            </a:r>
          </a:p>
        </xdr:txBody>
      </xdr:sp>
    </xdr:grpSp>
    <xdr:clientData/>
  </xdr:twoCellAnchor>
  <xdr:twoCellAnchor editAs="absolute">
    <xdr:from>
      <xdr:col>1</xdr:col>
      <xdr:colOff>2095500</xdr:colOff>
      <xdr:row>3</xdr:row>
      <xdr:rowOff>0</xdr:rowOff>
    </xdr:from>
    <xdr:to>
      <xdr:col>3</xdr:col>
      <xdr:colOff>1857375</xdr:colOff>
      <xdr:row>17</xdr:row>
      <xdr:rowOff>28575</xdr:rowOff>
    </xdr:to>
    <xdr:graphicFrame>
      <xdr:nvGraphicFramePr>
        <xdr:cNvPr id="11" name="Chart 11"/>
        <xdr:cNvGraphicFramePr/>
      </xdr:nvGraphicFramePr>
      <xdr:xfrm>
        <a:off x="4238625" y="457200"/>
        <a:ext cx="4048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3</xdr:row>
      <xdr:rowOff>0</xdr:rowOff>
    </xdr:from>
    <xdr:to>
      <xdr:col>1</xdr:col>
      <xdr:colOff>1962150</xdr:colOff>
      <xdr:row>17</xdr:row>
      <xdr:rowOff>28575</xdr:rowOff>
    </xdr:to>
    <xdr:graphicFrame>
      <xdr:nvGraphicFramePr>
        <xdr:cNvPr id="12" name="Chart 12"/>
        <xdr:cNvGraphicFramePr/>
      </xdr:nvGraphicFramePr>
      <xdr:xfrm>
        <a:off x="57150" y="457200"/>
        <a:ext cx="4048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2095500</xdr:colOff>
      <xdr:row>20</xdr:row>
      <xdr:rowOff>38100</xdr:rowOff>
    </xdr:from>
    <xdr:to>
      <xdr:col>3</xdr:col>
      <xdr:colOff>1857375</xdr:colOff>
      <xdr:row>34</xdr:row>
      <xdr:rowOff>66675</xdr:rowOff>
    </xdr:to>
    <xdr:graphicFrame>
      <xdr:nvGraphicFramePr>
        <xdr:cNvPr id="13" name="Chart 13"/>
        <xdr:cNvGraphicFramePr/>
      </xdr:nvGraphicFramePr>
      <xdr:xfrm>
        <a:off x="4238625" y="3086100"/>
        <a:ext cx="40481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20</xdr:row>
      <xdr:rowOff>38100</xdr:rowOff>
    </xdr:from>
    <xdr:to>
      <xdr:col>1</xdr:col>
      <xdr:colOff>1943100</xdr:colOff>
      <xdr:row>34</xdr:row>
      <xdr:rowOff>66675</xdr:rowOff>
    </xdr:to>
    <xdr:graphicFrame>
      <xdr:nvGraphicFramePr>
        <xdr:cNvPr id="14" name="Chart 14"/>
        <xdr:cNvGraphicFramePr/>
      </xdr:nvGraphicFramePr>
      <xdr:xfrm>
        <a:off x="38100" y="3086100"/>
        <a:ext cx="40481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2095500</xdr:colOff>
      <xdr:row>37</xdr:row>
      <xdr:rowOff>123825</xdr:rowOff>
    </xdr:from>
    <xdr:to>
      <xdr:col>3</xdr:col>
      <xdr:colOff>1857375</xdr:colOff>
      <xdr:row>52</xdr:row>
      <xdr:rowOff>0</xdr:rowOff>
    </xdr:to>
    <xdr:graphicFrame>
      <xdr:nvGraphicFramePr>
        <xdr:cNvPr id="15" name="Chart 15"/>
        <xdr:cNvGraphicFramePr/>
      </xdr:nvGraphicFramePr>
      <xdr:xfrm>
        <a:off x="4238625" y="5762625"/>
        <a:ext cx="40481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38100</xdr:colOff>
      <xdr:row>37</xdr:row>
      <xdr:rowOff>123825</xdr:rowOff>
    </xdr:from>
    <xdr:to>
      <xdr:col>1</xdr:col>
      <xdr:colOff>1943100</xdr:colOff>
      <xdr:row>52</xdr:row>
      <xdr:rowOff>0</xdr:rowOff>
    </xdr:to>
    <xdr:graphicFrame>
      <xdr:nvGraphicFramePr>
        <xdr:cNvPr id="16" name="Chart 16"/>
        <xdr:cNvGraphicFramePr/>
      </xdr:nvGraphicFramePr>
      <xdr:xfrm>
        <a:off x="38100" y="5762625"/>
        <a:ext cx="40481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SheetLayoutView="100" zoomScalePageLayoutView="0" workbookViewId="0" topLeftCell="A1">
      <selection activeCell="M62" sqref="M62"/>
    </sheetView>
  </sheetViews>
  <sheetFormatPr defaultColWidth="8.796875" defaultRowHeight="14.25"/>
  <cols>
    <col min="1" max="1" width="24.69921875" style="2" customWidth="1"/>
    <col min="2" max="2" width="11.19921875" style="2" customWidth="1"/>
    <col min="3" max="3" width="12.69921875" style="2" customWidth="1"/>
    <col min="4" max="16" width="11.19921875" style="2" customWidth="1"/>
    <col min="17" max="16384" width="9" style="2" customWidth="1"/>
  </cols>
  <sheetData>
    <row r="1" spans="1:16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3" t="s">
        <v>7</v>
      </c>
      <c r="B4" s="4" t="s">
        <v>9</v>
      </c>
      <c r="C4" s="29" t="s">
        <v>15</v>
      </c>
      <c r="D4" s="5"/>
      <c r="E4" s="5"/>
      <c r="F4" s="5"/>
      <c r="G4" s="5"/>
      <c r="H4" s="6"/>
      <c r="I4" s="7" t="s">
        <v>16</v>
      </c>
      <c r="J4" s="29" t="s">
        <v>17</v>
      </c>
      <c r="K4" s="8"/>
      <c r="L4" s="8"/>
      <c r="M4" s="8"/>
      <c r="N4" s="8"/>
      <c r="O4" s="6"/>
      <c r="P4" s="9" t="s">
        <v>18</v>
      </c>
    </row>
    <row r="5" spans="1:16" ht="13.5">
      <c r="A5" s="10"/>
      <c r="B5" s="11" t="s">
        <v>10</v>
      </c>
      <c r="C5" s="12"/>
      <c r="D5" s="32" t="s">
        <v>44</v>
      </c>
      <c r="E5" s="31"/>
      <c r="F5" s="31"/>
      <c r="G5" s="31"/>
      <c r="H5" s="30"/>
      <c r="I5" s="12"/>
      <c r="J5" s="12"/>
      <c r="K5" s="32" t="s">
        <v>44</v>
      </c>
      <c r="L5" s="31"/>
      <c r="M5" s="31"/>
      <c r="N5" s="31"/>
      <c r="O5" s="30"/>
      <c r="P5" s="13"/>
    </row>
    <row r="6" spans="1:16" ht="13.5">
      <c r="A6" s="14" t="s">
        <v>8</v>
      </c>
      <c r="B6" s="15"/>
      <c r="C6" s="15"/>
      <c r="D6" s="16" t="s">
        <v>42</v>
      </c>
      <c r="E6" s="16" t="s">
        <v>11</v>
      </c>
      <c r="F6" s="16" t="s">
        <v>12</v>
      </c>
      <c r="G6" s="16" t="s">
        <v>13</v>
      </c>
      <c r="H6" s="16" t="s">
        <v>14</v>
      </c>
      <c r="I6" s="15"/>
      <c r="J6" s="15"/>
      <c r="K6" s="16" t="s">
        <v>42</v>
      </c>
      <c r="L6" s="16" t="s">
        <v>11</v>
      </c>
      <c r="M6" s="16" t="s">
        <v>12</v>
      </c>
      <c r="N6" s="16" t="s">
        <v>13</v>
      </c>
      <c r="O6" s="16" t="s">
        <v>14</v>
      </c>
      <c r="P6" s="17"/>
    </row>
    <row r="7" spans="1:17" ht="13.5">
      <c r="A7" s="10" t="s">
        <v>0</v>
      </c>
      <c r="B7" s="18">
        <v>21</v>
      </c>
      <c r="C7" s="18">
        <f>SUM(D7:H7)</f>
        <v>87</v>
      </c>
      <c r="D7" s="18">
        <v>16</v>
      </c>
      <c r="E7" s="18">
        <v>21</v>
      </c>
      <c r="F7" s="18">
        <v>25</v>
      </c>
      <c r="G7" s="18">
        <v>16</v>
      </c>
      <c r="H7" s="18">
        <v>9</v>
      </c>
      <c r="I7" s="18">
        <v>7</v>
      </c>
      <c r="J7" s="18">
        <f>SUM(K7:O7)</f>
        <v>8</v>
      </c>
      <c r="K7" s="18"/>
      <c r="L7" s="18">
        <v>3</v>
      </c>
      <c r="M7" s="18">
        <v>3</v>
      </c>
      <c r="N7" s="18">
        <v>1</v>
      </c>
      <c r="O7" s="18">
        <v>1</v>
      </c>
      <c r="P7" s="19">
        <f aca="true" t="shared" si="0" ref="P7:P15">B7+C7+I7+J7</f>
        <v>123</v>
      </c>
      <c r="Q7" s="38"/>
    </row>
    <row r="8" spans="1:17" ht="13.5">
      <c r="A8" s="10" t="s">
        <v>1</v>
      </c>
      <c r="B8" s="20">
        <v>3</v>
      </c>
      <c r="C8" s="20">
        <f aca="true" t="shared" si="1" ref="C8:C13">SUM(D8:H8)</f>
        <v>1</v>
      </c>
      <c r="D8" s="20"/>
      <c r="E8" s="20">
        <v>1</v>
      </c>
      <c r="F8" s="20"/>
      <c r="G8" s="20"/>
      <c r="H8" s="20"/>
      <c r="I8" s="20"/>
      <c r="J8" s="20">
        <f aca="true" t="shared" si="2" ref="J8:J15">SUM(K8:O8)</f>
        <v>0</v>
      </c>
      <c r="K8" s="20"/>
      <c r="L8" s="20"/>
      <c r="M8" s="20"/>
      <c r="N8" s="20"/>
      <c r="O8" s="20"/>
      <c r="P8" s="21">
        <f t="shared" si="0"/>
        <v>4</v>
      </c>
      <c r="Q8" s="38"/>
    </row>
    <row r="9" spans="1:17" ht="13.5">
      <c r="A9" s="10" t="s">
        <v>2</v>
      </c>
      <c r="B9" s="20">
        <v>7</v>
      </c>
      <c r="C9" s="20">
        <f t="shared" si="1"/>
        <v>33</v>
      </c>
      <c r="D9" s="20">
        <v>7</v>
      </c>
      <c r="E9" s="20">
        <v>7</v>
      </c>
      <c r="F9" s="20">
        <v>8</v>
      </c>
      <c r="G9" s="20">
        <v>8</v>
      </c>
      <c r="H9" s="20">
        <v>3</v>
      </c>
      <c r="I9" s="20">
        <v>7</v>
      </c>
      <c r="J9" s="20">
        <f t="shared" si="2"/>
        <v>8</v>
      </c>
      <c r="K9" s="20"/>
      <c r="L9" s="20">
        <v>4</v>
      </c>
      <c r="M9" s="20">
        <v>1</v>
      </c>
      <c r="N9" s="20">
        <v>2</v>
      </c>
      <c r="O9" s="20">
        <v>1</v>
      </c>
      <c r="P9" s="21">
        <f t="shared" si="0"/>
        <v>55</v>
      </c>
      <c r="Q9" s="38"/>
    </row>
    <row r="10" spans="1:17" ht="13.5">
      <c r="A10" s="10" t="s">
        <v>3</v>
      </c>
      <c r="B10" s="20">
        <v>6</v>
      </c>
      <c r="C10" s="20">
        <f t="shared" si="1"/>
        <v>8</v>
      </c>
      <c r="D10" s="20">
        <v>1</v>
      </c>
      <c r="E10" s="20"/>
      <c r="F10" s="20">
        <v>3</v>
      </c>
      <c r="G10" s="20">
        <v>2</v>
      </c>
      <c r="H10" s="20">
        <v>2</v>
      </c>
      <c r="I10" s="20">
        <v>6</v>
      </c>
      <c r="J10" s="20">
        <f t="shared" si="2"/>
        <v>6</v>
      </c>
      <c r="K10" s="20"/>
      <c r="L10" s="20">
        <v>2</v>
      </c>
      <c r="M10" s="20"/>
      <c r="N10" s="20">
        <v>4</v>
      </c>
      <c r="O10" s="20"/>
      <c r="P10" s="21">
        <f t="shared" si="0"/>
        <v>26</v>
      </c>
      <c r="Q10" s="38"/>
    </row>
    <row r="11" spans="1:17" ht="13.5">
      <c r="A11" s="10" t="s">
        <v>23</v>
      </c>
      <c r="B11" s="20">
        <v>1</v>
      </c>
      <c r="C11" s="20">
        <f t="shared" si="1"/>
        <v>1</v>
      </c>
      <c r="D11" s="20"/>
      <c r="E11" s="20"/>
      <c r="F11" s="20"/>
      <c r="G11" s="20">
        <v>1</v>
      </c>
      <c r="H11" s="20"/>
      <c r="I11" s="20"/>
      <c r="J11" s="20">
        <f t="shared" si="2"/>
        <v>1</v>
      </c>
      <c r="K11" s="20"/>
      <c r="L11" s="20"/>
      <c r="M11" s="20"/>
      <c r="N11" s="20">
        <v>1</v>
      </c>
      <c r="O11" s="20"/>
      <c r="P11" s="21">
        <f t="shared" si="0"/>
        <v>3</v>
      </c>
      <c r="Q11" s="38"/>
    </row>
    <row r="12" spans="1:17" ht="13.5">
      <c r="A12" s="10" t="s">
        <v>25</v>
      </c>
      <c r="B12" s="20"/>
      <c r="C12" s="20"/>
      <c r="D12" s="20"/>
      <c r="E12" s="20"/>
      <c r="F12" s="20"/>
      <c r="G12" s="20"/>
      <c r="H12" s="20"/>
      <c r="I12" s="20"/>
      <c r="J12" s="20">
        <f t="shared" si="2"/>
        <v>1</v>
      </c>
      <c r="K12" s="20"/>
      <c r="L12" s="20"/>
      <c r="M12" s="20">
        <v>1</v>
      </c>
      <c r="N12" s="20"/>
      <c r="O12" s="20"/>
      <c r="P12" s="21">
        <f t="shared" si="0"/>
        <v>1</v>
      </c>
      <c r="Q12" s="38"/>
    </row>
    <row r="13" spans="1:17" ht="13.5">
      <c r="A13" s="10" t="s">
        <v>21</v>
      </c>
      <c r="B13" s="20">
        <v>1</v>
      </c>
      <c r="C13" s="20">
        <f t="shared" si="1"/>
        <v>2</v>
      </c>
      <c r="D13" s="20"/>
      <c r="E13" s="20"/>
      <c r="F13" s="20">
        <v>1</v>
      </c>
      <c r="G13" s="20"/>
      <c r="H13" s="20">
        <v>1</v>
      </c>
      <c r="I13" s="20"/>
      <c r="J13" s="20">
        <f t="shared" si="2"/>
        <v>2</v>
      </c>
      <c r="K13" s="20"/>
      <c r="L13" s="20"/>
      <c r="M13" s="20">
        <v>1</v>
      </c>
      <c r="N13" s="20">
        <v>1</v>
      </c>
      <c r="O13" s="20"/>
      <c r="P13" s="21">
        <f t="shared" si="0"/>
        <v>5</v>
      </c>
      <c r="Q13" s="38"/>
    </row>
    <row r="14" spans="1:17" ht="13.5">
      <c r="A14" s="10" t="s">
        <v>26</v>
      </c>
      <c r="B14" s="20">
        <v>1</v>
      </c>
      <c r="C14" s="20"/>
      <c r="D14" s="20"/>
      <c r="E14" s="20"/>
      <c r="F14" s="20"/>
      <c r="G14" s="20"/>
      <c r="H14" s="20"/>
      <c r="I14" s="20">
        <v>3</v>
      </c>
      <c r="J14" s="20">
        <f t="shared" si="2"/>
        <v>0</v>
      </c>
      <c r="K14" s="20"/>
      <c r="L14" s="20"/>
      <c r="M14" s="20"/>
      <c r="N14" s="20"/>
      <c r="O14" s="20"/>
      <c r="P14" s="21">
        <f t="shared" si="0"/>
        <v>4</v>
      </c>
      <c r="Q14" s="38"/>
    </row>
    <row r="15" spans="1:17" ht="13.5">
      <c r="A15" s="10" t="s">
        <v>4</v>
      </c>
      <c r="B15" s="20">
        <v>1</v>
      </c>
      <c r="C15" s="20"/>
      <c r="D15" s="20"/>
      <c r="E15" s="20"/>
      <c r="F15" s="20"/>
      <c r="G15" s="20"/>
      <c r="H15" s="20"/>
      <c r="I15" s="20">
        <v>1</v>
      </c>
      <c r="J15" s="20">
        <f t="shared" si="2"/>
        <v>1</v>
      </c>
      <c r="K15" s="20"/>
      <c r="L15" s="20"/>
      <c r="M15" s="20"/>
      <c r="N15" s="20"/>
      <c r="O15" s="20">
        <v>1</v>
      </c>
      <c r="P15" s="21">
        <f t="shared" si="0"/>
        <v>3</v>
      </c>
      <c r="Q15" s="38"/>
    </row>
    <row r="16" spans="1:16" ht="13.5">
      <c r="A16" s="22" t="s">
        <v>5</v>
      </c>
      <c r="B16" s="23">
        <v>41</v>
      </c>
      <c r="C16" s="23">
        <f>SUM(C7:C15)</f>
        <v>132</v>
      </c>
      <c r="D16" s="23">
        <v>24</v>
      </c>
      <c r="E16" s="23">
        <v>29</v>
      </c>
      <c r="F16" s="23">
        <v>37</v>
      </c>
      <c r="G16" s="23">
        <v>27</v>
      </c>
      <c r="H16" s="23">
        <v>15</v>
      </c>
      <c r="I16" s="23">
        <v>24</v>
      </c>
      <c r="J16" s="23">
        <f>SUM(J7:J15)</f>
        <v>27</v>
      </c>
      <c r="K16" s="23">
        <f>SUM(K7:K15)</f>
        <v>0</v>
      </c>
      <c r="L16" s="23">
        <v>9</v>
      </c>
      <c r="M16" s="23">
        <v>6</v>
      </c>
      <c r="N16" s="23">
        <v>9</v>
      </c>
      <c r="O16" s="23">
        <v>3</v>
      </c>
      <c r="P16" s="24">
        <f>SUM(P7:P15)</f>
        <v>224</v>
      </c>
    </row>
    <row r="17" spans="1:16" s="37" customFormat="1" ht="14.25" thickBot="1">
      <c r="A17" s="33" t="s">
        <v>6</v>
      </c>
      <c r="B17" s="34">
        <f>B16/$P$16*100</f>
        <v>18.303571428571427</v>
      </c>
      <c r="C17" s="34">
        <f>C16/$P$16*100</f>
        <v>58.92857142857143</v>
      </c>
      <c r="D17" s="35">
        <f>D16/$C$16*100</f>
        <v>18.181818181818183</v>
      </c>
      <c r="E17" s="35">
        <f>E16/$C$16*100</f>
        <v>21.96969696969697</v>
      </c>
      <c r="F17" s="35">
        <f>F16/$C$16*100</f>
        <v>28.030303030303028</v>
      </c>
      <c r="G17" s="35">
        <f>G16/$C$16*100</f>
        <v>20.454545454545457</v>
      </c>
      <c r="H17" s="35">
        <f>H16/$C$16*100</f>
        <v>11.363636363636363</v>
      </c>
      <c r="I17" s="34">
        <f>I16/$P$16*100</f>
        <v>10.714285714285714</v>
      </c>
      <c r="J17" s="34">
        <f>J16/$P$16*100</f>
        <v>12.053571428571429</v>
      </c>
      <c r="K17" s="35">
        <v>0</v>
      </c>
      <c r="L17" s="35">
        <f>L16/$J$16*100</f>
        <v>33.33333333333333</v>
      </c>
      <c r="M17" s="35">
        <f>M16/$J$16*100</f>
        <v>22.22222222222222</v>
      </c>
      <c r="N17" s="35">
        <f>N16/$J$16*100</f>
        <v>33.33333333333333</v>
      </c>
      <c r="O17" s="35">
        <f>O16/$J$16*100</f>
        <v>11.11111111111111</v>
      </c>
      <c r="P17" s="36">
        <f>P16/$P$16*100</f>
        <v>100</v>
      </c>
    </row>
    <row r="21" spans="1:15" ht="13.5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3" t="s">
        <v>7</v>
      </c>
      <c r="B23" s="4" t="s">
        <v>9</v>
      </c>
      <c r="C23" s="29" t="s">
        <v>15</v>
      </c>
      <c r="D23" s="8"/>
      <c r="E23" s="8"/>
      <c r="F23" s="8"/>
      <c r="G23" s="8"/>
      <c r="H23" s="6"/>
      <c r="I23" s="7" t="s">
        <v>16</v>
      </c>
      <c r="J23" s="29" t="s">
        <v>17</v>
      </c>
      <c r="K23" s="8"/>
      <c r="L23" s="8"/>
      <c r="M23" s="8"/>
      <c r="N23" s="8"/>
      <c r="O23" s="6"/>
      <c r="P23" s="9" t="s">
        <v>18</v>
      </c>
    </row>
    <row r="24" spans="1:16" ht="13.5">
      <c r="A24" s="10"/>
      <c r="B24" s="11" t="s">
        <v>10</v>
      </c>
      <c r="C24" s="12"/>
      <c r="D24" s="32" t="s">
        <v>44</v>
      </c>
      <c r="E24" s="31"/>
      <c r="F24" s="31"/>
      <c r="G24" s="31"/>
      <c r="H24" s="30"/>
      <c r="I24" s="12"/>
      <c r="J24" s="12"/>
      <c r="K24" s="32" t="s">
        <v>44</v>
      </c>
      <c r="L24" s="31"/>
      <c r="M24" s="31"/>
      <c r="N24" s="31"/>
      <c r="O24" s="30"/>
      <c r="P24" s="13"/>
    </row>
    <row r="25" spans="1:16" ht="13.5">
      <c r="A25" s="14" t="s">
        <v>8</v>
      </c>
      <c r="B25" s="15"/>
      <c r="C25" s="15"/>
      <c r="D25" s="16" t="s">
        <v>43</v>
      </c>
      <c r="E25" s="16" t="s">
        <v>11</v>
      </c>
      <c r="F25" s="16" t="s">
        <v>12</v>
      </c>
      <c r="G25" s="16" t="s">
        <v>13</v>
      </c>
      <c r="H25" s="16" t="s">
        <v>14</v>
      </c>
      <c r="I25" s="15"/>
      <c r="J25" s="15"/>
      <c r="K25" s="16" t="s">
        <v>43</v>
      </c>
      <c r="L25" s="16" t="s">
        <v>11</v>
      </c>
      <c r="M25" s="16" t="s">
        <v>12</v>
      </c>
      <c r="N25" s="16" t="s">
        <v>13</v>
      </c>
      <c r="O25" s="16" t="s">
        <v>14</v>
      </c>
      <c r="P25" s="17"/>
    </row>
    <row r="26" spans="1:16" ht="13.5">
      <c r="A26" s="10" t="s">
        <v>0</v>
      </c>
      <c r="B26" s="18">
        <v>35</v>
      </c>
      <c r="C26" s="18">
        <f>SUM(D26:H26)</f>
        <v>545</v>
      </c>
      <c r="D26" s="18">
        <v>22</v>
      </c>
      <c r="E26" s="18">
        <v>56</v>
      </c>
      <c r="F26" s="18">
        <v>131</v>
      </c>
      <c r="G26" s="18">
        <v>181</v>
      </c>
      <c r="H26" s="18">
        <v>155</v>
      </c>
      <c r="I26" s="18">
        <v>237</v>
      </c>
      <c r="J26" s="18">
        <f>SUM(K26:O26)</f>
        <v>235</v>
      </c>
      <c r="K26" s="18">
        <v>58</v>
      </c>
      <c r="L26" s="18">
        <v>71</v>
      </c>
      <c r="M26" s="18">
        <v>59</v>
      </c>
      <c r="N26" s="18">
        <v>33</v>
      </c>
      <c r="O26" s="18">
        <v>14</v>
      </c>
      <c r="P26" s="19">
        <v>1052</v>
      </c>
    </row>
    <row r="27" spans="1:16" ht="13.5">
      <c r="A27" s="10" t="s">
        <v>1</v>
      </c>
      <c r="B27" s="20">
        <v>2</v>
      </c>
      <c r="C27" s="20">
        <f aca="true" t="shared" si="3" ref="C27:C35">SUM(D27:H27)</f>
        <v>3</v>
      </c>
      <c r="D27" s="20"/>
      <c r="E27" s="20">
        <v>1</v>
      </c>
      <c r="F27" s="20"/>
      <c r="G27" s="20">
        <v>2</v>
      </c>
      <c r="H27" s="20"/>
      <c r="I27" s="20">
        <v>3</v>
      </c>
      <c r="J27" s="20">
        <v>1</v>
      </c>
      <c r="K27" s="20"/>
      <c r="L27" s="20">
        <v>1</v>
      </c>
      <c r="M27" s="20"/>
      <c r="N27" s="20"/>
      <c r="O27" s="20"/>
      <c r="P27" s="21">
        <v>9</v>
      </c>
    </row>
    <row r="28" spans="1:16" ht="13.5">
      <c r="A28" s="10" t="s">
        <v>2</v>
      </c>
      <c r="B28" s="20">
        <v>22</v>
      </c>
      <c r="C28" s="20">
        <f t="shared" si="3"/>
        <v>196</v>
      </c>
      <c r="D28" s="20">
        <v>3</v>
      </c>
      <c r="E28" s="20">
        <v>13</v>
      </c>
      <c r="F28" s="20">
        <v>34</v>
      </c>
      <c r="G28" s="20">
        <v>72</v>
      </c>
      <c r="H28" s="20">
        <v>74</v>
      </c>
      <c r="I28" s="20">
        <v>215</v>
      </c>
      <c r="J28" s="20">
        <f aca="true" t="shared" si="4" ref="J28:J35">SUM(K28:O28)</f>
        <v>231</v>
      </c>
      <c r="K28" s="20">
        <v>40</v>
      </c>
      <c r="L28" s="20">
        <v>59</v>
      </c>
      <c r="M28" s="20">
        <v>60</v>
      </c>
      <c r="N28" s="20">
        <v>47</v>
      </c>
      <c r="O28" s="20">
        <v>25</v>
      </c>
      <c r="P28" s="21">
        <v>664</v>
      </c>
    </row>
    <row r="29" spans="1:16" ht="13.5">
      <c r="A29" s="10" t="s">
        <v>3</v>
      </c>
      <c r="B29" s="20">
        <v>19</v>
      </c>
      <c r="C29" s="20">
        <f t="shared" si="3"/>
        <v>127</v>
      </c>
      <c r="D29" s="20">
        <v>1</v>
      </c>
      <c r="E29" s="20">
        <v>5</v>
      </c>
      <c r="F29" s="20">
        <v>19</v>
      </c>
      <c r="G29" s="20">
        <v>34</v>
      </c>
      <c r="H29" s="20">
        <v>68</v>
      </c>
      <c r="I29" s="20">
        <v>317</v>
      </c>
      <c r="J29" s="20">
        <f t="shared" si="4"/>
        <v>447</v>
      </c>
      <c r="K29" s="20">
        <v>81</v>
      </c>
      <c r="L29" s="20">
        <v>123</v>
      </c>
      <c r="M29" s="20">
        <v>125</v>
      </c>
      <c r="N29" s="20">
        <v>88</v>
      </c>
      <c r="O29" s="20">
        <v>30</v>
      </c>
      <c r="P29" s="21">
        <v>910</v>
      </c>
    </row>
    <row r="30" spans="1:16" ht="13.5">
      <c r="A30" s="10" t="s">
        <v>23</v>
      </c>
      <c r="B30" s="20">
        <v>9</v>
      </c>
      <c r="C30" s="20">
        <f t="shared" si="3"/>
        <v>15</v>
      </c>
      <c r="D30" s="20"/>
      <c r="E30" s="20">
        <v>2</v>
      </c>
      <c r="F30" s="20">
        <v>2</v>
      </c>
      <c r="G30" s="20">
        <v>6</v>
      </c>
      <c r="H30" s="20">
        <v>5</v>
      </c>
      <c r="I30" s="20">
        <v>46</v>
      </c>
      <c r="J30" s="20">
        <f t="shared" si="4"/>
        <v>86</v>
      </c>
      <c r="K30" s="20">
        <v>8</v>
      </c>
      <c r="L30" s="20">
        <v>19</v>
      </c>
      <c r="M30" s="20">
        <v>21</v>
      </c>
      <c r="N30" s="20">
        <v>20</v>
      </c>
      <c r="O30" s="20">
        <v>18</v>
      </c>
      <c r="P30" s="21">
        <v>156</v>
      </c>
    </row>
    <row r="31" spans="1:16" ht="13.5">
      <c r="A31" s="10" t="s">
        <v>24</v>
      </c>
      <c r="B31" s="20"/>
      <c r="C31" s="20">
        <f t="shared" si="3"/>
        <v>2</v>
      </c>
      <c r="D31" s="20"/>
      <c r="E31" s="20"/>
      <c r="F31" s="20">
        <v>1</v>
      </c>
      <c r="G31" s="20"/>
      <c r="H31" s="20">
        <v>1</v>
      </c>
      <c r="I31" s="20">
        <v>2</v>
      </c>
      <c r="J31" s="20">
        <f t="shared" si="4"/>
        <v>21</v>
      </c>
      <c r="K31" s="20">
        <v>2</v>
      </c>
      <c r="L31" s="20">
        <v>7</v>
      </c>
      <c r="M31" s="20">
        <v>6</v>
      </c>
      <c r="N31" s="20">
        <v>3</v>
      </c>
      <c r="O31" s="20">
        <v>3</v>
      </c>
      <c r="P31" s="21">
        <v>25</v>
      </c>
    </row>
    <row r="32" spans="1:16" ht="13.5">
      <c r="A32" s="10" t="s">
        <v>25</v>
      </c>
      <c r="B32" s="20">
        <v>1</v>
      </c>
      <c r="C32" s="20">
        <f t="shared" si="3"/>
        <v>1</v>
      </c>
      <c r="D32" s="20">
        <v>1</v>
      </c>
      <c r="E32" s="20"/>
      <c r="F32" s="20"/>
      <c r="G32" s="20"/>
      <c r="H32" s="20"/>
      <c r="I32" s="20">
        <v>11</v>
      </c>
      <c r="J32" s="20">
        <f t="shared" si="4"/>
        <v>13</v>
      </c>
      <c r="K32" s="20">
        <v>1</v>
      </c>
      <c r="L32" s="20">
        <v>7</v>
      </c>
      <c r="M32" s="20">
        <v>1</v>
      </c>
      <c r="N32" s="20">
        <v>4</v>
      </c>
      <c r="O32" s="20"/>
      <c r="P32" s="21">
        <v>26</v>
      </c>
    </row>
    <row r="33" spans="1:16" ht="13.5">
      <c r="A33" s="10" t="s">
        <v>21</v>
      </c>
      <c r="B33" s="20">
        <v>3</v>
      </c>
      <c r="C33" s="20">
        <f t="shared" si="3"/>
        <v>4</v>
      </c>
      <c r="D33" s="20">
        <v>1</v>
      </c>
      <c r="E33" s="20"/>
      <c r="F33" s="20"/>
      <c r="G33" s="20">
        <v>1</v>
      </c>
      <c r="H33" s="20">
        <v>2</v>
      </c>
      <c r="I33" s="20">
        <v>25</v>
      </c>
      <c r="J33" s="20">
        <f t="shared" si="4"/>
        <v>41</v>
      </c>
      <c r="K33" s="20">
        <v>7</v>
      </c>
      <c r="L33" s="20">
        <v>6</v>
      </c>
      <c r="M33" s="20">
        <v>8</v>
      </c>
      <c r="N33" s="20">
        <v>17</v>
      </c>
      <c r="O33" s="20">
        <v>3</v>
      </c>
      <c r="P33" s="21">
        <v>73</v>
      </c>
    </row>
    <row r="34" spans="1:16" ht="13.5">
      <c r="A34" s="10" t="s">
        <v>26</v>
      </c>
      <c r="B34" s="20">
        <v>5</v>
      </c>
      <c r="C34" s="20">
        <f t="shared" si="3"/>
        <v>12</v>
      </c>
      <c r="D34" s="20">
        <v>4</v>
      </c>
      <c r="E34" s="20">
        <v>1</v>
      </c>
      <c r="F34" s="20">
        <v>2</v>
      </c>
      <c r="G34" s="20">
        <v>2</v>
      </c>
      <c r="H34" s="20">
        <v>3</v>
      </c>
      <c r="I34" s="20">
        <v>96</v>
      </c>
      <c r="J34" s="20">
        <f t="shared" si="4"/>
        <v>106</v>
      </c>
      <c r="K34" s="20">
        <v>27</v>
      </c>
      <c r="L34" s="20">
        <v>27</v>
      </c>
      <c r="M34" s="20">
        <v>33</v>
      </c>
      <c r="N34" s="20">
        <v>10</v>
      </c>
      <c r="O34" s="20">
        <v>9</v>
      </c>
      <c r="P34" s="21">
        <v>219</v>
      </c>
    </row>
    <row r="35" spans="1:16" ht="13.5">
      <c r="A35" s="10" t="s">
        <v>4</v>
      </c>
      <c r="B35" s="20">
        <v>6</v>
      </c>
      <c r="C35" s="20">
        <f t="shared" si="3"/>
        <v>17</v>
      </c>
      <c r="D35" s="20">
        <v>1</v>
      </c>
      <c r="E35" s="20">
        <v>2</v>
      </c>
      <c r="F35" s="20">
        <v>4</v>
      </c>
      <c r="G35" s="20">
        <v>4</v>
      </c>
      <c r="H35" s="20">
        <v>6</v>
      </c>
      <c r="I35" s="20">
        <v>44</v>
      </c>
      <c r="J35" s="20">
        <f t="shared" si="4"/>
        <v>64</v>
      </c>
      <c r="K35" s="20">
        <v>5</v>
      </c>
      <c r="L35" s="20">
        <v>15</v>
      </c>
      <c r="M35" s="20">
        <v>21</v>
      </c>
      <c r="N35" s="20">
        <v>17</v>
      </c>
      <c r="O35" s="20">
        <v>6</v>
      </c>
      <c r="P35" s="21">
        <v>131</v>
      </c>
    </row>
    <row r="36" spans="1:16" ht="13.5">
      <c r="A36" s="22" t="s">
        <v>5</v>
      </c>
      <c r="B36" s="23">
        <f>SUM(B26:B35)</f>
        <v>102</v>
      </c>
      <c r="C36" s="23">
        <f>SUM(C26:C35)</f>
        <v>922</v>
      </c>
      <c r="D36" s="23">
        <v>33</v>
      </c>
      <c r="E36" s="23">
        <v>80</v>
      </c>
      <c r="F36" s="23">
        <v>193</v>
      </c>
      <c r="G36" s="23">
        <v>302</v>
      </c>
      <c r="H36" s="23">
        <v>314</v>
      </c>
      <c r="I36" s="23">
        <f>SUM(I26:I35)</f>
        <v>996</v>
      </c>
      <c r="J36" s="23">
        <f>SUM(J26:J35)</f>
        <v>1245</v>
      </c>
      <c r="K36" s="23">
        <v>229</v>
      </c>
      <c r="L36" s="23">
        <v>335</v>
      </c>
      <c r="M36" s="23">
        <v>334</v>
      </c>
      <c r="N36" s="23">
        <v>239</v>
      </c>
      <c r="O36" s="23">
        <v>108</v>
      </c>
      <c r="P36" s="24">
        <f>SUM(P26:P35)</f>
        <v>3265</v>
      </c>
    </row>
    <row r="37" spans="1:16" ht="14.25" thickBot="1">
      <c r="A37" s="25" t="s">
        <v>6</v>
      </c>
      <c r="B37" s="26">
        <f>B36/$P$36*100</f>
        <v>3.124042879019908</v>
      </c>
      <c r="C37" s="26">
        <f>C36/$P$36*100</f>
        <v>28.238897396630936</v>
      </c>
      <c r="D37" s="27">
        <f>D36/$C$36*100</f>
        <v>3.5791757049891544</v>
      </c>
      <c r="E37" s="27">
        <f>E36/$C$36*100</f>
        <v>8.676789587852495</v>
      </c>
      <c r="F37" s="27">
        <f>F36/$C$36*100</f>
        <v>20.932754880694144</v>
      </c>
      <c r="G37" s="27">
        <f>G36/$C$36*100</f>
        <v>32.75488069414317</v>
      </c>
      <c r="H37" s="27">
        <f>H36/$C$36*100</f>
        <v>34.05639913232104</v>
      </c>
      <c r="I37" s="26">
        <f>I36/$P$36*100</f>
        <v>30.505359877488512</v>
      </c>
      <c r="J37" s="26">
        <f>J36/$P$36*100</f>
        <v>38.13169984686064</v>
      </c>
      <c r="K37" s="27">
        <f>K36/$J$36*100</f>
        <v>18.393574297188756</v>
      </c>
      <c r="L37" s="27">
        <f>L36/$J$36*100</f>
        <v>26.907630522088354</v>
      </c>
      <c r="M37" s="27">
        <f>M36/$J$36*100</f>
        <v>26.827309236947794</v>
      </c>
      <c r="N37" s="27">
        <f>N36/$J$36*100</f>
        <v>19.196787148594378</v>
      </c>
      <c r="O37" s="27">
        <f>O36/$J$36*100</f>
        <v>8.674698795180722</v>
      </c>
      <c r="P37" s="28">
        <v>100</v>
      </c>
    </row>
    <row r="41" spans="1:16" ht="13.5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 s="3" t="s">
        <v>7</v>
      </c>
      <c r="B43" s="4" t="s">
        <v>9</v>
      </c>
      <c r="C43" s="29" t="s">
        <v>15</v>
      </c>
      <c r="D43" s="8"/>
      <c r="E43" s="8"/>
      <c r="F43" s="8"/>
      <c r="G43" s="8"/>
      <c r="H43" s="6"/>
      <c r="I43" s="4" t="s">
        <v>16</v>
      </c>
      <c r="J43" s="29" t="s">
        <v>17</v>
      </c>
      <c r="K43" s="8"/>
      <c r="L43" s="8"/>
      <c r="M43" s="8"/>
      <c r="N43" s="8"/>
      <c r="O43" s="6"/>
      <c r="P43" s="9" t="s">
        <v>18</v>
      </c>
    </row>
    <row r="44" spans="1:16" ht="13.5">
      <c r="A44" s="10"/>
      <c r="B44" s="11" t="s">
        <v>10</v>
      </c>
      <c r="C44" s="12"/>
      <c r="D44" s="32" t="s">
        <v>44</v>
      </c>
      <c r="E44" s="31"/>
      <c r="F44" s="31"/>
      <c r="G44" s="31"/>
      <c r="H44" s="30"/>
      <c r="I44" s="12"/>
      <c r="J44" s="12"/>
      <c r="K44" s="32" t="s">
        <v>44</v>
      </c>
      <c r="L44" s="31"/>
      <c r="M44" s="31"/>
      <c r="N44" s="31"/>
      <c r="O44" s="30"/>
      <c r="P44" s="13"/>
    </row>
    <row r="45" spans="1:16" ht="13.5">
      <c r="A45" s="14" t="s">
        <v>8</v>
      </c>
      <c r="B45" s="15"/>
      <c r="C45" s="15"/>
      <c r="D45" s="16" t="s">
        <v>58</v>
      </c>
      <c r="E45" s="16" t="s">
        <v>11</v>
      </c>
      <c r="F45" s="16" t="s">
        <v>12</v>
      </c>
      <c r="G45" s="16" t="s">
        <v>13</v>
      </c>
      <c r="H45" s="16" t="s">
        <v>14</v>
      </c>
      <c r="I45" s="15"/>
      <c r="J45" s="15"/>
      <c r="K45" s="16" t="s">
        <v>58</v>
      </c>
      <c r="L45" s="16" t="s">
        <v>11</v>
      </c>
      <c r="M45" s="16" t="s">
        <v>12</v>
      </c>
      <c r="N45" s="16" t="s">
        <v>13</v>
      </c>
      <c r="O45" s="16" t="s">
        <v>14</v>
      </c>
      <c r="P45" s="17"/>
    </row>
    <row r="46" spans="1:16" ht="13.5">
      <c r="A46" s="10" t="s">
        <v>0</v>
      </c>
      <c r="B46" s="18">
        <v>56</v>
      </c>
      <c r="C46" s="18">
        <v>632</v>
      </c>
      <c r="D46" s="18">
        <v>38</v>
      </c>
      <c r="E46" s="18">
        <v>77</v>
      </c>
      <c r="F46" s="18">
        <v>156</v>
      </c>
      <c r="G46" s="18">
        <v>197</v>
      </c>
      <c r="H46" s="18">
        <v>164</v>
      </c>
      <c r="I46" s="18">
        <v>244</v>
      </c>
      <c r="J46" s="18">
        <v>243</v>
      </c>
      <c r="K46" s="18">
        <v>58</v>
      </c>
      <c r="L46" s="18">
        <v>74</v>
      </c>
      <c r="M46" s="18">
        <v>62</v>
      </c>
      <c r="N46" s="18">
        <v>34</v>
      </c>
      <c r="O46" s="18">
        <v>15</v>
      </c>
      <c r="P46" s="19">
        <v>1175</v>
      </c>
    </row>
    <row r="47" spans="1:16" ht="13.5">
      <c r="A47" s="10" t="s">
        <v>1</v>
      </c>
      <c r="B47" s="20">
        <v>5</v>
      </c>
      <c r="C47" s="20">
        <v>4</v>
      </c>
      <c r="D47" s="20"/>
      <c r="E47" s="20">
        <v>2</v>
      </c>
      <c r="F47" s="20"/>
      <c r="G47" s="20">
        <v>2</v>
      </c>
      <c r="H47" s="20"/>
      <c r="I47" s="20">
        <v>3</v>
      </c>
      <c r="J47" s="20">
        <v>1</v>
      </c>
      <c r="K47" s="20"/>
      <c r="L47" s="20">
        <v>1</v>
      </c>
      <c r="M47" s="20"/>
      <c r="N47" s="20"/>
      <c r="O47" s="20"/>
      <c r="P47" s="21">
        <v>13</v>
      </c>
    </row>
    <row r="48" spans="1:16" ht="13.5">
      <c r="A48" s="10" t="s">
        <v>2</v>
      </c>
      <c r="B48" s="20">
        <v>29</v>
      </c>
      <c r="C48" s="20">
        <v>229</v>
      </c>
      <c r="D48" s="20">
        <v>10</v>
      </c>
      <c r="E48" s="20">
        <v>20</v>
      </c>
      <c r="F48" s="20">
        <v>42</v>
      </c>
      <c r="G48" s="20">
        <v>80</v>
      </c>
      <c r="H48" s="20">
        <v>77</v>
      </c>
      <c r="I48" s="20">
        <v>222</v>
      </c>
      <c r="J48" s="20">
        <v>239</v>
      </c>
      <c r="K48" s="20">
        <v>40</v>
      </c>
      <c r="L48" s="20">
        <v>63</v>
      </c>
      <c r="M48" s="20">
        <v>61</v>
      </c>
      <c r="N48" s="20">
        <v>49</v>
      </c>
      <c r="O48" s="20">
        <v>26</v>
      </c>
      <c r="P48" s="21">
        <v>719</v>
      </c>
    </row>
    <row r="49" spans="1:16" ht="13.5">
      <c r="A49" s="10" t="s">
        <v>3</v>
      </c>
      <c r="B49" s="20">
        <v>25</v>
      </c>
      <c r="C49" s="20">
        <v>135</v>
      </c>
      <c r="D49" s="20">
        <v>2</v>
      </c>
      <c r="E49" s="20">
        <v>5</v>
      </c>
      <c r="F49" s="20">
        <v>22</v>
      </c>
      <c r="G49" s="20">
        <v>36</v>
      </c>
      <c r="H49" s="20">
        <v>70</v>
      </c>
      <c r="I49" s="20">
        <v>323</v>
      </c>
      <c r="J49" s="20">
        <v>453</v>
      </c>
      <c r="K49" s="20">
        <v>81</v>
      </c>
      <c r="L49" s="20">
        <v>125</v>
      </c>
      <c r="M49" s="20">
        <v>125</v>
      </c>
      <c r="N49" s="20">
        <v>92</v>
      </c>
      <c r="O49" s="20">
        <v>30</v>
      </c>
      <c r="P49" s="21">
        <v>936</v>
      </c>
    </row>
    <row r="50" spans="1:16" ht="13.5">
      <c r="A50" s="10" t="s">
        <v>23</v>
      </c>
      <c r="B50" s="20">
        <v>10</v>
      </c>
      <c r="C50" s="20">
        <v>16</v>
      </c>
      <c r="D50" s="20"/>
      <c r="E50" s="20">
        <v>2</v>
      </c>
      <c r="F50" s="20">
        <v>2</v>
      </c>
      <c r="G50" s="20">
        <v>7</v>
      </c>
      <c r="H50" s="20">
        <v>5</v>
      </c>
      <c r="I50" s="20">
        <v>46</v>
      </c>
      <c r="J50" s="20">
        <v>87</v>
      </c>
      <c r="K50" s="20">
        <v>8</v>
      </c>
      <c r="L50" s="20">
        <v>19</v>
      </c>
      <c r="M50" s="20">
        <v>21</v>
      </c>
      <c r="N50" s="20">
        <v>21</v>
      </c>
      <c r="O50" s="20">
        <v>18</v>
      </c>
      <c r="P50" s="21">
        <v>159</v>
      </c>
    </row>
    <row r="51" spans="1:16" ht="13.5">
      <c r="A51" s="10" t="s">
        <v>24</v>
      </c>
      <c r="B51" s="20"/>
      <c r="C51" s="20">
        <v>2</v>
      </c>
      <c r="D51" s="20"/>
      <c r="E51" s="20"/>
      <c r="F51" s="20">
        <v>1</v>
      </c>
      <c r="G51" s="20"/>
      <c r="H51" s="20">
        <v>1</v>
      </c>
      <c r="I51" s="20">
        <v>2</v>
      </c>
      <c r="J51" s="20">
        <v>21</v>
      </c>
      <c r="K51" s="20">
        <v>2</v>
      </c>
      <c r="L51" s="20">
        <v>7</v>
      </c>
      <c r="M51" s="20">
        <v>6</v>
      </c>
      <c r="N51" s="20">
        <v>3</v>
      </c>
      <c r="O51" s="20">
        <v>3</v>
      </c>
      <c r="P51" s="21">
        <v>25</v>
      </c>
    </row>
    <row r="52" spans="1:16" ht="13.5">
      <c r="A52" s="10" t="s">
        <v>25</v>
      </c>
      <c r="B52" s="20">
        <v>1</v>
      </c>
      <c r="C52" s="20">
        <v>1</v>
      </c>
      <c r="D52" s="20">
        <v>1</v>
      </c>
      <c r="E52" s="20"/>
      <c r="F52" s="20"/>
      <c r="G52" s="20"/>
      <c r="H52" s="20"/>
      <c r="I52" s="20">
        <v>11</v>
      </c>
      <c r="J52" s="20">
        <v>14</v>
      </c>
      <c r="K52" s="20">
        <v>1</v>
      </c>
      <c r="L52" s="20">
        <v>7</v>
      </c>
      <c r="M52" s="20">
        <v>2</v>
      </c>
      <c r="N52" s="20">
        <v>4</v>
      </c>
      <c r="O52" s="20"/>
      <c r="P52" s="21">
        <v>27</v>
      </c>
    </row>
    <row r="53" spans="1:16" ht="13.5">
      <c r="A53" s="10" t="s">
        <v>21</v>
      </c>
      <c r="B53" s="20">
        <v>4</v>
      </c>
      <c r="C53" s="20">
        <v>6</v>
      </c>
      <c r="D53" s="20">
        <v>1</v>
      </c>
      <c r="E53" s="20"/>
      <c r="F53" s="20">
        <v>1</v>
      </c>
      <c r="G53" s="20">
        <v>1</v>
      </c>
      <c r="H53" s="20">
        <v>3</v>
      </c>
      <c r="I53" s="20">
        <v>25</v>
      </c>
      <c r="J53" s="20">
        <v>43</v>
      </c>
      <c r="K53" s="20">
        <v>7</v>
      </c>
      <c r="L53" s="20">
        <v>6</v>
      </c>
      <c r="M53" s="20">
        <v>9</v>
      </c>
      <c r="N53" s="20">
        <v>18</v>
      </c>
      <c r="O53" s="20">
        <v>3</v>
      </c>
      <c r="P53" s="21">
        <v>78</v>
      </c>
    </row>
    <row r="54" spans="1:16" ht="13.5">
      <c r="A54" s="10" t="s">
        <v>26</v>
      </c>
      <c r="B54" s="20">
        <v>6</v>
      </c>
      <c r="C54" s="20">
        <v>12</v>
      </c>
      <c r="D54" s="20">
        <v>4</v>
      </c>
      <c r="E54" s="20">
        <v>1</v>
      </c>
      <c r="F54" s="20">
        <v>2</v>
      </c>
      <c r="G54" s="20">
        <v>2</v>
      </c>
      <c r="H54" s="20">
        <v>3</v>
      </c>
      <c r="I54" s="20">
        <v>99</v>
      </c>
      <c r="J54" s="20">
        <v>106</v>
      </c>
      <c r="K54" s="20">
        <v>27</v>
      </c>
      <c r="L54" s="20">
        <v>27</v>
      </c>
      <c r="M54" s="20">
        <v>33</v>
      </c>
      <c r="N54" s="20">
        <v>10</v>
      </c>
      <c r="O54" s="20">
        <v>9</v>
      </c>
      <c r="P54" s="21">
        <v>223</v>
      </c>
    </row>
    <row r="55" spans="1:16" ht="13.5">
      <c r="A55" s="10" t="s">
        <v>4</v>
      </c>
      <c r="B55" s="20">
        <v>7</v>
      </c>
      <c r="C55" s="20">
        <v>17</v>
      </c>
      <c r="D55" s="20">
        <v>1</v>
      </c>
      <c r="E55" s="20">
        <v>2</v>
      </c>
      <c r="F55" s="20">
        <v>4</v>
      </c>
      <c r="G55" s="20">
        <v>4</v>
      </c>
      <c r="H55" s="20">
        <v>6</v>
      </c>
      <c r="I55" s="20">
        <v>45</v>
      </c>
      <c r="J55" s="20">
        <v>65</v>
      </c>
      <c r="K55" s="20">
        <v>5</v>
      </c>
      <c r="L55" s="20">
        <v>15</v>
      </c>
      <c r="M55" s="20">
        <v>21</v>
      </c>
      <c r="N55" s="20">
        <v>17</v>
      </c>
      <c r="O55" s="20">
        <v>7</v>
      </c>
      <c r="P55" s="21">
        <v>134</v>
      </c>
    </row>
    <row r="56" spans="1:16" ht="13.5">
      <c r="A56" s="22" t="s">
        <v>18</v>
      </c>
      <c r="B56" s="23">
        <f>SUM(B46:B55)</f>
        <v>143</v>
      </c>
      <c r="C56" s="23">
        <f aca="true" t="shared" si="5" ref="C56:P56">SUM(C46:C55)</f>
        <v>1054</v>
      </c>
      <c r="D56" s="23">
        <f t="shared" si="5"/>
        <v>57</v>
      </c>
      <c r="E56" s="23">
        <f t="shared" si="5"/>
        <v>109</v>
      </c>
      <c r="F56" s="23">
        <f t="shared" si="5"/>
        <v>230</v>
      </c>
      <c r="G56" s="23">
        <f t="shared" si="5"/>
        <v>329</v>
      </c>
      <c r="H56" s="23">
        <f t="shared" si="5"/>
        <v>329</v>
      </c>
      <c r="I56" s="23">
        <f t="shared" si="5"/>
        <v>1020</v>
      </c>
      <c r="J56" s="23">
        <f t="shared" si="5"/>
        <v>1272</v>
      </c>
      <c r="K56" s="23">
        <f t="shared" si="5"/>
        <v>229</v>
      </c>
      <c r="L56" s="23">
        <f t="shared" si="5"/>
        <v>344</v>
      </c>
      <c r="M56" s="23">
        <f t="shared" si="5"/>
        <v>340</v>
      </c>
      <c r="N56" s="23">
        <f t="shared" si="5"/>
        <v>248</v>
      </c>
      <c r="O56" s="23">
        <f t="shared" si="5"/>
        <v>111</v>
      </c>
      <c r="P56" s="24">
        <f t="shared" si="5"/>
        <v>3489</v>
      </c>
    </row>
    <row r="57" spans="1:16" ht="14.25" thickBot="1">
      <c r="A57" s="25" t="s">
        <v>6</v>
      </c>
      <c r="B57" s="26">
        <f>B56/$P$56*100</f>
        <v>4.09859558612783</v>
      </c>
      <c r="C57" s="26">
        <f>C56/$P$56*100</f>
        <v>30.209229005445685</v>
      </c>
      <c r="D57" s="27">
        <f>D56/$C$56*100</f>
        <v>5.407969639468691</v>
      </c>
      <c r="E57" s="27">
        <f>E56/$C$56*100</f>
        <v>10.341555977229602</v>
      </c>
      <c r="F57" s="27">
        <f>F56/$C$56*100</f>
        <v>21.821631878557877</v>
      </c>
      <c r="G57" s="27">
        <f>G56/$C$56*100</f>
        <v>31.214421252371917</v>
      </c>
      <c r="H57" s="27">
        <f>H56/$C$56*100</f>
        <v>31.214421252371917</v>
      </c>
      <c r="I57" s="26">
        <f>I56/$P$56*100</f>
        <v>29.234737747205504</v>
      </c>
      <c r="J57" s="26">
        <f>J56/$P$56*100</f>
        <v>36.45743766122098</v>
      </c>
      <c r="K57" s="27">
        <f>K56/$J$56*100</f>
        <v>18.00314465408805</v>
      </c>
      <c r="L57" s="27">
        <f>L56/$J$56*100</f>
        <v>27.044025157232703</v>
      </c>
      <c r="M57" s="27">
        <f>M56/$J$56*100</f>
        <v>26.729559748427672</v>
      </c>
      <c r="N57" s="27">
        <f>N56/$J$56*100</f>
        <v>19.49685534591195</v>
      </c>
      <c r="O57" s="27">
        <f>O56/$J$56*100</f>
        <v>8.726415094339622</v>
      </c>
      <c r="P57" s="28">
        <v>100</v>
      </c>
    </row>
    <row r="58" ht="13.5">
      <c r="A58" s="1"/>
    </row>
    <row r="59" ht="8.25" customHeight="1">
      <c r="A59" s="1"/>
    </row>
    <row r="60" ht="8.25" customHeight="1">
      <c r="A60" s="1"/>
    </row>
    <row r="61" ht="13.5">
      <c r="A61" s="1" t="s">
        <v>28</v>
      </c>
    </row>
    <row r="62" spans="1:5" ht="13.5">
      <c r="A62" s="1" t="s">
        <v>29</v>
      </c>
      <c r="B62" s="2" t="s">
        <v>30</v>
      </c>
      <c r="E62" s="2" t="s">
        <v>31</v>
      </c>
    </row>
    <row r="63" spans="1:5" ht="13.5">
      <c r="A63" s="1"/>
      <c r="B63" s="2" t="s">
        <v>32</v>
      </c>
      <c r="E63" s="2" t="s">
        <v>33</v>
      </c>
    </row>
    <row r="64" spans="1:6" ht="13.5">
      <c r="A64" s="1" t="s">
        <v>34</v>
      </c>
      <c r="B64" s="2" t="s">
        <v>35</v>
      </c>
      <c r="C64" s="2" t="s">
        <v>36</v>
      </c>
      <c r="D64" s="2" t="s">
        <v>37</v>
      </c>
      <c r="E64" s="2" t="s">
        <v>38</v>
      </c>
      <c r="F64" s="2" t="s">
        <v>39</v>
      </c>
    </row>
    <row r="65" ht="13.5">
      <c r="A65" s="1" t="s">
        <v>40</v>
      </c>
    </row>
    <row r="66" ht="13.5">
      <c r="A66" s="1"/>
    </row>
    <row r="67" ht="13.5">
      <c r="A67" s="1" t="s">
        <v>41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SheetLayoutView="100" zoomScalePageLayoutView="0" workbookViewId="0" topLeftCell="A1">
      <selection activeCell="F12" sqref="F12:F13"/>
    </sheetView>
  </sheetViews>
  <sheetFormatPr defaultColWidth="8.796875" defaultRowHeight="14.25"/>
  <cols>
    <col min="1" max="4" width="22.5" style="40" customWidth="1"/>
    <col min="5" max="5" width="5.69921875" style="40" customWidth="1"/>
    <col min="6" max="10" width="17.09765625" style="41" customWidth="1"/>
    <col min="11" max="13" width="1.69921875" style="40" customWidth="1"/>
    <col min="14" max="16384" width="9" style="40" customWidth="1"/>
  </cols>
  <sheetData>
    <row r="1" spans="1:4" ht="12" customHeight="1">
      <c r="A1" s="50" t="s">
        <v>45</v>
      </c>
      <c r="B1" s="50"/>
      <c r="C1" s="50"/>
      <c r="D1" s="50"/>
    </row>
    <row r="2" spans="1:4" ht="12" customHeight="1">
      <c r="A2" s="50"/>
      <c r="B2" s="50"/>
      <c r="C2" s="50"/>
      <c r="D2" s="50"/>
    </row>
    <row r="3" spans="1:10" ht="12" customHeight="1">
      <c r="A3" s="50"/>
      <c r="B3" s="50"/>
      <c r="C3" s="50"/>
      <c r="D3" s="50"/>
      <c r="F3" s="42" t="s">
        <v>51</v>
      </c>
      <c r="G3" s="42"/>
      <c r="H3" s="42"/>
      <c r="I3" s="42"/>
      <c r="J3" s="43"/>
    </row>
    <row r="4" spans="1:10" ht="12" customHeight="1">
      <c r="A4" s="50"/>
      <c r="B4" s="50"/>
      <c r="C4" s="50"/>
      <c r="D4" s="50"/>
      <c r="F4" s="44" t="s">
        <v>52</v>
      </c>
      <c r="G4" s="45" t="s">
        <v>46</v>
      </c>
      <c r="H4" s="45" t="s">
        <v>47</v>
      </c>
      <c r="I4" s="45" t="s">
        <v>48</v>
      </c>
      <c r="J4" s="46" t="s">
        <v>49</v>
      </c>
    </row>
    <row r="5" spans="1:10" ht="12" customHeight="1">
      <c r="A5" s="50"/>
      <c r="B5" s="50"/>
      <c r="C5" s="50"/>
      <c r="D5" s="50"/>
      <c r="F5" s="47">
        <v>17.073170731707318</v>
      </c>
      <c r="G5" s="47">
        <v>70.73170731707317</v>
      </c>
      <c r="H5" s="47">
        <v>5.691056910569105</v>
      </c>
      <c r="I5" s="47">
        <v>6.504065040650407</v>
      </c>
      <c r="J5" s="47">
        <f>SUM(F5:I5)</f>
        <v>100</v>
      </c>
    </row>
    <row r="6" spans="1:10" ht="12" customHeight="1">
      <c r="A6" s="50"/>
      <c r="B6" s="50"/>
      <c r="C6" s="50"/>
      <c r="D6" s="50"/>
      <c r="F6" s="48"/>
      <c r="G6" s="48"/>
      <c r="H6" s="48"/>
      <c r="I6" s="48"/>
      <c r="J6" s="48"/>
    </row>
    <row r="7" spans="1:10" ht="12" customHeight="1">
      <c r="A7" s="50"/>
      <c r="B7" s="50"/>
      <c r="C7" s="50"/>
      <c r="D7" s="50"/>
      <c r="F7" s="49"/>
      <c r="G7" s="49"/>
      <c r="H7" s="49"/>
      <c r="I7" s="49"/>
      <c r="J7" s="49"/>
    </row>
    <row r="8" spans="1:6" ht="12" customHeight="1">
      <c r="A8" s="50"/>
      <c r="B8" s="50"/>
      <c r="C8" s="50"/>
      <c r="D8" s="50"/>
      <c r="F8" s="41" t="s">
        <v>53</v>
      </c>
    </row>
    <row r="9" spans="1:10" ht="12" customHeight="1">
      <c r="A9" s="50"/>
      <c r="B9" s="50"/>
      <c r="C9" s="50"/>
      <c r="D9" s="50"/>
      <c r="F9" s="45" t="s">
        <v>50</v>
      </c>
      <c r="G9" s="45" t="s">
        <v>46</v>
      </c>
      <c r="H9" s="45" t="s">
        <v>47</v>
      </c>
      <c r="I9" s="45" t="s">
        <v>48</v>
      </c>
      <c r="J9" s="46" t="s">
        <v>49</v>
      </c>
    </row>
    <row r="10" spans="1:10" ht="12" customHeight="1">
      <c r="A10" s="50"/>
      <c r="B10" s="50"/>
      <c r="C10" s="50"/>
      <c r="D10" s="50"/>
      <c r="F10" s="45">
        <v>12.727272727272727</v>
      </c>
      <c r="G10" s="45">
        <v>60</v>
      </c>
      <c r="H10" s="45">
        <v>12.727272727272727</v>
      </c>
      <c r="I10" s="45">
        <v>14.545454545454545</v>
      </c>
      <c r="J10" s="45">
        <f>SUM(F10:I10)</f>
        <v>99.99999999999999</v>
      </c>
    </row>
    <row r="11" spans="1:10" ht="12" customHeight="1">
      <c r="A11" s="50"/>
      <c r="B11" s="50"/>
      <c r="C11" s="50"/>
      <c r="D11" s="50"/>
      <c r="F11" s="48"/>
      <c r="G11" s="48"/>
      <c r="H11" s="48"/>
      <c r="I11" s="48"/>
      <c r="J11" s="48"/>
    </row>
    <row r="12" spans="1:10" ht="12" customHeight="1">
      <c r="A12" s="50"/>
      <c r="B12" s="50"/>
      <c r="C12" s="50"/>
      <c r="D12" s="50"/>
      <c r="F12" s="49"/>
      <c r="G12" s="49"/>
      <c r="H12" s="49"/>
      <c r="I12" s="49"/>
      <c r="J12" s="49"/>
    </row>
    <row r="13" spans="1:4" ht="12" customHeight="1">
      <c r="A13" s="50"/>
      <c r="B13" s="50"/>
      <c r="C13" s="50"/>
      <c r="D13" s="50"/>
    </row>
    <row r="14" spans="1:4" ht="12" customHeight="1">
      <c r="A14" s="50"/>
      <c r="B14" s="50"/>
      <c r="C14" s="50"/>
      <c r="D14" s="50"/>
    </row>
    <row r="15" spans="1:4" ht="12" customHeight="1">
      <c r="A15" s="50"/>
      <c r="B15" s="50"/>
      <c r="C15" s="50"/>
      <c r="D15" s="50"/>
    </row>
    <row r="16" spans="1:4" ht="12" customHeight="1">
      <c r="A16" s="50"/>
      <c r="B16" s="50"/>
      <c r="C16" s="50"/>
      <c r="D16" s="50"/>
    </row>
    <row r="17" spans="1:4" ht="12" customHeight="1">
      <c r="A17" s="50"/>
      <c r="B17" s="50"/>
      <c r="C17" s="50"/>
      <c r="D17" s="50"/>
    </row>
    <row r="18" spans="1:4" ht="12" customHeight="1">
      <c r="A18" s="50"/>
      <c r="B18" s="50"/>
      <c r="C18" s="50"/>
      <c r="D18" s="50"/>
    </row>
    <row r="19" spans="1:4" ht="12" customHeight="1">
      <c r="A19" s="50"/>
      <c r="B19" s="50"/>
      <c r="C19" s="50"/>
      <c r="D19" s="50"/>
    </row>
    <row r="20" spans="1:4" ht="12" customHeight="1">
      <c r="A20" s="50"/>
      <c r="B20" s="50"/>
      <c r="C20" s="50"/>
      <c r="D20" s="50"/>
    </row>
    <row r="21" spans="1:4" ht="12" customHeight="1">
      <c r="A21" s="50"/>
      <c r="B21" s="50"/>
      <c r="C21" s="50"/>
      <c r="D21" s="50"/>
    </row>
    <row r="22" spans="1:6" ht="12" customHeight="1">
      <c r="A22" s="50"/>
      <c r="B22" s="50"/>
      <c r="C22" s="50"/>
      <c r="D22" s="50"/>
      <c r="F22" s="41" t="s">
        <v>54</v>
      </c>
    </row>
    <row r="23" spans="1:10" ht="12" customHeight="1">
      <c r="A23" s="50"/>
      <c r="B23" s="50"/>
      <c r="C23" s="50"/>
      <c r="D23" s="50"/>
      <c r="F23" s="45" t="s">
        <v>50</v>
      </c>
      <c r="G23" s="45" t="s">
        <v>46</v>
      </c>
      <c r="H23" s="45" t="s">
        <v>47</v>
      </c>
      <c r="I23" s="45" t="s">
        <v>48</v>
      </c>
      <c r="J23" s="46" t="s">
        <v>49</v>
      </c>
    </row>
    <row r="24" spans="1:10" ht="12" customHeight="1">
      <c r="A24" s="50"/>
      <c r="B24" s="50"/>
      <c r="C24" s="50"/>
      <c r="D24" s="50"/>
      <c r="F24" s="45">
        <v>3.326996197718631</v>
      </c>
      <c r="G24" s="45">
        <v>51.80608365019012</v>
      </c>
      <c r="H24" s="45">
        <v>22.52851711026616</v>
      </c>
      <c r="I24" s="45">
        <v>22.338403041825096</v>
      </c>
      <c r="J24" s="45">
        <f>SUM(F24:I24)</f>
        <v>100</v>
      </c>
    </row>
    <row r="25" spans="1:10" ht="12" customHeight="1">
      <c r="A25" s="50"/>
      <c r="B25" s="50"/>
      <c r="C25" s="50"/>
      <c r="D25" s="50"/>
      <c r="F25" s="48"/>
      <c r="G25" s="48"/>
      <c r="H25" s="48"/>
      <c r="I25" s="48"/>
      <c r="J25" s="48"/>
    </row>
    <row r="26" spans="1:10" ht="12" customHeight="1">
      <c r="A26" s="50"/>
      <c r="B26" s="50"/>
      <c r="C26" s="50"/>
      <c r="D26" s="50"/>
      <c r="F26" s="49"/>
      <c r="G26" s="49"/>
      <c r="H26" s="49"/>
      <c r="I26" s="49"/>
      <c r="J26" s="49"/>
    </row>
    <row r="27" spans="1:6" ht="12" customHeight="1">
      <c r="A27" s="50"/>
      <c r="B27" s="50"/>
      <c r="C27" s="50"/>
      <c r="D27" s="50"/>
      <c r="F27" s="41" t="s">
        <v>55</v>
      </c>
    </row>
    <row r="28" spans="1:10" ht="12" customHeight="1">
      <c r="A28" s="50"/>
      <c r="B28" s="50"/>
      <c r="C28" s="50"/>
      <c r="D28" s="50"/>
      <c r="F28" s="45" t="s">
        <v>50</v>
      </c>
      <c r="G28" s="45" t="s">
        <v>46</v>
      </c>
      <c r="H28" s="45" t="s">
        <v>47</v>
      </c>
      <c r="I28" s="45" t="s">
        <v>48</v>
      </c>
      <c r="J28" s="46" t="s">
        <v>49</v>
      </c>
    </row>
    <row r="29" spans="1:10" ht="12" customHeight="1">
      <c r="A29" s="50"/>
      <c r="B29" s="50"/>
      <c r="C29" s="50"/>
      <c r="D29" s="50"/>
      <c r="F29" s="45">
        <v>3.313253012048193</v>
      </c>
      <c r="G29" s="45">
        <v>29.518072289156628</v>
      </c>
      <c r="H29" s="45">
        <v>32.37951807228915</v>
      </c>
      <c r="I29" s="45">
        <v>34.78915662650602</v>
      </c>
      <c r="J29" s="45">
        <f>SUM(F29:I29)</f>
        <v>100</v>
      </c>
    </row>
    <row r="30" spans="1:10" ht="12" customHeight="1">
      <c r="A30" s="50"/>
      <c r="B30" s="50"/>
      <c r="C30" s="50"/>
      <c r="D30" s="50"/>
      <c r="F30" s="48"/>
      <c r="G30" s="48"/>
      <c r="H30" s="48"/>
      <c r="I30" s="48"/>
      <c r="J30" s="48"/>
    </row>
    <row r="31" spans="1:10" ht="12" customHeight="1">
      <c r="A31" s="50"/>
      <c r="B31" s="50"/>
      <c r="C31" s="50"/>
      <c r="D31" s="50"/>
      <c r="F31" s="49"/>
      <c r="G31" s="49"/>
      <c r="H31" s="49"/>
      <c r="I31" s="49"/>
      <c r="J31" s="49"/>
    </row>
    <row r="32" spans="1:4" ht="12" customHeight="1">
      <c r="A32" s="50"/>
      <c r="B32" s="50"/>
      <c r="C32" s="50"/>
      <c r="D32" s="50"/>
    </row>
    <row r="33" spans="1:4" ht="12" customHeight="1">
      <c r="A33" s="50"/>
      <c r="B33" s="50"/>
      <c r="C33" s="50"/>
      <c r="D33" s="50"/>
    </row>
    <row r="34" spans="1:4" ht="12" customHeight="1">
      <c r="A34" s="50"/>
      <c r="B34" s="50"/>
      <c r="C34" s="50"/>
      <c r="D34" s="50"/>
    </row>
    <row r="35" spans="1:4" ht="12" customHeight="1">
      <c r="A35" s="50"/>
      <c r="B35" s="50"/>
      <c r="C35" s="50"/>
      <c r="D35" s="50"/>
    </row>
    <row r="36" spans="1:4" ht="12" customHeight="1">
      <c r="A36" s="50"/>
      <c r="B36" s="50"/>
      <c r="C36" s="50"/>
      <c r="D36" s="50"/>
    </row>
    <row r="37" spans="1:4" ht="12" customHeight="1">
      <c r="A37" s="50"/>
      <c r="B37" s="50"/>
      <c r="C37" s="50"/>
      <c r="D37" s="50"/>
    </row>
    <row r="38" spans="1:4" ht="12" customHeight="1">
      <c r="A38" s="50"/>
      <c r="B38" s="50"/>
      <c r="C38" s="50"/>
      <c r="D38" s="50"/>
    </row>
    <row r="39" spans="1:4" ht="12" customHeight="1">
      <c r="A39" s="50"/>
      <c r="B39" s="50"/>
      <c r="C39" s="50"/>
      <c r="D39" s="50"/>
    </row>
    <row r="40" spans="1:4" ht="12" customHeight="1">
      <c r="A40" s="50"/>
      <c r="B40" s="50"/>
      <c r="C40" s="50"/>
      <c r="D40" s="50"/>
    </row>
    <row r="41" spans="1:4" ht="12" customHeight="1">
      <c r="A41" s="50"/>
      <c r="B41" s="50"/>
      <c r="C41" s="50"/>
      <c r="D41" s="50"/>
    </row>
    <row r="42" spans="1:6" ht="12" customHeight="1">
      <c r="A42" s="50"/>
      <c r="B42" s="50"/>
      <c r="C42" s="50"/>
      <c r="D42" s="50"/>
      <c r="F42" s="41" t="s">
        <v>56</v>
      </c>
    </row>
    <row r="43" spans="1:10" ht="12" customHeight="1">
      <c r="A43" s="50"/>
      <c r="B43" s="50"/>
      <c r="C43" s="50"/>
      <c r="D43" s="50"/>
      <c r="F43" s="45" t="s">
        <v>50</v>
      </c>
      <c r="G43" s="45" t="s">
        <v>46</v>
      </c>
      <c r="H43" s="45" t="s">
        <v>47</v>
      </c>
      <c r="I43" s="45" t="s">
        <v>48</v>
      </c>
      <c r="J43" s="46" t="s">
        <v>49</v>
      </c>
    </row>
    <row r="44" spans="1:10" ht="12" customHeight="1">
      <c r="A44" s="50"/>
      <c r="B44" s="50"/>
      <c r="C44" s="50"/>
      <c r="D44" s="50"/>
      <c r="F44" s="45">
        <v>2.0879120879120876</v>
      </c>
      <c r="G44" s="45">
        <v>13.956043956043956</v>
      </c>
      <c r="H44" s="45">
        <v>34.83516483516483</v>
      </c>
      <c r="I44" s="45">
        <v>49.12087912087912</v>
      </c>
      <c r="J44" s="45">
        <f>SUM(F44:I44)</f>
        <v>100</v>
      </c>
    </row>
    <row r="45" spans="1:10" ht="12" customHeight="1">
      <c r="A45" s="50"/>
      <c r="B45" s="50"/>
      <c r="C45" s="50"/>
      <c r="D45" s="50"/>
      <c r="F45" s="48"/>
      <c r="G45" s="48"/>
      <c r="H45" s="48"/>
      <c r="I45" s="48"/>
      <c r="J45" s="48"/>
    </row>
    <row r="46" spans="1:10" ht="12" customHeight="1">
      <c r="A46" s="50"/>
      <c r="B46" s="50"/>
      <c r="C46" s="50"/>
      <c r="D46" s="50"/>
      <c r="F46" s="49"/>
      <c r="G46" s="49"/>
      <c r="H46" s="49"/>
      <c r="I46" s="49"/>
      <c r="J46" s="49"/>
    </row>
    <row r="47" spans="1:6" ht="12" customHeight="1">
      <c r="A47" s="50"/>
      <c r="B47" s="50"/>
      <c r="C47" s="50"/>
      <c r="D47" s="50"/>
      <c r="F47" s="41" t="s">
        <v>57</v>
      </c>
    </row>
    <row r="48" spans="1:10" ht="12" customHeight="1">
      <c r="A48" s="50"/>
      <c r="B48" s="50"/>
      <c r="C48" s="50"/>
      <c r="D48" s="50"/>
      <c r="F48" s="45" t="s">
        <v>50</v>
      </c>
      <c r="G48" s="45" t="s">
        <v>46</v>
      </c>
      <c r="H48" s="45" t="s">
        <v>47</v>
      </c>
      <c r="I48" s="45" t="s">
        <v>48</v>
      </c>
      <c r="J48" s="46" t="s">
        <v>49</v>
      </c>
    </row>
    <row r="49" spans="1:10" ht="12" customHeight="1">
      <c r="A49" s="50"/>
      <c r="B49" s="50"/>
      <c r="C49" s="50"/>
      <c r="D49" s="50"/>
      <c r="F49" s="45">
        <v>5.769230769230769</v>
      </c>
      <c r="G49" s="45">
        <v>9.615384615384617</v>
      </c>
      <c r="H49" s="45">
        <v>29.48717948717949</v>
      </c>
      <c r="I49" s="45">
        <v>55.12820512820513</v>
      </c>
      <c r="J49" s="45">
        <f>SUM(F49:I49)</f>
        <v>100</v>
      </c>
    </row>
    <row r="50" spans="1:10" ht="12" customHeight="1">
      <c r="A50" s="50"/>
      <c r="B50" s="50"/>
      <c r="C50" s="50"/>
      <c r="D50" s="50"/>
      <c r="F50" s="48"/>
      <c r="G50" s="48"/>
      <c r="H50" s="48"/>
      <c r="I50" s="48"/>
      <c r="J50" s="48"/>
    </row>
    <row r="51" spans="1:10" ht="12" customHeight="1">
      <c r="A51" s="50"/>
      <c r="B51" s="50"/>
      <c r="C51" s="50"/>
      <c r="D51" s="50"/>
      <c r="F51" s="49"/>
      <c r="G51" s="49"/>
      <c r="H51" s="49"/>
      <c r="I51" s="49"/>
      <c r="J51" s="49"/>
    </row>
    <row r="52" spans="1:4" ht="12" customHeight="1">
      <c r="A52" s="50"/>
      <c r="B52" s="50"/>
      <c r="C52" s="50"/>
      <c r="D52" s="50"/>
    </row>
    <row r="53" spans="1:4" ht="12" customHeight="1">
      <c r="A53" s="50"/>
      <c r="B53" s="50"/>
      <c r="C53" s="50"/>
      <c r="D53" s="50"/>
    </row>
    <row r="54" spans="1:4" ht="12" customHeight="1">
      <c r="A54" s="50"/>
      <c r="B54" s="50"/>
      <c r="C54" s="50"/>
      <c r="D54" s="50"/>
    </row>
    <row r="55" spans="1:4" ht="12" customHeight="1">
      <c r="A55" s="50"/>
      <c r="B55" s="50"/>
      <c r="C55" s="50"/>
      <c r="D55" s="50"/>
    </row>
    <row r="56" spans="1:4" ht="12" customHeight="1">
      <c r="A56" s="50"/>
      <c r="B56" s="50"/>
      <c r="C56" s="50"/>
      <c r="D56" s="50"/>
    </row>
    <row r="57" spans="1:4" ht="12" customHeight="1">
      <c r="A57" s="50"/>
      <c r="B57" s="50"/>
      <c r="C57" s="50"/>
      <c r="D57" s="50"/>
    </row>
    <row r="58" spans="1:4" ht="12" customHeight="1">
      <c r="A58" s="50"/>
      <c r="B58" s="50"/>
      <c r="C58" s="50"/>
      <c r="D58" s="50"/>
    </row>
    <row r="59" spans="1:4" ht="12" customHeight="1">
      <c r="A59" s="50"/>
      <c r="B59" s="50"/>
      <c r="C59" s="50"/>
      <c r="D59" s="50"/>
    </row>
    <row r="60" spans="1:4" ht="12" customHeight="1">
      <c r="A60" s="50"/>
      <c r="B60" s="50"/>
      <c r="C60" s="50"/>
      <c r="D60" s="50"/>
    </row>
    <row r="61" spans="1:4" ht="12" customHeight="1">
      <c r="A61" s="50"/>
      <c r="B61" s="50"/>
      <c r="C61" s="50"/>
      <c r="D61" s="50"/>
    </row>
    <row r="62" spans="1:4" ht="12" customHeight="1">
      <c r="A62" s="50"/>
      <c r="B62" s="50"/>
      <c r="C62" s="50"/>
      <c r="D62" s="50"/>
    </row>
    <row r="63" spans="1:4" ht="12" customHeight="1">
      <c r="A63" s="50"/>
      <c r="B63" s="50"/>
      <c r="C63" s="50"/>
      <c r="D63" s="50"/>
    </row>
    <row r="64" spans="1:4" ht="12" customHeight="1">
      <c r="A64" s="50"/>
      <c r="B64" s="50"/>
      <c r="C64" s="50"/>
      <c r="D64" s="50"/>
    </row>
    <row r="65" spans="1:4" ht="12" customHeight="1">
      <c r="A65" s="50"/>
      <c r="B65" s="50"/>
      <c r="C65" s="50"/>
      <c r="D65" s="50"/>
    </row>
    <row r="66" spans="1:4" ht="12" customHeight="1">
      <c r="A66" s="50"/>
      <c r="B66" s="50"/>
      <c r="C66" s="50"/>
      <c r="D66" s="50"/>
    </row>
    <row r="67" spans="1:4" ht="12" customHeight="1">
      <c r="A67" s="50"/>
      <c r="B67" s="50"/>
      <c r="C67" s="50"/>
      <c r="D67" s="50"/>
    </row>
    <row r="68" spans="1:4" ht="12" customHeight="1">
      <c r="A68" s="50"/>
      <c r="B68" s="50"/>
      <c r="C68" s="50"/>
      <c r="D68" s="50"/>
    </row>
    <row r="69" spans="1:4" ht="12" customHeight="1">
      <c r="A69" s="50"/>
      <c r="B69" s="50"/>
      <c r="C69" s="50"/>
      <c r="D69" s="50"/>
    </row>
    <row r="70" spans="1:4" ht="12" customHeight="1">
      <c r="A70" s="39"/>
      <c r="B70" s="39"/>
      <c r="C70" s="39"/>
      <c r="D70" s="39"/>
    </row>
  </sheetData>
  <sheetProtection/>
  <mergeCells count="1">
    <mergeCell ref="A1:D69"/>
  </mergeCells>
  <printOptions/>
  <pageMargins left="0.787" right="0.787" top="0.984" bottom="0.984" header="0.512" footer="0.512"/>
  <pageSetup fitToHeight="1" fitToWidth="1" horizontalDpi="300" verticalDpi="300" orientation="portrait" paperSize="9" scale="96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902318</cp:lastModifiedBy>
  <cp:lastPrinted>2008-03-24T06:09:40Z</cp:lastPrinted>
  <dcterms:created xsi:type="dcterms:W3CDTF">2002-01-28T08:26:32Z</dcterms:created>
  <dcterms:modified xsi:type="dcterms:W3CDTF">2008-03-24T06:10:38Z</dcterms:modified>
  <cp:category/>
  <cp:version/>
  <cp:contentType/>
  <cp:contentStatus/>
</cp:coreProperties>
</file>