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940" windowHeight="9105" activeTab="0"/>
  </bookViews>
  <sheets>
    <sheet name="so0201" sheetId="1" r:id="rId1"/>
  </sheets>
  <definedNames/>
  <calcPr fullCalcOnLoad="1"/>
</workbook>
</file>

<file path=xl/sharedStrings.xml><?xml version="1.0" encoding="utf-8"?>
<sst xmlns="http://schemas.openxmlformats.org/spreadsheetml/2006/main" count="391" uniqueCount="191">
  <si>
    <t>釧路市</t>
  </si>
  <si>
    <t>富良野市</t>
  </si>
  <si>
    <t>増毛町</t>
  </si>
  <si>
    <t>利尻町</t>
  </si>
  <si>
    <t>砕石事業</t>
  </si>
  <si>
    <t>池田町</t>
  </si>
  <si>
    <t>宮城県</t>
  </si>
  <si>
    <t>地域整備事業</t>
  </si>
  <si>
    <t>仙台市</t>
  </si>
  <si>
    <t>地域下水道</t>
  </si>
  <si>
    <t>山形県</t>
  </si>
  <si>
    <t>公営企業資産運用事業</t>
  </si>
  <si>
    <t>茨城県</t>
  </si>
  <si>
    <t>ヘリコプター格納庫事業</t>
  </si>
  <si>
    <t>群馬県</t>
  </si>
  <si>
    <t>中之条町</t>
  </si>
  <si>
    <t>自動車教習所</t>
  </si>
  <si>
    <t>神奈川県</t>
  </si>
  <si>
    <t>こしの国広域事務組合</t>
  </si>
  <si>
    <t>山梨県</t>
  </si>
  <si>
    <t>温泉事業</t>
  </si>
  <si>
    <t>上田市</t>
  </si>
  <si>
    <t>有線放送電話</t>
  </si>
  <si>
    <t>茅野市</t>
  </si>
  <si>
    <t>恵那市</t>
  </si>
  <si>
    <t>伊勢市</t>
  </si>
  <si>
    <t>大阪府</t>
  </si>
  <si>
    <t>まちづくり促進事業</t>
  </si>
  <si>
    <t>兵庫県</t>
  </si>
  <si>
    <t>水源開発事業</t>
  </si>
  <si>
    <t>企業資産運用事業</t>
  </si>
  <si>
    <t>姫路市</t>
  </si>
  <si>
    <t>豊岡市</t>
  </si>
  <si>
    <t>加西市</t>
  </si>
  <si>
    <t>南あわじ市</t>
  </si>
  <si>
    <t>コミュニティプラント</t>
  </si>
  <si>
    <t>加東市</t>
  </si>
  <si>
    <t>神河町</t>
  </si>
  <si>
    <t>種子島産婦人科医院組合</t>
  </si>
  <si>
    <t>付表</t>
  </si>
  <si>
    <t>１．法適用企業経営団体一覧表</t>
  </si>
  <si>
    <t>【その他事業】</t>
  </si>
  <si>
    <t>団体名</t>
  </si>
  <si>
    <t>事業種類名</t>
  </si>
  <si>
    <t>適用年月日</t>
  </si>
  <si>
    <t>適用区分</t>
  </si>
  <si>
    <t>佐久市</t>
  </si>
  <si>
    <t>両小野国保病院組合</t>
  </si>
  <si>
    <t>甲賀市</t>
  </si>
  <si>
    <t>市川町</t>
  </si>
  <si>
    <t>001</t>
  </si>
  <si>
    <t>小樽市産業廃棄物最終処分場</t>
  </si>
  <si>
    <t>釧路市設魚揚場</t>
  </si>
  <si>
    <t>富良野市ぶどう果樹研究所</t>
  </si>
  <si>
    <t>増毛町砕石事業</t>
  </si>
  <si>
    <t>池田町ブドウ・ブドウ酒事業会計</t>
  </si>
  <si>
    <t>一関市</t>
  </si>
  <si>
    <t>認知症対応型共同生活介護</t>
  </si>
  <si>
    <t>002</t>
  </si>
  <si>
    <t>居宅介護支援事業</t>
  </si>
  <si>
    <t>003</t>
  </si>
  <si>
    <t>地域包括支援センター事業</t>
  </si>
  <si>
    <t>公営企業資金等運用事業会計</t>
  </si>
  <si>
    <t>相模川総合開発共同事業会計</t>
  </si>
  <si>
    <t>酒匂川総合開発事業会計</t>
  </si>
  <si>
    <t>こしの国ケーブルテレビ</t>
  </si>
  <si>
    <t>リバーサイドクリニック</t>
  </si>
  <si>
    <t>コミュニティ・プラント</t>
  </si>
  <si>
    <t>両小野国保診療所</t>
  </si>
  <si>
    <t>恵那市国民健康保険三郷診療所</t>
  </si>
  <si>
    <t>豊田市</t>
  </si>
  <si>
    <t>地域下水道事業</t>
  </si>
  <si>
    <t>おばたグループホーム</t>
  </si>
  <si>
    <t>みなくち診療所</t>
  </si>
  <si>
    <t>コミュニティ・プラント事業</t>
  </si>
  <si>
    <t>三田市</t>
  </si>
  <si>
    <t>コミプラ</t>
  </si>
  <si>
    <t>コミュニティプラント事業</t>
  </si>
  <si>
    <t>香美町</t>
  </si>
  <si>
    <t>松江市</t>
  </si>
  <si>
    <t>受贈排水処理施設事業</t>
  </si>
  <si>
    <t>松浦市</t>
  </si>
  <si>
    <t>松浦市診療所事業</t>
  </si>
  <si>
    <t>種子島産婦人科医院</t>
  </si>
  <si>
    <t>012033</t>
  </si>
  <si>
    <t>012068</t>
  </si>
  <si>
    <t>012297</t>
  </si>
  <si>
    <t>014818</t>
  </si>
  <si>
    <t>015181</t>
  </si>
  <si>
    <t>016446</t>
  </si>
  <si>
    <t>032093</t>
  </si>
  <si>
    <t>040002</t>
  </si>
  <si>
    <t>041009</t>
  </si>
  <si>
    <t>060003</t>
  </si>
  <si>
    <t>080004</t>
  </si>
  <si>
    <t>100005</t>
  </si>
  <si>
    <t>104213</t>
  </si>
  <si>
    <t>140007</t>
  </si>
  <si>
    <t>188549</t>
  </si>
  <si>
    <t>190004</t>
  </si>
  <si>
    <t>202037</t>
  </si>
  <si>
    <t>202142</t>
  </si>
  <si>
    <t>202177</t>
  </si>
  <si>
    <t>208442</t>
  </si>
  <si>
    <t>212105</t>
  </si>
  <si>
    <t>232114</t>
  </si>
  <si>
    <t>242039</t>
  </si>
  <si>
    <t>252093</t>
  </si>
  <si>
    <t>270008</t>
  </si>
  <si>
    <t>280003</t>
  </si>
  <si>
    <t>282014</t>
  </si>
  <si>
    <t>282090</t>
  </si>
  <si>
    <t>282197</t>
  </si>
  <si>
    <t>282201</t>
  </si>
  <si>
    <t>282243</t>
  </si>
  <si>
    <t>282286</t>
  </si>
  <si>
    <t>284424</t>
  </si>
  <si>
    <t>284467</t>
  </si>
  <si>
    <t>285854</t>
  </si>
  <si>
    <t>322016</t>
  </si>
  <si>
    <t>422088</t>
  </si>
  <si>
    <t>469327</t>
  </si>
  <si>
    <t>格納庫,賃貸ビル</t>
  </si>
  <si>
    <t>小樽市</t>
  </si>
  <si>
    <t>(団体数 39　事業数44)</t>
  </si>
  <si>
    <t>北海道</t>
  </si>
  <si>
    <t>小樽市</t>
  </si>
  <si>
    <t>産業廃棄物最終処分場</t>
  </si>
  <si>
    <t>S59.04.01</t>
  </si>
  <si>
    <t>条例財務</t>
  </si>
  <si>
    <t>〃</t>
  </si>
  <si>
    <t>市設魚揚場</t>
  </si>
  <si>
    <t>S46.04.01</t>
  </si>
  <si>
    <t>ぶどう果樹研究所</t>
  </si>
  <si>
    <t>H09.04.01</t>
  </si>
  <si>
    <t>採石事業</t>
  </si>
  <si>
    <t>S36.04.01</t>
  </si>
  <si>
    <t>条例全部</t>
  </si>
  <si>
    <t>S40.04.01</t>
  </si>
  <si>
    <t>ブドウ・ブドウ酒事業会計</t>
  </si>
  <si>
    <t>S43.08.01</t>
  </si>
  <si>
    <t>岩手県</t>
  </si>
  <si>
    <t>一関市</t>
  </si>
  <si>
    <t>H17.04.01</t>
  </si>
  <si>
    <t>H25.04.01</t>
  </si>
  <si>
    <t>H16.04.01</t>
  </si>
  <si>
    <t>S54.04.01</t>
  </si>
  <si>
    <t>H03.04.01</t>
  </si>
  <si>
    <t>格納庫、賃貸ビル</t>
  </si>
  <si>
    <t>H元.07.01</t>
  </si>
  <si>
    <t>太田市</t>
  </si>
  <si>
    <t>H17.03.28</t>
  </si>
  <si>
    <t>条例財務</t>
  </si>
  <si>
    <t>S49.11.01</t>
  </si>
  <si>
    <t>条例全部</t>
  </si>
  <si>
    <t>富岡地域医療事務組合</t>
  </si>
  <si>
    <t>療養通所介護事業</t>
  </si>
  <si>
    <t>H07.04.01</t>
  </si>
  <si>
    <t>公営企業資金等運用事業</t>
  </si>
  <si>
    <t>S33.04.01</t>
  </si>
  <si>
    <t>相模川総合開発</t>
  </si>
  <si>
    <t>酒匂川総合開発</t>
  </si>
  <si>
    <t>S44.04.01</t>
  </si>
  <si>
    <t>福井県</t>
  </si>
  <si>
    <t>ケーブルテレビ</t>
  </si>
  <si>
    <t>S40.10.01</t>
  </si>
  <si>
    <t>長野県</t>
  </si>
  <si>
    <t>S51.04.01</t>
  </si>
  <si>
    <t>診療所</t>
  </si>
  <si>
    <t>H13.04.01</t>
  </si>
  <si>
    <t>H24.04.01</t>
  </si>
  <si>
    <t>岐阜県</t>
  </si>
  <si>
    <t>H20.04.01</t>
  </si>
  <si>
    <t>愛知県</t>
  </si>
  <si>
    <t>豊田市</t>
  </si>
  <si>
    <t>H23.04.01</t>
  </si>
  <si>
    <t>三重県</t>
  </si>
  <si>
    <t>共同生活介護施設</t>
  </si>
  <si>
    <t>H13.10.01</t>
  </si>
  <si>
    <t>滋賀県</t>
  </si>
  <si>
    <t>H15.04.01</t>
  </si>
  <si>
    <t>S47.03.21</t>
  </si>
  <si>
    <t>S50.04.01</t>
  </si>
  <si>
    <t>三田市</t>
  </si>
  <si>
    <t>H21.04.01</t>
  </si>
  <si>
    <t>H14.04.01</t>
  </si>
  <si>
    <t>島根県</t>
  </si>
  <si>
    <t>長崎県</t>
  </si>
  <si>
    <t>松浦市</t>
  </si>
  <si>
    <t>鹿児島県</t>
  </si>
  <si>
    <t>H22.03.31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</si>
</sst>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[$-411]ge\.m\.d;@"/>
    <numFmt numFmtId="17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3366"/>
      </left>
      <right>
        <color rgb="FF000000"/>
      </right>
      <top style="medium">
        <color rgb="FF993366"/>
      </top>
      <bottom style="thin">
        <color rgb="FF993366"/>
      </bottom>
    </border>
    <border>
      <left style="thin">
        <color rgb="FF993366"/>
      </left>
      <right style="thin">
        <color rgb="FF993366"/>
      </right>
      <top style="medium">
        <color rgb="FF993366"/>
      </top>
      <bottom style="thin">
        <color rgb="FF993366"/>
      </bottom>
    </border>
    <border>
      <left>
        <color rgb="FF000000"/>
      </left>
      <right style="medium">
        <color rgb="FF993366"/>
      </right>
      <top style="medium">
        <color rgb="FF993366"/>
      </top>
      <bottom style="thin">
        <color rgb="FF993366"/>
      </bottom>
    </border>
    <border>
      <left style="medium">
        <color rgb="FF993366"/>
      </left>
      <right>
        <color rgb="FF000000"/>
      </right>
      <top>
        <color rgb="FF000000"/>
      </top>
      <bottom>
        <color rgb="FF000000"/>
      </bottom>
    </border>
    <border>
      <left style="thin">
        <color rgb="FF993366"/>
      </left>
      <right>
        <color rgb="FF000000"/>
      </right>
      <top>
        <color rgb="FF000000"/>
      </top>
      <bottom>
        <color rgb="FF000000"/>
      </bottom>
    </border>
    <border>
      <left style="thin">
        <color rgb="FF993366"/>
      </left>
      <right style="thin">
        <color rgb="FF993366"/>
      </right>
      <top>
        <color rgb="FF000000"/>
      </top>
      <bottom>
        <color rgb="FF000000"/>
      </bottom>
    </border>
    <border>
      <left>
        <color rgb="FF000000"/>
      </left>
      <right style="medium">
        <color rgb="FF993366"/>
      </right>
      <top>
        <color rgb="FF000000"/>
      </top>
      <bottom>
        <color rgb="FF000000"/>
      </bottom>
    </border>
    <border>
      <left style="medium">
        <color rgb="FF993366"/>
      </left>
      <right>
        <color rgb="FF000000"/>
      </right>
      <top>
        <color rgb="FF000000"/>
      </top>
      <bottom style="medium">
        <color rgb="FF993366"/>
      </bottom>
    </border>
    <border>
      <left>
        <color rgb="FF000000"/>
      </left>
      <right>
        <color rgb="FF000000"/>
      </right>
      <top>
        <color rgb="FF000000"/>
      </top>
      <bottom style="medium">
        <color rgb="FF993366"/>
      </bottom>
    </border>
    <border>
      <left style="thin">
        <color rgb="FF993366"/>
      </left>
      <right>
        <color rgb="FF000000"/>
      </right>
      <top>
        <color rgb="FF000000"/>
      </top>
      <bottom style="medium">
        <color rgb="FF993366"/>
      </bottom>
    </border>
    <border>
      <left style="thin">
        <color rgb="FF993366"/>
      </left>
      <right style="thin">
        <color rgb="FF993366"/>
      </right>
      <top>
        <color rgb="FF000000"/>
      </top>
      <bottom style="medium">
        <color rgb="FF993366"/>
      </bottom>
    </border>
    <border>
      <left>
        <color rgb="FF000000"/>
      </left>
      <right style="medium">
        <color rgb="FF993366"/>
      </right>
      <top>
        <color rgb="FF000000"/>
      </top>
      <bottom style="medium">
        <color rgb="FF993366"/>
      </bottom>
    </border>
    <border>
      <left style="medium">
        <color rgb="FF993366"/>
      </left>
      <right>
        <color rgb="FF000000"/>
      </right>
      <top style="medium">
        <color rgb="FF993366"/>
      </top>
      <bottom style="thin">
        <color rgb="FF993366"/>
      </bottom>
    </border>
    <border>
      <left>
        <color rgb="FF000000"/>
      </left>
      <right>
        <color rgb="FF000000"/>
      </right>
      <top style="medium">
        <color rgb="FF993366"/>
      </top>
      <bottom style="thin">
        <color rgb="FF99336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 shrinkToFit="1"/>
    </xf>
    <xf numFmtId="49" fontId="0" fillId="33" borderId="14" xfId="0" applyNumberFormat="1" applyFont="1" applyFill="1" applyBorder="1" applyAlignment="1">
      <alignment horizontal="center" vertical="center" shrinkToFit="1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left" vertical="center" indent="1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 shrinkToFit="1"/>
    </xf>
    <xf numFmtId="49" fontId="0" fillId="33" borderId="14" xfId="0" applyNumberFormat="1" applyFont="1" applyFill="1" applyBorder="1" applyAlignment="1">
      <alignment horizontal="left" vertical="center" shrinkToFit="1"/>
    </xf>
    <xf numFmtId="49" fontId="0" fillId="0" borderId="0" xfId="0" applyNumberFormat="1" applyFill="1" applyAlignment="1">
      <alignment vertical="center"/>
    </xf>
    <xf numFmtId="49" fontId="0" fillId="33" borderId="0" xfId="0" applyNumberFormat="1" applyFill="1" applyBorder="1" applyAlignment="1">
      <alignment horizontal="left" vertical="center" shrinkToFit="1"/>
    </xf>
    <xf numFmtId="49" fontId="0" fillId="33" borderId="14" xfId="0" applyNumberFormat="1" applyFill="1" applyBorder="1" applyAlignment="1">
      <alignment horizontal="left" vertical="center" shrinkToFit="1"/>
    </xf>
    <xf numFmtId="49" fontId="0" fillId="33" borderId="16" xfId="0" applyNumberForma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 indent="1"/>
    </xf>
    <xf numFmtId="49" fontId="0" fillId="33" borderId="13" xfId="0" applyNumberForma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left" vertical="center"/>
    </xf>
    <xf numFmtId="49" fontId="0" fillId="33" borderId="18" xfId="0" applyNumberFormat="1" applyFont="1" applyFill="1" applyBorder="1" applyAlignment="1">
      <alignment horizontal="left" vertical="center"/>
    </xf>
    <xf numFmtId="49" fontId="0" fillId="33" borderId="18" xfId="0" applyNumberFormat="1" applyFont="1" applyFill="1" applyBorder="1" applyAlignment="1">
      <alignment horizontal="left" vertical="center" shrinkToFit="1"/>
    </xf>
    <xf numFmtId="49" fontId="0" fillId="33" borderId="19" xfId="0" applyNumberFormat="1" applyFont="1" applyFill="1" applyBorder="1" applyAlignment="1">
      <alignment horizontal="left" vertical="center" shrinkToFit="1"/>
    </xf>
    <xf numFmtId="49" fontId="4" fillId="33" borderId="20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shrinkToFit="1"/>
    </xf>
    <xf numFmtId="49" fontId="43" fillId="0" borderId="0" xfId="0" applyNumberFormat="1" applyFont="1" applyFill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left" vertical="center" indent="1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distributed" vertical="center"/>
    </xf>
    <xf numFmtId="49" fontId="0" fillId="33" borderId="23" xfId="0" applyNumberFormat="1" applyFont="1" applyFill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Border="1" applyAlignment="1" quotePrefix="1">
      <alignment horizontal="right" vertical="center"/>
    </xf>
    <xf numFmtId="49" fontId="0" fillId="0" borderId="18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showGridLines="0"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5.00390625" style="1" customWidth="1"/>
    <col min="2" max="2" width="11.125" style="1" customWidth="1"/>
    <col min="3" max="3" width="1.75390625" style="1" customWidth="1"/>
    <col min="4" max="4" width="23.50390625" style="32" bestFit="1" customWidth="1"/>
    <col min="5" max="5" width="27.625" style="32" customWidth="1"/>
    <col min="6" max="7" width="11.25390625" style="1" customWidth="1"/>
    <col min="8" max="8" width="11.25390625" style="4" customWidth="1"/>
    <col min="9" max="10" width="4.125" style="38" hidden="1" customWidth="1"/>
    <col min="11" max="11" width="7.625" style="4" hidden="1" customWidth="1"/>
    <col min="12" max="13" width="9.00390625" style="0" hidden="1" customWidth="1"/>
    <col min="14" max="17" width="9.00390625" style="1" hidden="1" customWidth="1"/>
    <col min="18" max="16384" width="0" style="1" hidden="1" customWidth="1"/>
  </cols>
  <sheetData>
    <row r="1" spans="2:11" ht="17.25">
      <c r="B1" s="43" t="s">
        <v>39</v>
      </c>
      <c r="C1" s="43"/>
      <c r="D1" s="43"/>
      <c r="E1" s="43"/>
      <c r="F1" s="43"/>
      <c r="G1" s="43"/>
      <c r="H1" s="2"/>
      <c r="I1" s="36"/>
      <c r="J1" s="36"/>
      <c r="K1" s="2"/>
    </row>
    <row r="2" spans="2:11" ht="13.5">
      <c r="B2" s="44" t="s">
        <v>40</v>
      </c>
      <c r="C2" s="44"/>
      <c r="D2" s="44"/>
      <c r="E2" s="44"/>
      <c r="F2" s="44"/>
      <c r="G2" s="44"/>
      <c r="H2" s="3"/>
      <c r="I2" s="37"/>
      <c r="J2" s="37"/>
      <c r="K2" s="3"/>
    </row>
    <row r="3" spans="2:7" ht="13.5">
      <c r="B3" s="45"/>
      <c r="C3" s="45"/>
      <c r="D3" s="45"/>
      <c r="E3" s="45"/>
      <c r="F3" s="45"/>
      <c r="G3" s="45"/>
    </row>
    <row r="4" spans="2:7" ht="13.5">
      <c r="B4" s="45"/>
      <c r="C4" s="45"/>
      <c r="D4" s="45"/>
      <c r="E4" s="45"/>
      <c r="F4" s="45"/>
      <c r="G4" s="45"/>
    </row>
    <row r="5" spans="2:7" ht="13.5">
      <c r="B5" s="45" t="s">
        <v>41</v>
      </c>
      <c r="C5" s="45"/>
      <c r="D5" s="45"/>
      <c r="E5" s="45"/>
      <c r="F5" s="45"/>
      <c r="G5" s="45"/>
    </row>
    <row r="6" spans="2:11" ht="14.25" thickBot="1">
      <c r="B6" s="46" t="s">
        <v>124</v>
      </c>
      <c r="C6" s="47"/>
      <c r="D6" s="47"/>
      <c r="E6" s="47"/>
      <c r="F6" s="47"/>
      <c r="G6" s="47"/>
      <c r="H6" s="5"/>
      <c r="I6" s="39"/>
      <c r="J6" s="39"/>
      <c r="K6" s="5"/>
    </row>
    <row r="7" spans="2:11" ht="24.75" customHeight="1">
      <c r="B7" s="41" t="s">
        <v>42</v>
      </c>
      <c r="C7" s="42"/>
      <c r="D7" s="42"/>
      <c r="E7" s="6" t="s">
        <v>43</v>
      </c>
      <c r="F7" s="7" t="s">
        <v>44</v>
      </c>
      <c r="G7" s="8" t="s">
        <v>45</v>
      </c>
      <c r="H7" s="9"/>
      <c r="I7" s="40"/>
      <c r="J7" s="40"/>
      <c r="K7" s="9"/>
    </row>
    <row r="8" spans="2:11" ht="6" customHeight="1">
      <c r="B8" s="10"/>
      <c r="C8" s="11"/>
      <c r="D8" s="12"/>
      <c r="E8" s="13"/>
      <c r="F8" s="14"/>
      <c r="G8" s="15"/>
      <c r="H8" s="9"/>
      <c r="I8" s="40"/>
      <c r="J8" s="40"/>
      <c r="K8" s="9"/>
    </row>
    <row r="9" spans="2:17" ht="16.5" customHeight="1">
      <c r="B9" s="16" t="s">
        <v>125</v>
      </c>
      <c r="C9" s="17"/>
      <c r="D9" s="18" t="s">
        <v>126</v>
      </c>
      <c r="E9" s="19" t="s">
        <v>127</v>
      </c>
      <c r="F9" s="34" t="s">
        <v>128</v>
      </c>
      <c r="G9" s="15" t="s">
        <v>129</v>
      </c>
      <c r="H9" s="9"/>
      <c r="I9" s="40">
        <f>I8+1</f>
        <v>1</v>
      </c>
      <c r="J9" s="40">
        <f>IF(L9=L8,J8,1+J8)</f>
        <v>1</v>
      </c>
      <c r="K9" s="20" t="s">
        <v>84</v>
      </c>
      <c r="L9" t="s">
        <v>123</v>
      </c>
      <c r="M9" t="s">
        <v>50</v>
      </c>
      <c r="N9" s="1" t="s">
        <v>51</v>
      </c>
      <c r="O9" s="1">
        <v>1</v>
      </c>
      <c r="P9" s="1">
        <v>3590401</v>
      </c>
      <c r="Q9" s="1">
        <v>3</v>
      </c>
    </row>
    <row r="10" spans="2:17" ht="16.5" customHeight="1">
      <c r="B10" s="16" t="s">
        <v>130</v>
      </c>
      <c r="C10" s="17"/>
      <c r="D10" s="18" t="s">
        <v>0</v>
      </c>
      <c r="E10" s="19" t="s">
        <v>131</v>
      </c>
      <c r="F10" s="34" t="s">
        <v>132</v>
      </c>
      <c r="G10" s="15" t="s">
        <v>130</v>
      </c>
      <c r="H10" s="9"/>
      <c r="I10" s="40">
        <f aca="true" t="shared" si="0" ref="I10:I50">I9+1</f>
        <v>2</v>
      </c>
      <c r="J10" s="40">
        <f aca="true" t="shared" si="1" ref="J10:J50">IF(L10=L9,J9,1+J9)</f>
        <v>2</v>
      </c>
      <c r="K10" s="20" t="s">
        <v>85</v>
      </c>
      <c r="L10" t="s">
        <v>0</v>
      </c>
      <c r="M10" t="s">
        <v>50</v>
      </c>
      <c r="N10" s="1" t="s">
        <v>52</v>
      </c>
      <c r="O10" s="1">
        <v>1</v>
      </c>
      <c r="P10" s="1">
        <v>3460401</v>
      </c>
      <c r="Q10" s="1">
        <v>3</v>
      </c>
    </row>
    <row r="11" spans="2:17" ht="16.5" customHeight="1">
      <c r="B11" s="16" t="s">
        <v>130</v>
      </c>
      <c r="C11" s="17"/>
      <c r="D11" s="18" t="s">
        <v>1</v>
      </c>
      <c r="E11" s="19" t="s">
        <v>133</v>
      </c>
      <c r="F11" s="34" t="s">
        <v>134</v>
      </c>
      <c r="G11" s="15" t="s">
        <v>130</v>
      </c>
      <c r="H11" s="9"/>
      <c r="I11" s="40">
        <f t="shared" si="0"/>
        <v>3</v>
      </c>
      <c r="J11" s="40">
        <f t="shared" si="1"/>
        <v>3</v>
      </c>
      <c r="K11" s="20" t="s">
        <v>86</v>
      </c>
      <c r="L11" t="s">
        <v>1</v>
      </c>
      <c r="M11" t="s">
        <v>50</v>
      </c>
      <c r="N11" s="1" t="s">
        <v>53</v>
      </c>
      <c r="O11" s="1">
        <v>1</v>
      </c>
      <c r="P11" s="1">
        <v>4090401</v>
      </c>
      <c r="Q11" s="1">
        <v>3</v>
      </c>
    </row>
    <row r="12" spans="2:17" ht="16.5" customHeight="1">
      <c r="B12" s="16" t="s">
        <v>130</v>
      </c>
      <c r="C12" s="17"/>
      <c r="D12" s="18" t="s">
        <v>2</v>
      </c>
      <c r="E12" s="19" t="s">
        <v>135</v>
      </c>
      <c r="F12" s="34" t="s">
        <v>136</v>
      </c>
      <c r="G12" s="15" t="s">
        <v>137</v>
      </c>
      <c r="H12" s="9"/>
      <c r="I12" s="40">
        <f t="shared" si="0"/>
        <v>4</v>
      </c>
      <c r="J12" s="40">
        <f t="shared" si="1"/>
        <v>4</v>
      </c>
      <c r="K12" s="20" t="s">
        <v>87</v>
      </c>
      <c r="L12" t="s">
        <v>2</v>
      </c>
      <c r="M12" t="s">
        <v>50</v>
      </c>
      <c r="N12" s="1" t="s">
        <v>54</v>
      </c>
      <c r="O12" s="1">
        <v>1</v>
      </c>
      <c r="P12" s="1">
        <v>3360401</v>
      </c>
      <c r="Q12" s="1">
        <v>2</v>
      </c>
    </row>
    <row r="13" spans="2:17" ht="16.5" customHeight="1">
      <c r="B13" s="16" t="s">
        <v>130</v>
      </c>
      <c r="C13" s="17"/>
      <c r="D13" s="18" t="s">
        <v>3</v>
      </c>
      <c r="E13" s="19" t="s">
        <v>4</v>
      </c>
      <c r="F13" s="34" t="s">
        <v>138</v>
      </c>
      <c r="G13" s="15" t="s">
        <v>129</v>
      </c>
      <c r="H13" s="9"/>
      <c r="I13" s="40">
        <f t="shared" si="0"/>
        <v>5</v>
      </c>
      <c r="J13" s="40">
        <f t="shared" si="1"/>
        <v>5</v>
      </c>
      <c r="K13" s="20" t="s">
        <v>88</v>
      </c>
      <c r="L13" t="s">
        <v>3</v>
      </c>
      <c r="M13" t="s">
        <v>50</v>
      </c>
      <c r="N13" s="1" t="s">
        <v>4</v>
      </c>
      <c r="O13" s="1">
        <v>1</v>
      </c>
      <c r="P13" s="1">
        <v>3400401</v>
      </c>
      <c r="Q13" s="1">
        <v>3</v>
      </c>
    </row>
    <row r="14" spans="2:17" ht="16.5" customHeight="1">
      <c r="B14" s="16" t="s">
        <v>130</v>
      </c>
      <c r="C14" s="17"/>
      <c r="D14" s="18" t="s">
        <v>5</v>
      </c>
      <c r="E14" s="19" t="s">
        <v>139</v>
      </c>
      <c r="F14" s="34" t="s">
        <v>140</v>
      </c>
      <c r="G14" s="15" t="s">
        <v>129</v>
      </c>
      <c r="H14" s="9"/>
      <c r="I14" s="40">
        <f t="shared" si="0"/>
        <v>6</v>
      </c>
      <c r="J14" s="40">
        <f t="shared" si="1"/>
        <v>6</v>
      </c>
      <c r="K14" s="20" t="s">
        <v>89</v>
      </c>
      <c r="L14" s="1" t="s">
        <v>5</v>
      </c>
      <c r="M14" s="1" t="s">
        <v>50</v>
      </c>
      <c r="N14" s="1" t="s">
        <v>55</v>
      </c>
      <c r="O14" s="1">
        <v>1</v>
      </c>
      <c r="P14" s="1">
        <v>3430801</v>
      </c>
      <c r="Q14" s="1">
        <v>3</v>
      </c>
    </row>
    <row r="15" spans="2:17" ht="16.5" customHeight="1">
      <c r="B15" s="16" t="s">
        <v>141</v>
      </c>
      <c r="C15" s="17"/>
      <c r="D15" s="18" t="s">
        <v>142</v>
      </c>
      <c r="E15" s="19" t="s">
        <v>57</v>
      </c>
      <c r="F15" s="34" t="s">
        <v>143</v>
      </c>
      <c r="G15" s="15" t="s">
        <v>137</v>
      </c>
      <c r="H15" s="9"/>
      <c r="I15" s="40">
        <f t="shared" si="0"/>
        <v>7</v>
      </c>
      <c r="J15" s="40">
        <f t="shared" si="1"/>
        <v>7</v>
      </c>
      <c r="K15" s="20" t="s">
        <v>90</v>
      </c>
      <c r="L15" s="1" t="s">
        <v>56</v>
      </c>
      <c r="M15" s="1" t="s">
        <v>50</v>
      </c>
      <c r="N15" s="1" t="s">
        <v>57</v>
      </c>
      <c r="O15" s="1">
        <v>2</v>
      </c>
      <c r="P15" s="1">
        <v>4170401</v>
      </c>
      <c r="Q15" s="1">
        <v>2</v>
      </c>
    </row>
    <row r="16" spans="2:17" ht="16.5" customHeight="1">
      <c r="B16" s="16" t="s">
        <v>130</v>
      </c>
      <c r="C16" s="17"/>
      <c r="D16" s="18"/>
      <c r="E16" s="19" t="s">
        <v>59</v>
      </c>
      <c r="F16" s="34" t="s">
        <v>143</v>
      </c>
      <c r="G16" s="15" t="s">
        <v>130</v>
      </c>
      <c r="H16" s="9"/>
      <c r="I16" s="40">
        <f t="shared" si="0"/>
        <v>8</v>
      </c>
      <c r="J16" s="40">
        <f t="shared" si="1"/>
        <v>7</v>
      </c>
      <c r="K16" s="20" t="s">
        <v>90</v>
      </c>
      <c r="L16" s="1" t="s">
        <v>56</v>
      </c>
      <c r="M16" s="1" t="s">
        <v>58</v>
      </c>
      <c r="N16" s="1" t="s">
        <v>59</v>
      </c>
      <c r="O16" s="1">
        <v>1</v>
      </c>
      <c r="P16" s="1">
        <v>4170401</v>
      </c>
      <c r="Q16" s="1">
        <v>2</v>
      </c>
    </row>
    <row r="17" spans="2:17" ht="16.5" customHeight="1">
      <c r="B17" s="16" t="s">
        <v>130</v>
      </c>
      <c r="C17" s="17"/>
      <c r="D17" s="18"/>
      <c r="E17" s="19" t="s">
        <v>61</v>
      </c>
      <c r="F17" s="34" t="s">
        <v>144</v>
      </c>
      <c r="G17" s="15" t="s">
        <v>130</v>
      </c>
      <c r="H17" s="9"/>
      <c r="I17" s="40">
        <f t="shared" si="0"/>
        <v>9</v>
      </c>
      <c r="J17" s="40">
        <f t="shared" si="1"/>
        <v>7</v>
      </c>
      <c r="K17" s="20" t="s">
        <v>90</v>
      </c>
      <c r="L17" s="1" t="s">
        <v>56</v>
      </c>
      <c r="M17" s="1" t="s">
        <v>60</v>
      </c>
      <c r="N17" s="1" t="s">
        <v>61</v>
      </c>
      <c r="O17" s="1">
        <v>2</v>
      </c>
      <c r="P17" s="1">
        <v>4250401</v>
      </c>
      <c r="Q17" s="1">
        <v>2</v>
      </c>
    </row>
    <row r="18" spans="2:17" ht="16.5" customHeight="1">
      <c r="B18" s="16" t="s">
        <v>6</v>
      </c>
      <c r="C18" s="17"/>
      <c r="D18" s="21"/>
      <c r="E18" s="22" t="s">
        <v>7</v>
      </c>
      <c r="F18" s="34" t="s">
        <v>134</v>
      </c>
      <c r="G18" s="15" t="s">
        <v>130</v>
      </c>
      <c r="H18" s="9"/>
      <c r="I18" s="40">
        <f t="shared" si="0"/>
        <v>10</v>
      </c>
      <c r="J18" s="40">
        <f t="shared" si="1"/>
        <v>8</v>
      </c>
      <c r="K18" s="20" t="s">
        <v>91</v>
      </c>
      <c r="L18" s="1" t="s">
        <v>6</v>
      </c>
      <c r="M18" s="1" t="s">
        <v>50</v>
      </c>
      <c r="N18" s="1" t="s">
        <v>7</v>
      </c>
      <c r="O18" s="1">
        <v>1</v>
      </c>
      <c r="P18" s="1">
        <v>4090401</v>
      </c>
      <c r="Q18" s="1">
        <v>2</v>
      </c>
    </row>
    <row r="19" spans="2:17" ht="16.5" customHeight="1">
      <c r="B19" s="16" t="s">
        <v>130</v>
      </c>
      <c r="C19" s="17"/>
      <c r="D19" s="18" t="s">
        <v>8</v>
      </c>
      <c r="E19" s="19" t="s">
        <v>9</v>
      </c>
      <c r="F19" s="34" t="s">
        <v>145</v>
      </c>
      <c r="G19" s="15" t="s">
        <v>129</v>
      </c>
      <c r="H19" s="9"/>
      <c r="I19" s="40">
        <f t="shared" si="0"/>
        <v>11</v>
      </c>
      <c r="J19" s="40">
        <f t="shared" si="1"/>
        <v>9</v>
      </c>
      <c r="K19" s="20" t="s">
        <v>92</v>
      </c>
      <c r="L19" s="1" t="s">
        <v>8</v>
      </c>
      <c r="M19" s="1" t="s">
        <v>50</v>
      </c>
      <c r="N19" s="1" t="s">
        <v>9</v>
      </c>
      <c r="O19" s="1">
        <v>2</v>
      </c>
      <c r="P19" s="1">
        <v>4160401</v>
      </c>
      <c r="Q19" s="1">
        <v>3</v>
      </c>
    </row>
    <row r="20" spans="2:17" ht="16.5" customHeight="1">
      <c r="B20" s="16" t="s">
        <v>10</v>
      </c>
      <c r="C20" s="24"/>
      <c r="D20" s="17"/>
      <c r="E20" s="19" t="s">
        <v>11</v>
      </c>
      <c r="F20" s="34" t="s">
        <v>146</v>
      </c>
      <c r="G20" s="15" t="s">
        <v>137</v>
      </c>
      <c r="H20" s="9"/>
      <c r="I20" s="40">
        <f t="shared" si="0"/>
        <v>12</v>
      </c>
      <c r="J20" s="40">
        <f t="shared" si="1"/>
        <v>10</v>
      </c>
      <c r="K20" s="20" t="s">
        <v>93</v>
      </c>
      <c r="L20" s="1" t="s">
        <v>10</v>
      </c>
      <c r="M20" s="1" t="s">
        <v>50</v>
      </c>
      <c r="N20" s="1" t="s">
        <v>11</v>
      </c>
      <c r="O20" s="1">
        <v>1</v>
      </c>
      <c r="P20" s="1">
        <v>3540401</v>
      </c>
      <c r="Q20" s="1">
        <v>2</v>
      </c>
    </row>
    <row r="21" spans="2:17" ht="16.5" customHeight="1">
      <c r="B21" s="16" t="s">
        <v>12</v>
      </c>
      <c r="C21" s="17"/>
      <c r="D21" s="18"/>
      <c r="E21" s="19" t="s">
        <v>13</v>
      </c>
      <c r="F21" s="34" t="s">
        <v>147</v>
      </c>
      <c r="G21" s="15" t="s">
        <v>130</v>
      </c>
      <c r="H21" s="9"/>
      <c r="I21" s="40">
        <f t="shared" si="0"/>
        <v>13</v>
      </c>
      <c r="J21" s="40">
        <f t="shared" si="1"/>
        <v>11</v>
      </c>
      <c r="K21" s="20" t="s">
        <v>94</v>
      </c>
      <c r="L21" s="1" t="s">
        <v>12</v>
      </c>
      <c r="M21" s="1" t="s">
        <v>50</v>
      </c>
      <c r="N21" s="1" t="s">
        <v>13</v>
      </c>
      <c r="O21" s="1">
        <v>1</v>
      </c>
      <c r="P21" s="1">
        <v>4030401</v>
      </c>
      <c r="Q21" s="1">
        <v>2</v>
      </c>
    </row>
    <row r="22" spans="2:17" ht="16.5" customHeight="1">
      <c r="B22" s="16" t="s">
        <v>14</v>
      </c>
      <c r="C22" s="24"/>
      <c r="D22" s="17"/>
      <c r="E22" s="19" t="s">
        <v>148</v>
      </c>
      <c r="F22" s="34" t="s">
        <v>149</v>
      </c>
      <c r="G22" s="15" t="s">
        <v>130</v>
      </c>
      <c r="H22" s="9"/>
      <c r="I22" s="40">
        <f t="shared" si="0"/>
        <v>14</v>
      </c>
      <c r="J22" s="40">
        <f t="shared" si="1"/>
        <v>12</v>
      </c>
      <c r="K22" s="20" t="s">
        <v>95</v>
      </c>
      <c r="L22" s="1" t="s">
        <v>14</v>
      </c>
      <c r="M22" s="1" t="s">
        <v>50</v>
      </c>
      <c r="N22" s="1" t="s">
        <v>122</v>
      </c>
      <c r="O22" s="1">
        <v>1</v>
      </c>
      <c r="P22" s="1">
        <v>4010701</v>
      </c>
      <c r="Q22" s="1">
        <v>2</v>
      </c>
    </row>
    <row r="23" spans="2:17" ht="16.5" customHeight="1">
      <c r="B23" s="16" t="s">
        <v>130</v>
      </c>
      <c r="C23" s="24"/>
      <c r="D23" s="17" t="s">
        <v>150</v>
      </c>
      <c r="E23" s="19" t="s">
        <v>35</v>
      </c>
      <c r="F23" s="34" t="s">
        <v>151</v>
      </c>
      <c r="G23" s="15" t="s">
        <v>152</v>
      </c>
      <c r="H23" s="9"/>
      <c r="I23" s="40">
        <f t="shared" si="0"/>
        <v>15</v>
      </c>
      <c r="J23" s="40">
        <f t="shared" si="1"/>
        <v>13</v>
      </c>
      <c r="K23" s="20" t="s">
        <v>96</v>
      </c>
      <c r="L23" s="1" t="s">
        <v>15</v>
      </c>
      <c r="M23" s="1" t="s">
        <v>50</v>
      </c>
      <c r="N23" s="1" t="s">
        <v>16</v>
      </c>
      <c r="O23" s="1">
        <v>2</v>
      </c>
      <c r="P23" s="1">
        <v>3491101</v>
      </c>
      <c r="Q23" s="1">
        <v>2</v>
      </c>
    </row>
    <row r="24" spans="2:17" ht="16.5" customHeight="1">
      <c r="B24" s="16" t="s">
        <v>130</v>
      </c>
      <c r="C24" s="24"/>
      <c r="D24" s="17" t="s">
        <v>15</v>
      </c>
      <c r="E24" s="19" t="s">
        <v>16</v>
      </c>
      <c r="F24" s="34" t="s">
        <v>153</v>
      </c>
      <c r="G24" s="15" t="s">
        <v>154</v>
      </c>
      <c r="H24" s="9"/>
      <c r="I24" s="40">
        <f t="shared" si="0"/>
        <v>16</v>
      </c>
      <c r="J24" s="40">
        <f t="shared" si="1"/>
        <v>14</v>
      </c>
      <c r="K24" s="20" t="s">
        <v>97</v>
      </c>
      <c r="L24" s="1" t="s">
        <v>17</v>
      </c>
      <c r="M24" s="1" t="s">
        <v>50</v>
      </c>
      <c r="N24" s="1" t="s">
        <v>62</v>
      </c>
      <c r="O24" s="1">
        <v>1</v>
      </c>
      <c r="P24" s="1">
        <v>3330401</v>
      </c>
      <c r="Q24" s="1">
        <v>2</v>
      </c>
    </row>
    <row r="25" spans="2:17" ht="16.5" customHeight="1">
      <c r="B25" s="16" t="s">
        <v>130</v>
      </c>
      <c r="C25" s="17"/>
      <c r="D25" s="18" t="s">
        <v>155</v>
      </c>
      <c r="E25" s="19" t="s">
        <v>156</v>
      </c>
      <c r="F25" s="34" t="s">
        <v>157</v>
      </c>
      <c r="G25" s="15" t="s">
        <v>152</v>
      </c>
      <c r="H25" s="9"/>
      <c r="I25" s="40">
        <f t="shared" si="0"/>
        <v>17</v>
      </c>
      <c r="J25" s="40">
        <f t="shared" si="1"/>
        <v>14</v>
      </c>
      <c r="K25" s="20" t="s">
        <v>97</v>
      </c>
      <c r="L25" s="1" t="s">
        <v>17</v>
      </c>
      <c r="M25" s="1" t="s">
        <v>58</v>
      </c>
      <c r="N25" s="1" t="s">
        <v>63</v>
      </c>
      <c r="O25" s="1">
        <v>1</v>
      </c>
      <c r="P25" s="1">
        <v>3360401</v>
      </c>
      <c r="Q25" s="1">
        <v>2</v>
      </c>
    </row>
    <row r="26" spans="2:17" ht="16.5" customHeight="1">
      <c r="B26" s="16" t="s">
        <v>17</v>
      </c>
      <c r="C26" s="24"/>
      <c r="D26" s="17"/>
      <c r="E26" s="19" t="s">
        <v>158</v>
      </c>
      <c r="F26" s="34" t="s">
        <v>159</v>
      </c>
      <c r="G26" s="15" t="s">
        <v>154</v>
      </c>
      <c r="H26" s="9"/>
      <c r="I26" s="40">
        <f t="shared" si="0"/>
        <v>18</v>
      </c>
      <c r="J26" s="40">
        <f t="shared" si="1"/>
        <v>14</v>
      </c>
      <c r="K26" s="20" t="s">
        <v>97</v>
      </c>
      <c r="L26" s="1" t="s">
        <v>17</v>
      </c>
      <c r="M26" s="1" t="s">
        <v>60</v>
      </c>
      <c r="N26" s="1" t="s">
        <v>64</v>
      </c>
      <c r="O26" s="1">
        <v>1</v>
      </c>
      <c r="P26" s="1">
        <v>3440401</v>
      </c>
      <c r="Q26" s="1">
        <v>2</v>
      </c>
    </row>
    <row r="27" spans="2:17" ht="16.5" customHeight="1">
      <c r="B27" s="16" t="s">
        <v>130</v>
      </c>
      <c r="C27" s="17"/>
      <c r="D27" s="17"/>
      <c r="E27" s="19" t="s">
        <v>160</v>
      </c>
      <c r="F27" s="34" t="s">
        <v>136</v>
      </c>
      <c r="G27" s="15" t="s">
        <v>130</v>
      </c>
      <c r="H27" s="9"/>
      <c r="I27" s="40">
        <f t="shared" si="0"/>
        <v>19</v>
      </c>
      <c r="J27" s="40">
        <f t="shared" si="1"/>
        <v>15</v>
      </c>
      <c r="K27" s="20" t="s">
        <v>98</v>
      </c>
      <c r="L27" s="1" t="s">
        <v>18</v>
      </c>
      <c r="M27" s="1" t="s">
        <v>50</v>
      </c>
      <c r="N27" s="1" t="s">
        <v>65</v>
      </c>
      <c r="O27" s="1">
        <v>1</v>
      </c>
      <c r="P27" s="1">
        <v>4160401</v>
      </c>
      <c r="Q27" s="1">
        <v>3</v>
      </c>
    </row>
    <row r="28" spans="2:17" ht="16.5" customHeight="1">
      <c r="B28" s="16" t="s">
        <v>130</v>
      </c>
      <c r="C28" s="17"/>
      <c r="D28" s="17"/>
      <c r="E28" s="19" t="s">
        <v>161</v>
      </c>
      <c r="F28" s="34" t="s">
        <v>162</v>
      </c>
      <c r="G28" s="15" t="s">
        <v>130</v>
      </c>
      <c r="H28" s="9"/>
      <c r="I28" s="40">
        <f t="shared" si="0"/>
        <v>20</v>
      </c>
      <c r="J28" s="40">
        <f t="shared" si="1"/>
        <v>16</v>
      </c>
      <c r="K28" s="20" t="s">
        <v>99</v>
      </c>
      <c r="L28" s="1" t="s">
        <v>19</v>
      </c>
      <c r="M28" s="1" t="s">
        <v>50</v>
      </c>
      <c r="N28" s="1" t="s">
        <v>20</v>
      </c>
      <c r="O28" s="1">
        <v>1</v>
      </c>
      <c r="P28" s="1">
        <v>3401001</v>
      </c>
      <c r="Q28" s="1">
        <v>2</v>
      </c>
    </row>
    <row r="29" spans="2:17" ht="16.5" customHeight="1">
      <c r="B29" s="16" t="s">
        <v>163</v>
      </c>
      <c r="C29" s="17"/>
      <c r="D29" s="18" t="s">
        <v>18</v>
      </c>
      <c r="E29" s="19" t="s">
        <v>164</v>
      </c>
      <c r="F29" s="34" t="s">
        <v>145</v>
      </c>
      <c r="G29" s="15" t="s">
        <v>129</v>
      </c>
      <c r="H29" s="9"/>
      <c r="I29" s="40">
        <f t="shared" si="0"/>
        <v>21</v>
      </c>
      <c r="J29" s="40">
        <f t="shared" si="1"/>
        <v>17</v>
      </c>
      <c r="K29" s="20" t="s">
        <v>100</v>
      </c>
      <c r="L29" s="1" t="s">
        <v>21</v>
      </c>
      <c r="M29" s="1" t="s">
        <v>50</v>
      </c>
      <c r="N29" s="1" t="s">
        <v>22</v>
      </c>
      <c r="O29" s="1">
        <v>1</v>
      </c>
      <c r="P29" s="1">
        <v>3510401</v>
      </c>
      <c r="Q29" s="1">
        <v>3</v>
      </c>
    </row>
    <row r="30" spans="2:17" ht="16.5" customHeight="1">
      <c r="B30" s="16" t="s">
        <v>19</v>
      </c>
      <c r="C30" s="24"/>
      <c r="D30" s="17"/>
      <c r="E30" s="19" t="s">
        <v>20</v>
      </c>
      <c r="F30" s="34" t="s">
        <v>165</v>
      </c>
      <c r="G30" s="15" t="s">
        <v>137</v>
      </c>
      <c r="H30" s="9"/>
      <c r="I30" s="40">
        <f t="shared" si="0"/>
        <v>22</v>
      </c>
      <c r="J30" s="40">
        <f t="shared" si="1"/>
        <v>18</v>
      </c>
      <c r="K30" s="20" t="s">
        <v>101</v>
      </c>
      <c r="L30" s="1" t="s">
        <v>23</v>
      </c>
      <c r="M30" s="1" t="s">
        <v>50</v>
      </c>
      <c r="N30" s="1" t="s">
        <v>66</v>
      </c>
      <c r="O30" s="1">
        <v>1</v>
      </c>
      <c r="P30" s="1">
        <v>4130401</v>
      </c>
      <c r="Q30" s="1">
        <v>3</v>
      </c>
    </row>
    <row r="31" spans="2:17" ht="16.5" customHeight="1">
      <c r="B31" s="16" t="s">
        <v>166</v>
      </c>
      <c r="C31" s="17"/>
      <c r="D31" s="18" t="s">
        <v>21</v>
      </c>
      <c r="E31" s="19" t="s">
        <v>22</v>
      </c>
      <c r="F31" s="34" t="s">
        <v>167</v>
      </c>
      <c r="G31" s="15" t="s">
        <v>129</v>
      </c>
      <c r="H31" s="9"/>
      <c r="I31" s="40">
        <f t="shared" si="0"/>
        <v>23</v>
      </c>
      <c r="J31" s="40">
        <f t="shared" si="1"/>
        <v>19</v>
      </c>
      <c r="K31" s="33" t="s">
        <v>102</v>
      </c>
      <c r="L31" s="1" t="s">
        <v>46</v>
      </c>
      <c r="M31" s="1" t="s">
        <v>50</v>
      </c>
      <c r="N31" s="1" t="s">
        <v>67</v>
      </c>
      <c r="O31" s="1">
        <v>1</v>
      </c>
      <c r="P31" s="1">
        <v>4240401</v>
      </c>
      <c r="Q31" s="1">
        <v>3</v>
      </c>
    </row>
    <row r="32" spans="2:17" ht="16.5" customHeight="1">
      <c r="B32" s="16" t="s">
        <v>130</v>
      </c>
      <c r="C32" s="17"/>
      <c r="D32" s="18" t="s">
        <v>23</v>
      </c>
      <c r="E32" s="19" t="s">
        <v>168</v>
      </c>
      <c r="F32" s="34" t="s">
        <v>169</v>
      </c>
      <c r="G32" s="15" t="s">
        <v>130</v>
      </c>
      <c r="H32" s="9"/>
      <c r="I32" s="40">
        <f t="shared" si="0"/>
        <v>24</v>
      </c>
      <c r="J32" s="40">
        <f t="shared" si="1"/>
        <v>20</v>
      </c>
      <c r="K32" s="20" t="s">
        <v>103</v>
      </c>
      <c r="L32" s="1" t="s">
        <v>47</v>
      </c>
      <c r="M32" s="1" t="s">
        <v>50</v>
      </c>
      <c r="N32" s="1" t="s">
        <v>68</v>
      </c>
      <c r="O32" s="1">
        <v>1</v>
      </c>
      <c r="P32" s="1">
        <v>4210401</v>
      </c>
      <c r="Q32" s="1">
        <v>3</v>
      </c>
    </row>
    <row r="33" spans="2:17" ht="16.5" customHeight="1">
      <c r="B33" s="16" t="s">
        <v>130</v>
      </c>
      <c r="C33" s="17"/>
      <c r="D33" s="21" t="s">
        <v>46</v>
      </c>
      <c r="E33" s="19" t="s">
        <v>35</v>
      </c>
      <c r="F33" s="34" t="s">
        <v>170</v>
      </c>
      <c r="G33" s="15" t="s">
        <v>130</v>
      </c>
      <c r="H33" s="9"/>
      <c r="I33" s="40">
        <f t="shared" si="0"/>
        <v>25</v>
      </c>
      <c r="J33" s="40">
        <f t="shared" si="1"/>
        <v>21</v>
      </c>
      <c r="K33" s="20" t="s">
        <v>104</v>
      </c>
      <c r="L33" s="1" t="s">
        <v>24</v>
      </c>
      <c r="M33" s="1" t="s">
        <v>50</v>
      </c>
      <c r="N33" s="1" t="s">
        <v>69</v>
      </c>
      <c r="O33" s="1">
        <v>2</v>
      </c>
      <c r="P33" s="1">
        <v>4200401</v>
      </c>
      <c r="Q33" s="1">
        <v>3</v>
      </c>
    </row>
    <row r="34" spans="2:17" ht="16.5" customHeight="1">
      <c r="B34" s="16" t="s">
        <v>171</v>
      </c>
      <c r="C34" s="17"/>
      <c r="D34" s="18" t="s">
        <v>24</v>
      </c>
      <c r="E34" s="19" t="s">
        <v>168</v>
      </c>
      <c r="F34" s="34" t="s">
        <v>172</v>
      </c>
      <c r="G34" s="15" t="s">
        <v>130</v>
      </c>
      <c r="H34" s="9"/>
      <c r="I34" s="40">
        <f t="shared" si="0"/>
        <v>26</v>
      </c>
      <c r="J34" s="40">
        <f t="shared" si="1"/>
        <v>22</v>
      </c>
      <c r="K34" s="20" t="s">
        <v>105</v>
      </c>
      <c r="L34" s="1" t="s">
        <v>70</v>
      </c>
      <c r="M34" s="1" t="s">
        <v>50</v>
      </c>
      <c r="N34" s="1" t="s">
        <v>71</v>
      </c>
      <c r="O34" s="1">
        <v>2</v>
      </c>
      <c r="P34" s="1">
        <v>4230401</v>
      </c>
      <c r="Q34" s="1">
        <v>2</v>
      </c>
    </row>
    <row r="35" spans="2:17" ht="16.5" customHeight="1">
      <c r="B35" s="16" t="s">
        <v>173</v>
      </c>
      <c r="C35" s="17"/>
      <c r="D35" s="18" t="s">
        <v>174</v>
      </c>
      <c r="E35" s="19" t="s">
        <v>35</v>
      </c>
      <c r="F35" s="34" t="s">
        <v>175</v>
      </c>
      <c r="G35" s="15" t="s">
        <v>137</v>
      </c>
      <c r="H35" s="9"/>
      <c r="I35" s="40">
        <f t="shared" si="0"/>
        <v>27</v>
      </c>
      <c r="J35" s="40">
        <f t="shared" si="1"/>
        <v>23</v>
      </c>
      <c r="K35" s="20" t="s">
        <v>106</v>
      </c>
      <c r="L35" s="1" t="s">
        <v>25</v>
      </c>
      <c r="M35" s="1" t="s">
        <v>50</v>
      </c>
      <c r="N35" s="1" t="s">
        <v>72</v>
      </c>
      <c r="O35" s="1">
        <v>2</v>
      </c>
      <c r="P35" s="1">
        <v>4131001</v>
      </c>
      <c r="Q35" s="1">
        <v>3</v>
      </c>
    </row>
    <row r="36" spans="2:17" ht="16.5" customHeight="1">
      <c r="B36" s="16" t="s">
        <v>176</v>
      </c>
      <c r="C36" s="17"/>
      <c r="D36" s="18" t="s">
        <v>25</v>
      </c>
      <c r="E36" s="19" t="s">
        <v>177</v>
      </c>
      <c r="F36" s="34" t="s">
        <v>178</v>
      </c>
      <c r="G36" s="15" t="s">
        <v>129</v>
      </c>
      <c r="H36" s="9"/>
      <c r="I36" s="40">
        <f t="shared" si="0"/>
        <v>28</v>
      </c>
      <c r="J36" s="40">
        <f t="shared" si="1"/>
        <v>24</v>
      </c>
      <c r="K36" s="20" t="s">
        <v>107</v>
      </c>
      <c r="L36" s="1" t="s">
        <v>48</v>
      </c>
      <c r="M36" s="1" t="s">
        <v>50</v>
      </c>
      <c r="N36" s="1" t="s">
        <v>73</v>
      </c>
      <c r="O36" s="1">
        <v>1</v>
      </c>
      <c r="P36" s="1">
        <v>4240401</v>
      </c>
      <c r="Q36" s="1">
        <v>3</v>
      </c>
    </row>
    <row r="37" spans="2:17" ht="16.5" customHeight="1">
      <c r="B37" s="16" t="s">
        <v>179</v>
      </c>
      <c r="C37" s="24"/>
      <c r="D37" s="17" t="s">
        <v>48</v>
      </c>
      <c r="E37" s="19" t="s">
        <v>168</v>
      </c>
      <c r="F37" s="34" t="s">
        <v>170</v>
      </c>
      <c r="G37" s="15" t="s">
        <v>130</v>
      </c>
      <c r="H37" s="9"/>
      <c r="I37" s="40">
        <f t="shared" si="0"/>
        <v>29</v>
      </c>
      <c r="J37" s="40">
        <f t="shared" si="1"/>
        <v>25</v>
      </c>
      <c r="K37" s="20" t="s">
        <v>108</v>
      </c>
      <c r="L37" s="1" t="s">
        <v>26</v>
      </c>
      <c r="M37" s="1" t="s">
        <v>50</v>
      </c>
      <c r="N37" s="1" t="s">
        <v>27</v>
      </c>
      <c r="O37" s="1">
        <v>1</v>
      </c>
      <c r="P37" s="1">
        <v>4150401</v>
      </c>
      <c r="Q37" s="1">
        <v>3</v>
      </c>
    </row>
    <row r="38" spans="2:17" ht="16.5" customHeight="1">
      <c r="B38" s="16" t="s">
        <v>26</v>
      </c>
      <c r="C38" s="24"/>
      <c r="D38" s="17"/>
      <c r="E38" s="19" t="s">
        <v>27</v>
      </c>
      <c r="F38" s="34" t="s">
        <v>180</v>
      </c>
      <c r="G38" s="15" t="s">
        <v>130</v>
      </c>
      <c r="H38" s="9"/>
      <c r="I38" s="40">
        <f t="shared" si="0"/>
        <v>30</v>
      </c>
      <c r="J38" s="40">
        <f t="shared" si="1"/>
        <v>26</v>
      </c>
      <c r="K38" s="20" t="s">
        <v>109</v>
      </c>
      <c r="L38" s="1" t="s">
        <v>28</v>
      </c>
      <c r="M38" s="1" t="s">
        <v>50</v>
      </c>
      <c r="N38" s="1" t="s">
        <v>29</v>
      </c>
      <c r="O38" s="1">
        <v>3</v>
      </c>
      <c r="P38" s="1">
        <v>3470321</v>
      </c>
      <c r="Q38" s="1">
        <v>2</v>
      </c>
    </row>
    <row r="39" spans="2:17" ht="16.5" customHeight="1">
      <c r="B39" s="16" t="s">
        <v>28</v>
      </c>
      <c r="C39" s="24"/>
      <c r="D39" s="17"/>
      <c r="E39" s="19" t="s">
        <v>29</v>
      </c>
      <c r="F39" s="34" t="s">
        <v>181</v>
      </c>
      <c r="G39" s="15" t="s">
        <v>137</v>
      </c>
      <c r="H39" s="9"/>
      <c r="I39" s="40">
        <f t="shared" si="0"/>
        <v>31</v>
      </c>
      <c r="J39" s="40">
        <f t="shared" si="1"/>
        <v>26</v>
      </c>
      <c r="K39" s="20" t="s">
        <v>109</v>
      </c>
      <c r="L39" s="1" t="s">
        <v>28</v>
      </c>
      <c r="M39" s="1" t="s">
        <v>58</v>
      </c>
      <c r="N39" s="1" t="s">
        <v>30</v>
      </c>
      <c r="O39" s="1">
        <v>1</v>
      </c>
      <c r="P39" s="1">
        <v>3500401</v>
      </c>
      <c r="Q39" s="1">
        <v>2</v>
      </c>
    </row>
    <row r="40" spans="2:17" ht="16.5" customHeight="1">
      <c r="B40" s="16" t="s">
        <v>130</v>
      </c>
      <c r="C40" s="17"/>
      <c r="D40" s="18"/>
      <c r="E40" s="19" t="s">
        <v>30</v>
      </c>
      <c r="F40" s="34" t="s">
        <v>182</v>
      </c>
      <c r="G40" s="15" t="s">
        <v>130</v>
      </c>
      <c r="H40" s="9"/>
      <c r="I40" s="40">
        <f t="shared" si="0"/>
        <v>32</v>
      </c>
      <c r="J40" s="40">
        <f t="shared" si="1"/>
        <v>27</v>
      </c>
      <c r="K40" s="20" t="s">
        <v>110</v>
      </c>
      <c r="L40" s="1" t="s">
        <v>31</v>
      </c>
      <c r="M40" s="1" t="s">
        <v>50</v>
      </c>
      <c r="N40" s="1" t="s">
        <v>74</v>
      </c>
      <c r="O40" s="1">
        <v>1</v>
      </c>
      <c r="P40" s="1">
        <v>4130401</v>
      </c>
      <c r="Q40" s="1">
        <v>3</v>
      </c>
    </row>
    <row r="41" spans="2:17" ht="16.5" customHeight="1">
      <c r="B41" s="16" t="s">
        <v>130</v>
      </c>
      <c r="C41" s="17"/>
      <c r="D41" s="18" t="s">
        <v>31</v>
      </c>
      <c r="E41" s="19" t="s">
        <v>35</v>
      </c>
      <c r="F41" s="34" t="s">
        <v>169</v>
      </c>
      <c r="G41" s="15" t="s">
        <v>129</v>
      </c>
      <c r="H41" s="9"/>
      <c r="I41" s="40">
        <f t="shared" si="0"/>
        <v>33</v>
      </c>
      <c r="J41" s="40">
        <f t="shared" si="1"/>
        <v>28</v>
      </c>
      <c r="K41" s="20" t="s">
        <v>111</v>
      </c>
      <c r="L41" s="1" t="s">
        <v>32</v>
      </c>
      <c r="M41" s="1" t="s">
        <v>58</v>
      </c>
      <c r="N41" s="1" t="s">
        <v>74</v>
      </c>
      <c r="O41" s="1">
        <v>1</v>
      </c>
      <c r="P41" s="1">
        <v>4170401</v>
      </c>
      <c r="Q41" s="1">
        <v>2</v>
      </c>
    </row>
    <row r="42" spans="2:17" ht="16.5" customHeight="1">
      <c r="B42" s="16" t="s">
        <v>130</v>
      </c>
      <c r="C42" s="17"/>
      <c r="D42" s="18" t="s">
        <v>32</v>
      </c>
      <c r="E42" s="19" t="s">
        <v>35</v>
      </c>
      <c r="F42" s="34" t="s">
        <v>143</v>
      </c>
      <c r="G42" s="15" t="s">
        <v>137</v>
      </c>
      <c r="H42" s="9"/>
      <c r="I42" s="40">
        <f t="shared" si="0"/>
        <v>34</v>
      </c>
      <c r="J42" s="40">
        <f t="shared" si="1"/>
        <v>29</v>
      </c>
      <c r="K42" s="20" t="s">
        <v>112</v>
      </c>
      <c r="L42" s="1" t="s">
        <v>75</v>
      </c>
      <c r="M42" s="1" t="s">
        <v>50</v>
      </c>
      <c r="N42" s="1" t="s">
        <v>67</v>
      </c>
      <c r="O42" s="1">
        <v>2</v>
      </c>
      <c r="P42" s="1">
        <v>4250401</v>
      </c>
      <c r="Q42" s="1">
        <v>3</v>
      </c>
    </row>
    <row r="43" spans="2:17" ht="16.5" customHeight="1">
      <c r="B43" s="16" t="s">
        <v>130</v>
      </c>
      <c r="C43" s="17"/>
      <c r="D43" s="18" t="s">
        <v>183</v>
      </c>
      <c r="E43" s="19" t="s">
        <v>35</v>
      </c>
      <c r="F43" s="34" t="s">
        <v>144</v>
      </c>
      <c r="G43" s="15" t="s">
        <v>129</v>
      </c>
      <c r="H43" s="9"/>
      <c r="I43" s="40">
        <f t="shared" si="0"/>
        <v>35</v>
      </c>
      <c r="J43" s="40">
        <f t="shared" si="1"/>
        <v>30</v>
      </c>
      <c r="K43" s="4" t="s">
        <v>113</v>
      </c>
      <c r="L43" s="1" t="s">
        <v>33</v>
      </c>
      <c r="M43" s="1" t="s">
        <v>50</v>
      </c>
      <c r="N43" s="1" t="s">
        <v>76</v>
      </c>
      <c r="O43" s="1">
        <v>1</v>
      </c>
      <c r="P43" s="1">
        <v>4130401</v>
      </c>
      <c r="Q43" s="1">
        <v>3</v>
      </c>
    </row>
    <row r="44" spans="2:17" ht="16.5" customHeight="1">
      <c r="B44" s="16" t="s">
        <v>130</v>
      </c>
      <c r="C44" s="17"/>
      <c r="D44" s="18" t="s">
        <v>33</v>
      </c>
      <c r="E44" s="19" t="s">
        <v>35</v>
      </c>
      <c r="F44" s="34" t="s">
        <v>169</v>
      </c>
      <c r="G44" s="15" t="s">
        <v>130</v>
      </c>
      <c r="H44" s="9"/>
      <c r="I44" s="40">
        <f t="shared" si="0"/>
        <v>36</v>
      </c>
      <c r="J44" s="40">
        <f t="shared" si="1"/>
        <v>31</v>
      </c>
      <c r="K44" s="4" t="s">
        <v>114</v>
      </c>
      <c r="L44" s="1" t="s">
        <v>34</v>
      </c>
      <c r="M44" s="1" t="s">
        <v>50</v>
      </c>
      <c r="N44" s="1" t="s">
        <v>77</v>
      </c>
      <c r="O44" s="1">
        <v>1</v>
      </c>
      <c r="P44" s="1">
        <v>4210401</v>
      </c>
      <c r="Q44" s="1">
        <v>3</v>
      </c>
    </row>
    <row r="45" spans="2:17" ht="16.5" customHeight="1">
      <c r="B45" s="16" t="s">
        <v>130</v>
      </c>
      <c r="C45" s="17"/>
      <c r="D45" s="18" t="s">
        <v>34</v>
      </c>
      <c r="E45" s="19" t="s">
        <v>35</v>
      </c>
      <c r="F45" s="34" t="s">
        <v>184</v>
      </c>
      <c r="G45" s="15" t="s">
        <v>130</v>
      </c>
      <c r="H45" s="35"/>
      <c r="I45" s="40">
        <f t="shared" si="0"/>
        <v>37</v>
      </c>
      <c r="J45" s="40">
        <f t="shared" si="1"/>
        <v>32</v>
      </c>
      <c r="K45" s="4" t="s">
        <v>115</v>
      </c>
      <c r="L45" s="1" t="s">
        <v>36</v>
      </c>
      <c r="M45" s="1" t="s">
        <v>50</v>
      </c>
      <c r="N45" s="1" t="s">
        <v>35</v>
      </c>
      <c r="O45" s="1">
        <v>2</v>
      </c>
      <c r="P45" s="1">
        <v>4200401</v>
      </c>
      <c r="Q45" s="1">
        <v>3</v>
      </c>
    </row>
    <row r="46" spans="2:17" ht="16.5" customHeight="1">
      <c r="B46" s="16" t="s">
        <v>130</v>
      </c>
      <c r="C46" s="17"/>
      <c r="D46" s="21" t="s">
        <v>36</v>
      </c>
      <c r="E46" s="19" t="s">
        <v>35</v>
      </c>
      <c r="F46" s="34" t="s">
        <v>172</v>
      </c>
      <c r="G46" s="23" t="s">
        <v>130</v>
      </c>
      <c r="H46" s="9"/>
      <c r="I46" s="40">
        <f t="shared" si="0"/>
        <v>38</v>
      </c>
      <c r="J46" s="40">
        <f t="shared" si="1"/>
        <v>33</v>
      </c>
      <c r="K46" s="4" t="s">
        <v>116</v>
      </c>
      <c r="L46" s="1" t="s">
        <v>49</v>
      </c>
      <c r="M46" s="1" t="s">
        <v>58</v>
      </c>
      <c r="N46" s="1" t="s">
        <v>67</v>
      </c>
      <c r="O46" s="1">
        <v>2</v>
      </c>
      <c r="P46" s="1">
        <v>4210401</v>
      </c>
      <c r="Q46" s="1">
        <v>3</v>
      </c>
    </row>
    <row r="47" spans="2:17" ht="16.5" customHeight="1">
      <c r="B47" s="16" t="s">
        <v>130</v>
      </c>
      <c r="C47" s="17"/>
      <c r="D47" s="18" t="s">
        <v>49</v>
      </c>
      <c r="E47" s="19" t="s">
        <v>35</v>
      </c>
      <c r="F47" s="34" t="s">
        <v>184</v>
      </c>
      <c r="G47" s="15" t="s">
        <v>130</v>
      </c>
      <c r="H47" s="9"/>
      <c r="I47" s="40">
        <f t="shared" si="0"/>
        <v>39</v>
      </c>
      <c r="J47" s="40">
        <f t="shared" si="1"/>
        <v>34</v>
      </c>
      <c r="K47" s="4" t="s">
        <v>117</v>
      </c>
      <c r="L47" s="1" t="s">
        <v>37</v>
      </c>
      <c r="M47" s="1" t="s">
        <v>50</v>
      </c>
      <c r="N47" s="1" t="s">
        <v>35</v>
      </c>
      <c r="O47" s="1">
        <v>1</v>
      </c>
      <c r="P47" s="1">
        <v>4140401</v>
      </c>
      <c r="Q47" s="1">
        <v>3</v>
      </c>
    </row>
    <row r="48" spans="2:17" ht="16.5" customHeight="1">
      <c r="B48" s="16" t="s">
        <v>130</v>
      </c>
      <c r="C48" s="17"/>
      <c r="D48" s="18" t="s">
        <v>37</v>
      </c>
      <c r="E48" s="19" t="s">
        <v>35</v>
      </c>
      <c r="F48" s="34" t="s">
        <v>185</v>
      </c>
      <c r="G48" s="15" t="s">
        <v>130</v>
      </c>
      <c r="H48" s="9"/>
      <c r="I48" s="40">
        <f t="shared" si="0"/>
        <v>40</v>
      </c>
      <c r="J48" s="40">
        <f t="shared" si="1"/>
        <v>35</v>
      </c>
      <c r="K48" s="4" t="s">
        <v>118</v>
      </c>
      <c r="L48" s="1" t="s">
        <v>78</v>
      </c>
      <c r="M48" s="1" t="s">
        <v>50</v>
      </c>
      <c r="N48" s="1" t="s">
        <v>77</v>
      </c>
      <c r="O48" s="1">
        <v>2</v>
      </c>
      <c r="P48" s="1">
        <v>4250401</v>
      </c>
      <c r="Q48" s="1">
        <v>2</v>
      </c>
    </row>
    <row r="49" spans="2:17" ht="16.5" customHeight="1">
      <c r="B49" s="16" t="s">
        <v>130</v>
      </c>
      <c r="C49" s="17"/>
      <c r="D49" s="18" t="s">
        <v>78</v>
      </c>
      <c r="E49" s="19" t="s">
        <v>35</v>
      </c>
      <c r="F49" s="34" t="s">
        <v>144</v>
      </c>
      <c r="G49" s="15" t="s">
        <v>137</v>
      </c>
      <c r="H49" s="9"/>
      <c r="I49" s="40">
        <f t="shared" si="0"/>
        <v>41</v>
      </c>
      <c r="J49" s="40">
        <f t="shared" si="1"/>
        <v>36</v>
      </c>
      <c r="K49" s="4" t="s">
        <v>119</v>
      </c>
      <c r="L49" s="1" t="s">
        <v>79</v>
      </c>
      <c r="M49" s="1" t="s">
        <v>50</v>
      </c>
      <c r="N49" s="1" t="s">
        <v>80</v>
      </c>
      <c r="O49" s="1">
        <v>2</v>
      </c>
      <c r="P49" s="1">
        <v>4250401</v>
      </c>
      <c r="Q49" s="1">
        <v>2</v>
      </c>
    </row>
    <row r="50" spans="2:17" ht="16.5" customHeight="1">
      <c r="B50" s="25" t="s">
        <v>186</v>
      </c>
      <c r="C50" s="17"/>
      <c r="D50" s="21" t="s">
        <v>79</v>
      </c>
      <c r="E50" s="22" t="s">
        <v>35</v>
      </c>
      <c r="F50" s="34" t="s">
        <v>144</v>
      </c>
      <c r="G50" s="15" t="s">
        <v>130</v>
      </c>
      <c r="I50" s="40">
        <f t="shared" si="0"/>
        <v>42</v>
      </c>
      <c r="J50" s="40">
        <f t="shared" si="1"/>
        <v>37</v>
      </c>
      <c r="K50" s="4" t="s">
        <v>120</v>
      </c>
      <c r="L50" s="1" t="s">
        <v>81</v>
      </c>
      <c r="M50" s="1" t="s">
        <v>50</v>
      </c>
      <c r="N50" s="1" t="s">
        <v>82</v>
      </c>
      <c r="O50" s="1">
        <v>4</v>
      </c>
      <c r="P50" s="1">
        <v>4210401</v>
      </c>
      <c r="Q50" s="1">
        <v>3</v>
      </c>
    </row>
    <row r="51" spans="2:17" ht="16.5" customHeight="1">
      <c r="B51" s="25" t="s">
        <v>187</v>
      </c>
      <c r="C51" s="17"/>
      <c r="D51" s="18" t="s">
        <v>188</v>
      </c>
      <c r="E51" s="22" t="s">
        <v>168</v>
      </c>
      <c r="F51" s="34" t="s">
        <v>184</v>
      </c>
      <c r="G51" s="15" t="s">
        <v>129</v>
      </c>
      <c r="I51" s="40">
        <f>I49+1</f>
        <v>42</v>
      </c>
      <c r="J51" s="40">
        <f>IF(L51=L49,J49,1+J49)</f>
        <v>37</v>
      </c>
      <c r="K51" s="4" t="s">
        <v>121</v>
      </c>
      <c r="L51" s="1" t="s">
        <v>38</v>
      </c>
      <c r="M51" s="1" t="s">
        <v>50</v>
      </c>
      <c r="N51" s="1" t="s">
        <v>83</v>
      </c>
      <c r="O51" s="1">
        <v>1</v>
      </c>
      <c r="P51" s="1">
        <v>4220331</v>
      </c>
      <c r="Q51" s="1">
        <v>3</v>
      </c>
    </row>
    <row r="52" spans="2:17" ht="16.5" customHeight="1">
      <c r="B52" s="25" t="s">
        <v>189</v>
      </c>
      <c r="C52" s="17"/>
      <c r="D52" s="18" t="s">
        <v>38</v>
      </c>
      <c r="E52" s="22" t="s">
        <v>168</v>
      </c>
      <c r="F52" s="34" t="s">
        <v>190</v>
      </c>
      <c r="G52" s="15" t="s">
        <v>130</v>
      </c>
      <c r="I52" s="40">
        <f>I50+1</f>
        <v>43</v>
      </c>
      <c r="J52" s="40">
        <f>IF(L52=L50,J50,1+J50)</f>
        <v>38</v>
      </c>
      <c r="K52" s="4" t="s">
        <v>121</v>
      </c>
      <c r="L52" s="1" t="s">
        <v>38</v>
      </c>
      <c r="M52" s="1" t="s">
        <v>50</v>
      </c>
      <c r="N52" s="1" t="s">
        <v>83</v>
      </c>
      <c r="O52" s="1">
        <v>1</v>
      </c>
      <c r="P52" s="1">
        <v>4220331</v>
      </c>
      <c r="Q52" s="1">
        <v>3</v>
      </c>
    </row>
    <row r="53" spans="2:13" ht="16.5" customHeight="1" thickBot="1">
      <c r="B53" s="26"/>
      <c r="C53" s="27"/>
      <c r="D53" s="28"/>
      <c r="E53" s="29"/>
      <c r="F53" s="30"/>
      <c r="G53" s="31"/>
      <c r="L53" s="1"/>
      <c r="M53" s="1"/>
    </row>
    <row r="54" spans="12:13" ht="13.5">
      <c r="L54" s="1"/>
      <c r="M54" s="1"/>
    </row>
    <row r="55" spans="12:13" ht="13.5" hidden="1">
      <c r="L55" s="1"/>
      <c r="M55" s="1"/>
    </row>
    <row r="56" spans="12:13" ht="13.5" hidden="1">
      <c r="L56" s="1"/>
      <c r="M56" s="1"/>
    </row>
    <row r="57" spans="12:13" ht="13.5" hidden="1">
      <c r="L57" s="1"/>
      <c r="M57" s="1"/>
    </row>
    <row r="58" spans="12:13" ht="13.5" hidden="1">
      <c r="L58" s="1"/>
      <c r="M58" s="1"/>
    </row>
    <row r="59" spans="12:13" ht="13.5" hidden="1">
      <c r="L59" s="1"/>
      <c r="M59" s="1"/>
    </row>
    <row r="60" spans="12:13" ht="13.5" hidden="1">
      <c r="L60" s="1"/>
      <c r="M60" s="1"/>
    </row>
    <row r="61" spans="12:13" ht="13.5" hidden="1">
      <c r="L61" s="1"/>
      <c r="M61" s="1"/>
    </row>
    <row r="62" spans="12:13" ht="13.5" hidden="1">
      <c r="L62" s="1"/>
      <c r="M62" s="1"/>
    </row>
    <row r="63" spans="12:13" ht="13.5" hidden="1">
      <c r="L63" s="1"/>
      <c r="M63" s="1"/>
    </row>
    <row r="64" spans="12:13" ht="13.5" hidden="1">
      <c r="L64" s="1"/>
      <c r="M64" s="1"/>
    </row>
    <row r="65" spans="12:13" ht="13.5" hidden="1">
      <c r="L65" s="1"/>
      <c r="M65" s="1"/>
    </row>
    <row r="66" spans="12:13" ht="13.5" hidden="1">
      <c r="L66" s="1"/>
      <c r="M66" s="1"/>
    </row>
    <row r="67" spans="12:13" ht="13.5" hidden="1">
      <c r="L67" s="1"/>
      <c r="M67" s="1"/>
    </row>
    <row r="68" spans="12:13" ht="13.5" hidden="1">
      <c r="L68" s="1"/>
      <c r="M68" s="1"/>
    </row>
    <row r="69" spans="12:13" ht="13.5" hidden="1">
      <c r="L69" s="1"/>
      <c r="M69" s="1"/>
    </row>
    <row r="70" spans="12:13" ht="13.5" hidden="1">
      <c r="L70" s="1"/>
      <c r="M70" s="1"/>
    </row>
    <row r="71" spans="12:13" ht="13.5" hidden="1">
      <c r="L71" s="1"/>
      <c r="M71" s="1"/>
    </row>
    <row r="72" spans="12:13" ht="13.5" hidden="1">
      <c r="L72" s="1"/>
      <c r="M72" s="1"/>
    </row>
    <row r="73" spans="12:13" ht="13.5" hidden="1">
      <c r="L73" s="1"/>
      <c r="M73" s="1"/>
    </row>
    <row r="74" spans="12:13" ht="13.5" hidden="1">
      <c r="L74" s="1"/>
      <c r="M74" s="1"/>
    </row>
    <row r="75" spans="11:13" ht="13.5" hidden="1">
      <c r="K75" s="20"/>
      <c r="L75" s="1"/>
      <c r="M75" s="1"/>
    </row>
    <row r="76" spans="11:13" ht="13.5" hidden="1">
      <c r="K76" s="20"/>
      <c r="L76" s="1"/>
      <c r="M76" s="1"/>
    </row>
    <row r="77" spans="11:13" ht="13.5" hidden="1">
      <c r="K77" s="20"/>
      <c r="L77" s="1"/>
      <c r="M77" s="1"/>
    </row>
    <row r="78" spans="11:13" ht="13.5" hidden="1">
      <c r="K78" s="20"/>
      <c r="L78" s="1"/>
      <c r="M78" s="1"/>
    </row>
    <row r="79" spans="11:13" ht="13.5" hidden="1">
      <c r="K79" s="20"/>
      <c r="L79" s="1"/>
      <c r="M79" s="1"/>
    </row>
    <row r="80" spans="11:13" ht="13.5" hidden="1">
      <c r="K80" s="20"/>
      <c r="L80" s="1"/>
      <c r="M80" s="1"/>
    </row>
    <row r="81" spans="12:13" ht="13.5" hidden="1">
      <c r="L81" s="1"/>
      <c r="M81" s="1"/>
    </row>
    <row r="82" spans="12:13" ht="13.5" hidden="1">
      <c r="L82" s="1"/>
      <c r="M82" s="1"/>
    </row>
    <row r="83" spans="12:13" ht="13.5" hidden="1">
      <c r="L83" s="1"/>
      <c r="M83" s="1"/>
    </row>
    <row r="84" spans="12:13" ht="13.5" hidden="1">
      <c r="L84" s="1"/>
      <c r="M84" s="1"/>
    </row>
    <row r="85" spans="12:13" ht="13.5" hidden="1">
      <c r="L85" s="1"/>
      <c r="M85" s="1"/>
    </row>
    <row r="86" spans="12:13" ht="13.5" hidden="1">
      <c r="L86" s="1"/>
      <c r="M86" s="1"/>
    </row>
    <row r="87" spans="12:13" ht="13.5" hidden="1">
      <c r="L87" s="1"/>
      <c r="M87" s="1"/>
    </row>
    <row r="88" spans="12:13" ht="13.5" hidden="1">
      <c r="L88" s="1"/>
      <c r="M88" s="1"/>
    </row>
    <row r="89" spans="12:13" ht="13.5" hidden="1">
      <c r="L89" s="1"/>
      <c r="M89" s="1"/>
    </row>
    <row r="90" spans="12:13" ht="13.5" hidden="1">
      <c r="L90" s="1"/>
      <c r="M90" s="1"/>
    </row>
    <row r="91" spans="12:13" ht="13.5" hidden="1">
      <c r="L91" s="1"/>
      <c r="M91" s="1"/>
    </row>
    <row r="92" spans="12:13" ht="13.5" hidden="1">
      <c r="L92" s="1"/>
      <c r="M92" s="1"/>
    </row>
    <row r="93" spans="12:13" ht="13.5" hidden="1">
      <c r="L93" s="1"/>
      <c r="M93" s="1"/>
    </row>
    <row r="94" spans="12:13" ht="13.5" hidden="1">
      <c r="L94" s="1"/>
      <c r="M94" s="1"/>
    </row>
    <row r="95" spans="12:13" ht="13.5" hidden="1">
      <c r="L95" s="1"/>
      <c r="M95" s="1"/>
    </row>
    <row r="96" spans="12:13" ht="13.5" hidden="1">
      <c r="L96" s="1"/>
      <c r="M96" s="1"/>
    </row>
    <row r="97" spans="12:13" ht="13.5" hidden="1">
      <c r="L97" s="1"/>
      <c r="M97" s="1"/>
    </row>
    <row r="98" spans="12:13" ht="13.5" hidden="1">
      <c r="L98" s="1"/>
      <c r="M98" s="1"/>
    </row>
    <row r="99" spans="12:13" ht="13.5" hidden="1">
      <c r="L99" s="1"/>
      <c r="M99" s="1"/>
    </row>
    <row r="100" spans="12:13" ht="13.5" hidden="1">
      <c r="L100" s="1"/>
      <c r="M100" s="1"/>
    </row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</sheetData>
  <sheetProtection/>
  <mergeCells count="7">
    <mergeCell ref="B7:D7"/>
    <mergeCell ref="B1:G1"/>
    <mergeCell ref="B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informe</dc:creator>
  <cp:keywords/>
  <dc:description/>
  <cp:lastModifiedBy>ortega</cp:lastModifiedBy>
  <cp:lastPrinted>2013-01-30T09:24:13Z</cp:lastPrinted>
  <dcterms:created xsi:type="dcterms:W3CDTF">2011-12-21T06:53:01Z</dcterms:created>
  <dcterms:modified xsi:type="dcterms:W3CDTF">2016-04-07T07:47:32Z</dcterms:modified>
  <cp:category/>
  <cp:version/>
  <cp:contentType/>
  <cp:contentStatus/>
</cp:coreProperties>
</file>