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785" windowHeight="11985" activeTab="0"/>
  </bookViews>
  <sheets>
    <sheet name="極小施設" sheetId="1" r:id="rId1"/>
  </sheets>
  <definedNames>
    <definedName name="_xlnm.Print_Area" localSheetId="0">'極小施設'!$A$1:$O$126</definedName>
  </definedNames>
  <calcPr fullCalcOnLoad="1"/>
</workbook>
</file>

<file path=xl/sharedStrings.xml><?xml version="1.0" encoding="utf-8"?>
<sst xmlns="http://schemas.openxmlformats.org/spreadsheetml/2006/main" count="291" uniqueCount="149">
  <si>
    <t>区　　　　　　分　</t>
  </si>
  <si>
    <t>供用開始年度が</t>
  </si>
  <si>
    <t>供用開始年度が</t>
  </si>
  <si>
    <t>全平均</t>
  </si>
  <si>
    <t>昭和50年度以前の事業</t>
  </si>
  <si>
    <t>昭和51年度以降の事業</t>
  </si>
  <si>
    <t>　項　　　　　　目</t>
  </si>
  <si>
    <t>１．業務の概況に関する項目</t>
  </si>
  <si>
    <t>　　事業数</t>
  </si>
  <si>
    <t>２．収益性（収支の状況）に関する項目</t>
  </si>
  <si>
    <t>　１）</t>
  </si>
  <si>
    <t>総収支比率</t>
  </si>
  <si>
    <t>（％）</t>
  </si>
  <si>
    <t>　２）</t>
  </si>
  <si>
    <t>経常収支比率</t>
  </si>
  <si>
    <t>　３）</t>
  </si>
  <si>
    <t>営業収支比率</t>
  </si>
  <si>
    <t>　４）</t>
  </si>
  <si>
    <t>累積欠損金比率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</si>
  <si>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</si>
  <si>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</si>
  <si>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</si>
  <si>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</si>
  <si>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</si>
  <si>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</si>
  <si>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</si>
  <si>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</si>
  <si>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</si>
  <si>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</si>
  <si>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</si>
  <si>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</si>
  <si>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</si>
  <si>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</si>
  <si>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減価償却等の状況</t>
  </si>
  <si>
    <t>(1)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</si>
  <si>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</si>
  <si>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</si>
  <si>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</si>
  <si>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</si>
  <si>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</si>
  <si>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</si>
  <si>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</si>
  <si>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t>　２）有収水量（料金算定分）１m3当たりの金額</t>
  </si>
  <si>
    <t>（円・銭）</t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</si>
  <si>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</si>
  <si>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</si>
  <si>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</si>
  <si>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</si>
  <si>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</si>
  <si>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</si>
  <si>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</si>
  <si>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</si>
  <si>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</si>
  <si>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</si>
  <si>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</si>
  <si>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</si>
  <si>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</si>
  <si>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</si>
  <si>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</si>
  <si>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</si>
  <si>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</si>
  <si>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</si>
  <si>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</si>
  <si>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</si>
  <si>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</si>
  <si>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</si>
  <si>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</si>
  <si>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</si>
  <si>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</si>
  <si>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</si>
  <si>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</si>
  <si>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５．施設の効率性（稼働状況）に関する項目</t>
  </si>
  <si>
    <t>現在配水能力に対する契約率</t>
  </si>
  <si>
    <t>計画配水能力に対する契約率</t>
  </si>
  <si>
    <t>給水先１事業所当たり平均契約水量</t>
  </si>
  <si>
    <t>（m3／日）</t>
  </si>
  <si>
    <t>施設利用率</t>
  </si>
  <si>
    <t>有収率</t>
  </si>
  <si>
    <t>固定資産使用効率　　　　</t>
  </si>
  <si>
    <t>（千m3／万円）</t>
  </si>
  <si>
    <t>配水管10km当たりの給水先事業所数</t>
  </si>
  <si>
    <t>（箇所）</t>
  </si>
  <si>
    <t>導送配水管使用効率</t>
  </si>
  <si>
    <t>（千m3／ｍ）</t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</si>
  <si>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</si>
  <si>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</si>
  <si>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</si>
  <si>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</si>
  <si>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</si>
  <si>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</si>
  <si>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t>（千m3）</t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</si>
  <si>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</si>
  <si>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</si>
  <si>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</si>
  <si>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</si>
  <si>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</si>
  <si>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有収水量１万m3／日当たり職員数</t>
  </si>
  <si>
    <t>（人）</t>
  </si>
  <si>
    <t>７．料金に関する項目</t>
  </si>
  <si>
    <t>給水原価</t>
  </si>
  <si>
    <t>（円・銭／m3）</t>
  </si>
  <si>
    <t>供給単価</t>
  </si>
  <si>
    <t>料金回収率</t>
  </si>
  <si>
    <t>１m3当たり基本料金（加重平均）</t>
  </si>
  <si>
    <t>（円）</t>
  </si>
  <si>
    <t>８．費用に関する項目</t>
  </si>
  <si>
    <t>費用構成比</t>
  </si>
  <si>
    <t>職員給与費</t>
  </si>
  <si>
    <t>資本費</t>
  </si>
  <si>
    <t>①</t>
  </si>
  <si>
    <t>支払利息</t>
  </si>
  <si>
    <t>②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</si>
  <si>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</si>
  <si>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</si>
  <si>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</si>
  <si>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</si>
  <si>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</si>
  <si>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</si>
  <si>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</si>
  <si>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</si>
  <si>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</si>
  <si>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</si>
  <si>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</si>
  <si>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</si>
  <si>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</si>
  <si>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</si>
  <si>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</si>
  <si>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</si>
  <si>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企業債償還元金</t>
  </si>
  <si>
    <t>現在配水能力（年）当たりの金額　</t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</si>
  <si>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</si>
  <si>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</si>
  <si>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</si>
  <si>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</si>
  <si>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</si>
  <si>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</si>
  <si>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</si>
  <si>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</si>
  <si>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</si>
  <si>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</si>
  <si>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</si>
  <si>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</si>
  <si>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</si>
  <si>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</si>
  <si>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t>現在配水能力10,000m3／日未満（極小規模）　</t>
  </si>
  <si>
    <t>水　源　区　分　総　合　計</t>
  </si>
  <si>
    <t>H16</t>
  </si>
  <si>
    <t>H17</t>
  </si>
  <si>
    <t>H18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</si>
</sst>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_ * #,##0.00_ ;_ * \-#,##0.00_ ;_ * &quot;-&quot;_ ;_ @_ "/>
    <numFmt numFmtId="179" formatCode="_ * #,##0.00_ ;_ * &quot;△&quot;* #,##0.00_ ;_ * &quot;-&quot;??_ ;_ @_ "/>
    <numFmt numFmtId="180" formatCode="0.00_ "/>
    <numFmt numFmtId="181" formatCode="0.00_);[Red]\(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Alignment="1">
      <alignment/>
      <protection/>
    </xf>
    <xf numFmtId="0" fontId="5" fillId="0" borderId="10" xfId="61" applyFont="1" applyBorder="1">
      <alignment/>
      <protection/>
    </xf>
    <xf numFmtId="0" fontId="5" fillId="0" borderId="11" xfId="61" applyFont="1" applyBorder="1" applyAlignment="1">
      <alignment horizontal="right"/>
      <protection/>
    </xf>
    <xf numFmtId="0" fontId="5" fillId="0" borderId="12" xfId="61" applyFont="1" applyBorder="1" applyAlignment="1">
      <alignment horizontal="centerContinuous" vertical="center"/>
      <protection/>
    </xf>
    <xf numFmtId="0" fontId="5" fillId="0" borderId="13" xfId="61" applyFont="1" applyBorder="1" applyAlignment="1">
      <alignment horizontal="centerContinuous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right"/>
      <protection/>
    </xf>
    <xf numFmtId="0" fontId="5" fillId="0" borderId="14" xfId="61" applyFont="1" applyBorder="1">
      <alignment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2" fillId="0" borderId="0" xfId="61" applyFont="1">
      <alignment/>
      <protection/>
    </xf>
    <xf numFmtId="176" fontId="5" fillId="0" borderId="0" xfId="61" applyNumberFormat="1" applyFont="1" applyAlignment="1">
      <alignment/>
      <protection/>
    </xf>
    <xf numFmtId="176" fontId="5" fillId="0" borderId="0" xfId="61" applyNumberFormat="1" applyFont="1" applyBorder="1" applyAlignment="1">
      <alignment/>
      <protection/>
    </xf>
    <xf numFmtId="176" fontId="5" fillId="0" borderId="21" xfId="61" applyNumberFormat="1" applyFont="1" applyBorder="1" applyAlignment="1">
      <alignment/>
      <protection/>
    </xf>
    <xf numFmtId="176" fontId="5" fillId="0" borderId="22" xfId="61" applyNumberFormat="1" applyFont="1" applyBorder="1" applyAlignment="1">
      <alignment/>
      <protection/>
    </xf>
    <xf numFmtId="177" fontId="5" fillId="0" borderId="0" xfId="61" applyNumberFormat="1" applyFont="1" applyBorder="1" applyAlignment="1">
      <alignment/>
      <protection/>
    </xf>
    <xf numFmtId="177" fontId="5" fillId="0" borderId="0" xfId="61" applyNumberFormat="1" applyFont="1" applyAlignment="1">
      <alignment/>
      <protection/>
    </xf>
    <xf numFmtId="177" fontId="5" fillId="0" borderId="21" xfId="61" applyNumberFormat="1" applyFont="1" applyBorder="1" applyAlignment="1">
      <alignment/>
      <protection/>
    </xf>
    <xf numFmtId="177" fontId="5" fillId="0" borderId="22" xfId="61" applyNumberFormat="1" applyFont="1" applyBorder="1" applyAlignment="1">
      <alignment/>
      <protection/>
    </xf>
    <xf numFmtId="178" fontId="5" fillId="0" borderId="0" xfId="50" applyNumberFormat="1" applyFont="1" applyBorder="1" applyAlignment="1">
      <alignment/>
    </xf>
    <xf numFmtId="178" fontId="5" fillId="0" borderId="0" xfId="50" applyNumberFormat="1" applyFont="1" applyAlignment="1">
      <alignment/>
    </xf>
    <xf numFmtId="178" fontId="5" fillId="0" borderId="21" xfId="50" applyNumberFormat="1" applyFont="1" applyBorder="1" applyAlignment="1">
      <alignment/>
    </xf>
    <xf numFmtId="178" fontId="5" fillId="0" borderId="22" xfId="50" applyNumberFormat="1" applyFont="1" applyBorder="1" applyAlignment="1">
      <alignment/>
    </xf>
    <xf numFmtId="0" fontId="5" fillId="0" borderId="0" xfId="61" applyFont="1" applyAlignment="1">
      <alignment horizontal="distributed"/>
      <protection/>
    </xf>
    <xf numFmtId="0" fontId="5" fillId="33" borderId="0" xfId="61" applyFont="1" applyFill="1">
      <alignment/>
      <protection/>
    </xf>
    <xf numFmtId="0" fontId="5" fillId="33" borderId="14" xfId="61" applyFont="1" applyFill="1" applyBorder="1" applyAlignment="1">
      <alignment horizontal="right"/>
      <protection/>
    </xf>
    <xf numFmtId="178" fontId="5" fillId="33" borderId="0" xfId="50" applyNumberFormat="1" applyFont="1" applyFill="1" applyBorder="1" applyAlignment="1">
      <alignment/>
    </xf>
    <xf numFmtId="178" fontId="5" fillId="33" borderId="0" xfId="50" applyNumberFormat="1" applyFont="1" applyFill="1" applyAlignment="1">
      <alignment/>
    </xf>
    <xf numFmtId="178" fontId="5" fillId="33" borderId="21" xfId="50" applyNumberFormat="1" applyFont="1" applyFill="1" applyBorder="1" applyAlignment="1">
      <alignment/>
    </xf>
    <xf numFmtId="178" fontId="5" fillId="33" borderId="22" xfId="50" applyNumberFormat="1" applyFont="1" applyFill="1" applyBorder="1" applyAlignment="1">
      <alignment/>
    </xf>
    <xf numFmtId="49" fontId="5" fillId="0" borderId="0" xfId="61" applyNumberFormat="1" applyFont="1" applyAlignment="1">
      <alignment horizontal="center"/>
      <protection/>
    </xf>
    <xf numFmtId="49" fontId="5" fillId="33" borderId="0" xfId="61" applyNumberFormat="1" applyFont="1" applyFill="1" applyAlignment="1">
      <alignment horizontal="center"/>
      <protection/>
    </xf>
    <xf numFmtId="0" fontId="5" fillId="33" borderId="0" xfId="61" applyFont="1" applyFill="1" applyAlignment="1">
      <alignment horizontal="distributed" vertical="center"/>
      <protection/>
    </xf>
    <xf numFmtId="49" fontId="5" fillId="33" borderId="0" xfId="61" applyNumberFormat="1" applyFont="1" applyFill="1" applyAlignment="1">
      <alignment horizontal="distributed" vertical="center"/>
      <protection/>
    </xf>
    <xf numFmtId="0" fontId="5" fillId="33" borderId="14" xfId="61" applyFont="1" applyFill="1" applyBorder="1">
      <alignment/>
      <protection/>
    </xf>
    <xf numFmtId="49" fontId="5" fillId="0" borderId="0" xfId="61" applyNumberFormat="1" applyFont="1" applyAlignment="1">
      <alignment/>
      <protection/>
    </xf>
    <xf numFmtId="41" fontId="5" fillId="0" borderId="0" xfId="50" applyNumberFormat="1" applyFont="1" applyBorder="1" applyAlignment="1">
      <alignment/>
    </xf>
    <xf numFmtId="41" fontId="5" fillId="0" borderId="0" xfId="50" applyNumberFormat="1" applyFont="1" applyAlignment="1">
      <alignment/>
    </xf>
    <xf numFmtId="41" fontId="5" fillId="0" borderId="21" xfId="50" applyNumberFormat="1" applyFont="1" applyBorder="1" applyAlignment="1">
      <alignment/>
    </xf>
    <xf numFmtId="41" fontId="5" fillId="0" borderId="22" xfId="50" applyNumberFormat="1" applyFont="1" applyBorder="1" applyAlignment="1">
      <alignment/>
    </xf>
    <xf numFmtId="0" fontId="5" fillId="33" borderId="0" xfId="61" applyFont="1" applyFill="1" applyAlignment="1">
      <alignment/>
      <protection/>
    </xf>
    <xf numFmtId="0" fontId="5" fillId="0" borderId="16" xfId="61" applyFont="1" applyBorder="1">
      <alignment/>
      <protection/>
    </xf>
    <xf numFmtId="0" fontId="5" fillId="0" borderId="17" xfId="61" applyFont="1" applyBorder="1" applyAlignment="1">
      <alignment horizontal="right"/>
      <protection/>
    </xf>
    <xf numFmtId="178" fontId="5" fillId="0" borderId="16" xfId="50" applyNumberFormat="1" applyFont="1" applyBorder="1" applyAlignment="1">
      <alignment/>
    </xf>
    <xf numFmtId="178" fontId="5" fillId="0" borderId="15" xfId="50" applyNumberFormat="1" applyFont="1" applyBorder="1" applyAlignment="1">
      <alignment/>
    </xf>
    <xf numFmtId="178" fontId="5" fillId="0" borderId="23" xfId="50" applyNumberFormat="1" applyFont="1" applyBorder="1" applyAlignment="1">
      <alignment/>
    </xf>
    <xf numFmtId="0" fontId="8" fillId="0" borderId="0" xfId="61" applyFont="1">
      <alignment/>
      <protection/>
    </xf>
    <xf numFmtId="49" fontId="5" fillId="0" borderId="0" xfId="61" applyNumberFormat="1" applyFont="1">
      <alignment/>
      <protection/>
    </xf>
    <xf numFmtId="0" fontId="5" fillId="0" borderId="21" xfId="61" applyFont="1" applyBorder="1" applyAlignment="1">
      <alignment horizontal="center" vertical="center"/>
      <protection/>
    </xf>
    <xf numFmtId="176" fontId="5" fillId="0" borderId="0" xfId="61" applyNumberFormat="1" applyFont="1" applyBorder="1">
      <alignment/>
      <protection/>
    </xf>
    <xf numFmtId="177" fontId="5" fillId="0" borderId="0" xfId="61" applyNumberFormat="1" applyFont="1" applyBorder="1">
      <alignment/>
      <protection/>
    </xf>
    <xf numFmtId="178" fontId="5" fillId="0" borderId="0" xfId="50" applyNumberFormat="1" applyFont="1" applyBorder="1" applyAlignment="1">
      <alignment/>
    </xf>
    <xf numFmtId="178" fontId="5" fillId="33" borderId="0" xfId="50" applyNumberFormat="1" applyFont="1" applyFill="1" applyBorder="1" applyAlignment="1">
      <alignment/>
    </xf>
    <xf numFmtId="41" fontId="5" fillId="0" borderId="0" xfId="50" applyNumberFormat="1" applyFont="1" applyBorder="1" applyAlignment="1">
      <alignment/>
    </xf>
    <xf numFmtId="178" fontId="5" fillId="0" borderId="16" xfId="50" applyNumberFormat="1" applyFont="1" applyBorder="1" applyAlignment="1">
      <alignment/>
    </xf>
    <xf numFmtId="0" fontId="5" fillId="0" borderId="0" xfId="61" applyFont="1" applyAlignment="1">
      <alignment horizontal="distributed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distributed" vertical="center"/>
      <protection/>
    </xf>
    <xf numFmtId="0" fontId="5" fillId="0" borderId="25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distributed" vertical="center"/>
      <protection/>
    </xf>
    <xf numFmtId="0" fontId="5" fillId="0" borderId="27" xfId="61" applyFont="1" applyBorder="1" applyAlignment="1">
      <alignment horizontal="distributed" vertical="center"/>
      <protection/>
    </xf>
    <xf numFmtId="0" fontId="5" fillId="0" borderId="28" xfId="61" applyFont="1" applyBorder="1" applyAlignment="1">
      <alignment horizontal="distributed" vertical="center"/>
      <protection/>
    </xf>
    <xf numFmtId="0" fontId="5" fillId="33" borderId="0" xfId="61" applyFont="1" applyFill="1" applyAlignment="1">
      <alignment horizontal="distributed"/>
      <protection/>
    </xf>
    <xf numFmtId="0" fontId="5" fillId="33" borderId="0" xfId="61" applyFont="1" applyFill="1" applyAlignment="1">
      <alignment horizontal="distributed" vertical="center"/>
      <protection/>
    </xf>
    <xf numFmtId="0" fontId="7" fillId="0" borderId="0" xfId="61" applyFont="1" applyAlignment="1">
      <alignment horizontal="distributed"/>
      <protection/>
    </xf>
    <xf numFmtId="0" fontId="5" fillId="0" borderId="16" xfId="61" applyFont="1" applyBorder="1" applyAlignment="1">
      <alignment horizontal="distributed"/>
      <protection/>
    </xf>
    <xf numFmtId="0" fontId="5" fillId="0" borderId="10" xfId="61" applyFont="1" applyBorder="1" applyAlignment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H13工水決算生データ(指標用)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工水決算生データ(指標用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126"/>
  <sheetViews>
    <sheetView showGridLines="0" tabSelected="1" zoomScale="85" zoomScaleNormal="85" zoomScaleSheetLayoutView="85" zoomScalePageLayoutView="0" workbookViewId="0" topLeftCell="A1">
      <selection activeCell="L78" sqref="L78"/>
    </sheetView>
  </sheetViews>
  <sheetFormatPr defaultColWidth="8.00390625" defaultRowHeight="15"/>
  <cols>
    <col min="1" max="1" width="5.28125" style="2" customWidth="1"/>
    <col min="2" max="2" width="4.140625" style="2" customWidth="1"/>
    <col min="3" max="4" width="2.421875" style="2" customWidth="1"/>
    <col min="5" max="5" width="24.28125" style="2" customWidth="1"/>
    <col min="6" max="6" width="2.421875" style="2" customWidth="1"/>
    <col min="7" max="7" width="3.00390625" style="2" customWidth="1"/>
    <col min="8" max="8" width="11.00390625" style="2" customWidth="1"/>
    <col min="9" max="9" width="9.28125" style="2" customWidth="1"/>
    <col min="10" max="10" width="9.57421875" style="3" customWidth="1"/>
    <col min="11" max="11" width="9.7109375" style="4" customWidth="1"/>
    <col min="12" max="12" width="9.8515625" style="4" customWidth="1"/>
    <col min="13" max="15" width="9.421875" style="4" customWidth="1"/>
    <col min="16" max="16384" width="8.00390625" style="2" customWidth="1"/>
  </cols>
  <sheetData>
    <row r="1" ht="19.5" thickBot="1">
      <c r="A1" s="1" t="s">
        <v>144</v>
      </c>
    </row>
    <row r="2" spans="1:15" ht="15.75" customHeight="1">
      <c r="A2" s="5"/>
      <c r="B2" s="5"/>
      <c r="C2" s="5"/>
      <c r="D2" s="5"/>
      <c r="E2" s="5"/>
      <c r="F2" s="5"/>
      <c r="G2" s="5"/>
      <c r="H2" s="6" t="s">
        <v>0</v>
      </c>
      <c r="I2" s="7" t="s">
        <v>145</v>
      </c>
      <c r="J2" s="8"/>
      <c r="K2" s="9"/>
      <c r="L2" s="9"/>
      <c r="M2" s="9"/>
      <c r="N2" s="9"/>
      <c r="O2" s="9"/>
    </row>
    <row r="3" spans="1:15" ht="15.75" customHeight="1">
      <c r="A3" s="3"/>
      <c r="B3" s="3"/>
      <c r="C3" s="3"/>
      <c r="D3" s="3"/>
      <c r="E3" s="3"/>
      <c r="F3" s="3"/>
      <c r="G3" s="3"/>
      <c r="H3" s="10"/>
      <c r="I3" s="72" t="s">
        <v>1</v>
      </c>
      <c r="J3" s="70"/>
      <c r="K3" s="71"/>
      <c r="L3" s="69" t="s">
        <v>2</v>
      </c>
      <c r="M3" s="70"/>
      <c r="N3" s="71"/>
      <c r="O3" s="57" t="s">
        <v>3</v>
      </c>
    </row>
    <row r="4" spans="1:15" ht="15.75" customHeight="1" thickBot="1">
      <c r="A4" s="3"/>
      <c r="B4" s="3"/>
      <c r="C4" s="3"/>
      <c r="D4" s="3"/>
      <c r="E4" s="3"/>
      <c r="F4" s="3"/>
      <c r="G4" s="3"/>
      <c r="H4" s="11"/>
      <c r="I4" s="68" t="s">
        <v>4</v>
      </c>
      <c r="J4" s="66"/>
      <c r="K4" s="67"/>
      <c r="L4" s="65" t="s">
        <v>5</v>
      </c>
      <c r="M4" s="66"/>
      <c r="N4" s="67"/>
      <c r="O4" s="12"/>
    </row>
    <row r="5" spans="1:15" ht="15.75" customHeight="1" thickBot="1">
      <c r="A5" s="13" t="s">
        <v>6</v>
      </c>
      <c r="B5" s="13"/>
      <c r="C5" s="13"/>
      <c r="D5" s="13"/>
      <c r="E5" s="13"/>
      <c r="F5" s="13"/>
      <c r="G5" s="13"/>
      <c r="H5" s="14"/>
      <c r="I5" s="17" t="s">
        <v>146</v>
      </c>
      <c r="J5" s="15" t="s">
        <v>147</v>
      </c>
      <c r="K5" s="18" t="s">
        <v>148</v>
      </c>
      <c r="L5" s="17" t="s">
        <v>146</v>
      </c>
      <c r="M5" s="15" t="s">
        <v>147</v>
      </c>
      <c r="N5" s="18" t="s">
        <v>148</v>
      </c>
      <c r="O5" s="16" t="s">
        <v>148</v>
      </c>
    </row>
    <row r="6" spans="1:15" ht="15.75" customHeight="1">
      <c r="A6" s="19" t="s">
        <v>7</v>
      </c>
      <c r="B6" s="19"/>
      <c r="C6" s="19"/>
      <c r="D6" s="19"/>
      <c r="H6" s="11"/>
      <c r="I6" s="58"/>
      <c r="J6" s="58"/>
      <c r="K6" s="20"/>
      <c r="L6" s="22"/>
      <c r="M6" s="21"/>
      <c r="N6" s="23"/>
      <c r="O6" s="20"/>
    </row>
    <row r="7" spans="1:15" ht="15.75" customHeight="1">
      <c r="A7" s="2" t="s">
        <v>8</v>
      </c>
      <c r="H7" s="11"/>
      <c r="I7" s="59">
        <v>9</v>
      </c>
      <c r="J7" s="59">
        <v>9</v>
      </c>
      <c r="K7" s="25">
        <f>IF(ISERROR(#REF!),0,#REF!)</f>
        <v>0</v>
      </c>
      <c r="L7" s="26">
        <v>71</v>
      </c>
      <c r="M7" s="24">
        <v>71</v>
      </c>
      <c r="N7" s="27">
        <f>IF(ISERROR(#REF!),0,#REF!)</f>
        <v>0</v>
      </c>
      <c r="O7" s="25">
        <f>IF(ISERROR(#REF!),0,#REF!)</f>
        <v>0</v>
      </c>
    </row>
    <row r="8" spans="1:15" ht="15.75" customHeight="1">
      <c r="A8" s="19" t="s">
        <v>9</v>
      </c>
      <c r="B8" s="19"/>
      <c r="C8" s="19"/>
      <c r="D8" s="19"/>
      <c r="H8" s="11"/>
      <c r="I8" s="60"/>
      <c r="J8" s="60"/>
      <c r="K8" s="29"/>
      <c r="L8" s="30"/>
      <c r="M8" s="28"/>
      <c r="N8" s="31"/>
      <c r="O8" s="29"/>
    </row>
    <row r="9" spans="1:15" ht="15.75" customHeight="1">
      <c r="A9" s="2" t="s">
        <v>10</v>
      </c>
      <c r="B9" s="64" t="s">
        <v>11</v>
      </c>
      <c r="C9" s="64"/>
      <c r="D9" s="64"/>
      <c r="E9" s="64"/>
      <c r="F9" s="64"/>
      <c r="G9" s="64"/>
      <c r="H9" s="10" t="s">
        <v>12</v>
      </c>
      <c r="I9" s="60">
        <v>126.64070634292617</v>
      </c>
      <c r="J9" s="60">
        <v>112.95429163807911</v>
      </c>
      <c r="K9" s="29">
        <f>IF(ISERROR(#REF!),0,#REF!*100)</f>
        <v>0</v>
      </c>
      <c r="L9" s="30">
        <v>99.68319693073462</v>
      </c>
      <c r="M9" s="28">
        <v>91.47255507673673</v>
      </c>
      <c r="N9" s="31">
        <f>IF(ISERROR(#REF!),0,#REF!*100)</f>
        <v>0</v>
      </c>
      <c r="O9" s="29">
        <f>IF(ISERROR(#REF!),0,#REF!*100)</f>
        <v>0</v>
      </c>
    </row>
    <row r="10" spans="1:15" ht="15.75" customHeight="1">
      <c r="A10" s="2" t="s">
        <v>13</v>
      </c>
      <c r="B10" s="64" t="s">
        <v>14</v>
      </c>
      <c r="C10" s="64"/>
      <c r="D10" s="64"/>
      <c r="E10" s="64"/>
      <c r="F10" s="64"/>
      <c r="G10" s="64"/>
      <c r="H10" s="10" t="s">
        <v>12</v>
      </c>
      <c r="I10" s="60">
        <v>126.64070634292617</v>
      </c>
      <c r="J10" s="60">
        <v>112.95429163807911</v>
      </c>
      <c r="K10" s="29">
        <f>IF(ISERROR(#REF!),0,#REF!*100)</f>
        <v>0</v>
      </c>
      <c r="L10" s="30">
        <v>102.80328681054868</v>
      </c>
      <c r="M10" s="28">
        <v>96.51645769758898</v>
      </c>
      <c r="N10" s="31">
        <f>IF(ISERROR(#REF!),0,#REF!*100)</f>
        <v>0</v>
      </c>
      <c r="O10" s="29">
        <f>IF(ISERROR(#REF!),0,#REF!*100)</f>
        <v>0</v>
      </c>
    </row>
    <row r="11" spans="1:15" ht="15.75" customHeight="1">
      <c r="A11" s="2" t="s">
        <v>15</v>
      </c>
      <c r="B11" s="64" t="s">
        <v>16</v>
      </c>
      <c r="C11" s="64"/>
      <c r="D11" s="64"/>
      <c r="E11" s="64"/>
      <c r="F11" s="64"/>
      <c r="G11" s="64"/>
      <c r="H11" s="10" t="s">
        <v>12</v>
      </c>
      <c r="I11" s="60">
        <v>79.73220845557549</v>
      </c>
      <c r="J11" s="60">
        <v>90.30996808249448</v>
      </c>
      <c r="K11" s="29">
        <f>IF(ISERROR(#REF!),0,#REF!*100)</f>
        <v>0</v>
      </c>
      <c r="L11" s="30">
        <v>109.70607096553009</v>
      </c>
      <c r="M11" s="28">
        <v>103.71512850415937</v>
      </c>
      <c r="N11" s="31">
        <f>IF(ISERROR(#REF!),0,#REF!*100)</f>
        <v>0</v>
      </c>
      <c r="O11" s="29">
        <f>IF(ISERROR(#REF!),0,#REF!*100)</f>
        <v>0</v>
      </c>
    </row>
    <row r="12" spans="1:15" ht="15.75" customHeight="1">
      <c r="A12" s="33" t="s">
        <v>17</v>
      </c>
      <c r="B12" s="73" t="s">
        <v>18</v>
      </c>
      <c r="C12" s="73"/>
      <c r="D12" s="73"/>
      <c r="E12" s="73"/>
      <c r="F12" s="73"/>
      <c r="G12" s="73"/>
      <c r="H12" s="34" t="s">
        <v>12</v>
      </c>
      <c r="I12" s="61"/>
      <c r="J12" s="61"/>
      <c r="K12" s="36"/>
      <c r="L12" s="37"/>
      <c r="M12" s="35"/>
      <c r="N12" s="38"/>
      <c r="O12" s="36"/>
    </row>
    <row r="13" spans="1:15" ht="15.75" customHeight="1">
      <c r="A13" s="33" t="s">
        <v>19</v>
      </c>
      <c r="B13" s="73" t="s">
        <v>20</v>
      </c>
      <c r="C13" s="73"/>
      <c r="D13" s="73"/>
      <c r="E13" s="73"/>
      <c r="F13" s="73"/>
      <c r="G13" s="73"/>
      <c r="H13" s="34" t="s">
        <v>12</v>
      </c>
      <c r="I13" s="61"/>
      <c r="J13" s="61"/>
      <c r="K13" s="36"/>
      <c r="L13" s="37"/>
      <c r="M13" s="35"/>
      <c r="N13" s="38"/>
      <c r="O13" s="36"/>
    </row>
    <row r="14" spans="1:15" ht="15.75" customHeight="1">
      <c r="A14" s="33" t="s">
        <v>21</v>
      </c>
      <c r="B14" s="73" t="s">
        <v>22</v>
      </c>
      <c r="C14" s="73"/>
      <c r="D14" s="73"/>
      <c r="E14" s="73"/>
      <c r="F14" s="73"/>
      <c r="G14" s="73"/>
      <c r="H14" s="34" t="s">
        <v>23</v>
      </c>
      <c r="I14" s="61"/>
      <c r="J14" s="61"/>
      <c r="K14" s="36"/>
      <c r="L14" s="37"/>
      <c r="M14" s="35"/>
      <c r="N14" s="38"/>
      <c r="O14" s="36"/>
    </row>
    <row r="15" spans="1:15" ht="15.75" customHeight="1">
      <c r="A15" s="33" t="s">
        <v>24</v>
      </c>
      <c r="B15" s="73" t="s">
        <v>25</v>
      </c>
      <c r="C15" s="73"/>
      <c r="D15" s="73"/>
      <c r="E15" s="73"/>
      <c r="F15" s="73"/>
      <c r="G15" s="73"/>
      <c r="H15" s="34" t="s">
        <v>23</v>
      </c>
      <c r="I15" s="61"/>
      <c r="J15" s="61"/>
      <c r="K15" s="36"/>
      <c r="L15" s="37"/>
      <c r="M15" s="35"/>
      <c r="N15" s="38"/>
      <c r="O15" s="36"/>
    </row>
    <row r="16" spans="1:15" ht="15.75" customHeight="1">
      <c r="A16" s="33" t="s">
        <v>26</v>
      </c>
      <c r="B16" s="73" t="s">
        <v>27</v>
      </c>
      <c r="C16" s="73"/>
      <c r="D16" s="73"/>
      <c r="E16" s="73"/>
      <c r="F16" s="73"/>
      <c r="G16" s="73"/>
      <c r="H16" s="34" t="s">
        <v>23</v>
      </c>
      <c r="I16" s="61"/>
      <c r="J16" s="61"/>
      <c r="K16" s="36"/>
      <c r="L16" s="37"/>
      <c r="M16" s="35"/>
      <c r="N16" s="38"/>
      <c r="O16" s="36"/>
    </row>
    <row r="17" spans="1:15" ht="15.75" customHeight="1">
      <c r="A17" s="33" t="s">
        <v>28</v>
      </c>
      <c r="B17" s="73" t="s">
        <v>29</v>
      </c>
      <c r="C17" s="73"/>
      <c r="D17" s="73"/>
      <c r="E17" s="73"/>
      <c r="F17" s="73"/>
      <c r="G17" s="73"/>
      <c r="H17" s="34" t="s">
        <v>23</v>
      </c>
      <c r="I17" s="61"/>
      <c r="J17" s="61"/>
      <c r="K17" s="36"/>
      <c r="L17" s="37"/>
      <c r="M17" s="35"/>
      <c r="N17" s="38"/>
      <c r="O17" s="36"/>
    </row>
    <row r="18" spans="1:15" ht="15.75" customHeight="1">
      <c r="A18" s="33" t="s">
        <v>30</v>
      </c>
      <c r="B18" s="73" t="s">
        <v>31</v>
      </c>
      <c r="C18" s="73"/>
      <c r="D18" s="73"/>
      <c r="E18" s="73"/>
      <c r="F18" s="73"/>
      <c r="G18" s="73"/>
      <c r="H18" s="34" t="s">
        <v>12</v>
      </c>
      <c r="I18" s="61"/>
      <c r="J18" s="61"/>
      <c r="K18" s="36"/>
      <c r="L18" s="37"/>
      <c r="M18" s="35"/>
      <c r="N18" s="38"/>
      <c r="O18" s="36"/>
    </row>
    <row r="19" spans="1:15" ht="15.75" customHeight="1">
      <c r="A19" s="19" t="s">
        <v>32</v>
      </c>
      <c r="B19" s="4"/>
      <c r="C19" s="4"/>
      <c r="D19" s="4"/>
      <c r="E19" s="4"/>
      <c r="F19" s="4"/>
      <c r="G19" s="4"/>
      <c r="H19" s="11"/>
      <c r="I19" s="60"/>
      <c r="J19" s="60"/>
      <c r="K19" s="29"/>
      <c r="L19" s="30"/>
      <c r="M19" s="28"/>
      <c r="N19" s="31"/>
      <c r="O19" s="29"/>
    </row>
    <row r="20" spans="1:15" ht="15.75" customHeight="1">
      <c r="A20" s="2" t="s">
        <v>10</v>
      </c>
      <c r="B20" s="4" t="s">
        <v>33</v>
      </c>
      <c r="C20" s="4"/>
      <c r="D20" s="4"/>
      <c r="E20" s="4"/>
      <c r="F20" s="4"/>
      <c r="G20" s="4"/>
      <c r="H20" s="11"/>
      <c r="I20" s="60"/>
      <c r="J20" s="60"/>
      <c r="K20" s="29"/>
      <c r="L20" s="30"/>
      <c r="M20" s="28"/>
      <c r="N20" s="31"/>
      <c r="O20" s="29"/>
    </row>
    <row r="21" spans="2:15" ht="15.75" customHeight="1">
      <c r="B21" s="39" t="s">
        <v>34</v>
      </c>
      <c r="C21" s="64" t="s">
        <v>35</v>
      </c>
      <c r="D21" s="64"/>
      <c r="E21" s="64"/>
      <c r="F21" s="64"/>
      <c r="G21" s="64"/>
      <c r="H21" s="10" t="s">
        <v>12</v>
      </c>
      <c r="I21" s="60">
        <v>36.795633517234876</v>
      </c>
      <c r="J21" s="60">
        <v>89.69402322799706</v>
      </c>
      <c r="K21" s="29">
        <f>IF(ISERROR(#REF!),0,#REF!*100)</f>
        <v>0</v>
      </c>
      <c r="L21" s="30">
        <v>246.95745301403122</v>
      </c>
      <c r="M21" s="28">
        <v>268.9274325872264</v>
      </c>
      <c r="N21" s="31">
        <f>IF(ISERROR(#REF!),0,#REF!*100)</f>
        <v>0</v>
      </c>
      <c r="O21" s="29">
        <f>IF(ISERROR(#REF!),0,#REF!*100)</f>
        <v>0</v>
      </c>
    </row>
    <row r="22" spans="1:15" ht="15.75" customHeight="1">
      <c r="A22" s="33"/>
      <c r="B22" s="40" t="s">
        <v>36</v>
      </c>
      <c r="C22" s="73" t="s">
        <v>37</v>
      </c>
      <c r="D22" s="73"/>
      <c r="E22" s="73"/>
      <c r="F22" s="73"/>
      <c r="G22" s="73"/>
      <c r="H22" s="34" t="s">
        <v>12</v>
      </c>
      <c r="I22" s="61"/>
      <c r="J22" s="61"/>
      <c r="K22" s="36"/>
      <c r="L22" s="37"/>
      <c r="M22" s="35"/>
      <c r="N22" s="38"/>
      <c r="O22" s="36"/>
    </row>
    <row r="23" spans="1:15" ht="15.75" customHeight="1">
      <c r="A23" s="33"/>
      <c r="B23" s="40" t="s">
        <v>38</v>
      </c>
      <c r="C23" s="73" t="s">
        <v>39</v>
      </c>
      <c r="D23" s="73"/>
      <c r="E23" s="73"/>
      <c r="F23" s="73"/>
      <c r="G23" s="73"/>
      <c r="H23" s="34" t="s">
        <v>12</v>
      </c>
      <c r="I23" s="61"/>
      <c r="J23" s="61"/>
      <c r="K23" s="36"/>
      <c r="L23" s="37"/>
      <c r="M23" s="35"/>
      <c r="N23" s="38"/>
      <c r="O23" s="36"/>
    </row>
    <row r="24" spans="1:15" ht="15.75" customHeight="1">
      <c r="A24" s="41"/>
      <c r="B24" s="42" t="s">
        <v>40</v>
      </c>
      <c r="C24" s="74" t="s">
        <v>41</v>
      </c>
      <c r="D24" s="74"/>
      <c r="E24" s="74"/>
      <c r="F24" s="74"/>
      <c r="G24" s="74"/>
      <c r="H24" s="34" t="s">
        <v>12</v>
      </c>
      <c r="I24" s="61"/>
      <c r="J24" s="61"/>
      <c r="K24" s="36"/>
      <c r="L24" s="37"/>
      <c r="M24" s="35"/>
      <c r="N24" s="38"/>
      <c r="O24" s="36"/>
    </row>
    <row r="25" spans="1:15" ht="15.75" customHeight="1">
      <c r="A25" s="2" t="s">
        <v>42</v>
      </c>
      <c r="B25" s="4"/>
      <c r="C25" s="4"/>
      <c r="D25" s="4"/>
      <c r="E25" s="4"/>
      <c r="F25" s="4"/>
      <c r="G25" s="4"/>
      <c r="H25" s="11" t="s">
        <v>43</v>
      </c>
      <c r="I25" s="60"/>
      <c r="J25" s="60"/>
      <c r="K25" s="29"/>
      <c r="L25" s="30"/>
      <c r="M25" s="28"/>
      <c r="N25" s="31"/>
      <c r="O25" s="29"/>
    </row>
    <row r="26" spans="1:15" ht="15.75" customHeight="1">
      <c r="A26" s="33"/>
      <c r="B26" s="40" t="s">
        <v>34</v>
      </c>
      <c r="C26" s="73" t="s">
        <v>44</v>
      </c>
      <c r="D26" s="73"/>
      <c r="E26" s="73"/>
      <c r="F26" s="73"/>
      <c r="G26" s="73"/>
      <c r="H26" s="43"/>
      <c r="I26" s="61"/>
      <c r="J26" s="61"/>
      <c r="K26" s="36"/>
      <c r="L26" s="37"/>
      <c r="M26" s="35"/>
      <c r="N26" s="38"/>
      <c r="O26" s="36"/>
    </row>
    <row r="27" spans="1:15" ht="15.75" customHeight="1">
      <c r="A27" s="33"/>
      <c r="B27" s="40" t="s">
        <v>36</v>
      </c>
      <c r="C27" s="73" t="s">
        <v>45</v>
      </c>
      <c r="D27" s="73"/>
      <c r="E27" s="73"/>
      <c r="F27" s="73"/>
      <c r="G27" s="73"/>
      <c r="H27" s="43"/>
      <c r="I27" s="61"/>
      <c r="J27" s="61"/>
      <c r="K27" s="36"/>
      <c r="L27" s="37"/>
      <c r="M27" s="35"/>
      <c r="N27" s="38"/>
      <c r="O27" s="36"/>
    </row>
    <row r="28" spans="1:15" ht="15.75" customHeight="1">
      <c r="A28" s="33"/>
      <c r="B28" s="40" t="s">
        <v>38</v>
      </c>
      <c r="C28" s="73" t="s">
        <v>46</v>
      </c>
      <c r="D28" s="73"/>
      <c r="E28" s="73"/>
      <c r="F28" s="73"/>
      <c r="G28" s="73"/>
      <c r="H28" s="43"/>
      <c r="I28" s="61"/>
      <c r="J28" s="61"/>
      <c r="K28" s="36"/>
      <c r="L28" s="37"/>
      <c r="M28" s="35"/>
      <c r="N28" s="38"/>
      <c r="O28" s="36"/>
    </row>
    <row r="29" spans="1:15" ht="15.75" customHeight="1">
      <c r="A29" s="33"/>
      <c r="B29" s="40" t="s">
        <v>40</v>
      </c>
      <c r="C29" s="73" t="s">
        <v>47</v>
      </c>
      <c r="D29" s="73"/>
      <c r="E29" s="73"/>
      <c r="F29" s="73"/>
      <c r="G29" s="73"/>
      <c r="H29" s="43"/>
      <c r="I29" s="61"/>
      <c r="J29" s="61"/>
      <c r="K29" s="36"/>
      <c r="L29" s="37"/>
      <c r="M29" s="35"/>
      <c r="N29" s="38"/>
      <c r="O29" s="36"/>
    </row>
    <row r="30" spans="1:15" ht="15.75" customHeight="1">
      <c r="A30" s="33"/>
      <c r="B30" s="40" t="s">
        <v>48</v>
      </c>
      <c r="C30" s="73" t="s">
        <v>49</v>
      </c>
      <c r="D30" s="73"/>
      <c r="E30" s="73"/>
      <c r="F30" s="73"/>
      <c r="G30" s="73"/>
      <c r="H30" s="43"/>
      <c r="I30" s="61"/>
      <c r="J30" s="61"/>
      <c r="K30" s="36"/>
      <c r="L30" s="37"/>
      <c r="M30" s="35"/>
      <c r="N30" s="38"/>
      <c r="O30" s="36"/>
    </row>
    <row r="31" spans="1:15" ht="15.75" customHeight="1">
      <c r="A31" s="33"/>
      <c r="B31" s="40" t="s">
        <v>50</v>
      </c>
      <c r="C31" s="73" t="s">
        <v>51</v>
      </c>
      <c r="D31" s="73"/>
      <c r="E31" s="73"/>
      <c r="F31" s="73"/>
      <c r="G31" s="73"/>
      <c r="H31" s="43"/>
      <c r="I31" s="61"/>
      <c r="J31" s="61"/>
      <c r="K31" s="36"/>
      <c r="L31" s="37"/>
      <c r="M31" s="35"/>
      <c r="N31" s="38"/>
      <c r="O31" s="36"/>
    </row>
    <row r="32" spans="1:15" ht="15.75" customHeight="1">
      <c r="A32" s="33"/>
      <c r="B32" s="40" t="s">
        <v>52</v>
      </c>
      <c r="C32" s="73" t="s">
        <v>53</v>
      </c>
      <c r="D32" s="73"/>
      <c r="E32" s="73"/>
      <c r="F32" s="73"/>
      <c r="G32" s="73"/>
      <c r="H32" s="43"/>
      <c r="I32" s="61"/>
      <c r="J32" s="61"/>
      <c r="K32" s="36"/>
      <c r="L32" s="37"/>
      <c r="M32" s="35"/>
      <c r="N32" s="38"/>
      <c r="O32" s="36"/>
    </row>
    <row r="33" spans="1:15" ht="15.75" customHeight="1">
      <c r="A33" s="33"/>
      <c r="B33" s="40" t="s">
        <v>54</v>
      </c>
      <c r="C33" s="73" t="s">
        <v>55</v>
      </c>
      <c r="D33" s="73"/>
      <c r="E33" s="73"/>
      <c r="F33" s="73"/>
      <c r="G33" s="73"/>
      <c r="H33" s="43"/>
      <c r="I33" s="61"/>
      <c r="J33" s="61"/>
      <c r="K33" s="36"/>
      <c r="L33" s="37"/>
      <c r="M33" s="35"/>
      <c r="N33" s="38"/>
      <c r="O33" s="36"/>
    </row>
    <row r="34" spans="1:15" ht="15.75" customHeight="1">
      <c r="A34" s="33"/>
      <c r="B34" s="40" t="s">
        <v>56</v>
      </c>
      <c r="C34" s="73" t="s">
        <v>57</v>
      </c>
      <c r="D34" s="73"/>
      <c r="E34" s="73"/>
      <c r="F34" s="73"/>
      <c r="G34" s="73"/>
      <c r="H34" s="43"/>
      <c r="I34" s="61"/>
      <c r="J34" s="61"/>
      <c r="K34" s="36"/>
      <c r="L34" s="37"/>
      <c r="M34" s="35"/>
      <c r="N34" s="38"/>
      <c r="O34" s="36"/>
    </row>
    <row r="35" spans="1:15" ht="15.75" customHeight="1">
      <c r="A35" s="33"/>
      <c r="B35" s="40" t="s">
        <v>58</v>
      </c>
      <c r="C35" s="73" t="s">
        <v>59</v>
      </c>
      <c r="D35" s="73"/>
      <c r="E35" s="73"/>
      <c r="F35" s="73"/>
      <c r="G35" s="73"/>
      <c r="H35" s="43"/>
      <c r="I35" s="61"/>
      <c r="J35" s="61"/>
      <c r="K35" s="36"/>
      <c r="L35" s="37"/>
      <c r="M35" s="35"/>
      <c r="N35" s="38"/>
      <c r="O35" s="36"/>
    </row>
    <row r="36" spans="1:15" ht="15.75" customHeight="1">
      <c r="A36" s="19" t="s">
        <v>60</v>
      </c>
      <c r="B36" s="44"/>
      <c r="C36" s="44"/>
      <c r="D36" s="44"/>
      <c r="E36" s="4"/>
      <c r="F36" s="4"/>
      <c r="G36" s="4"/>
      <c r="H36" s="11"/>
      <c r="I36" s="60"/>
      <c r="J36" s="60"/>
      <c r="K36" s="29"/>
      <c r="L36" s="30"/>
      <c r="M36" s="28"/>
      <c r="N36" s="31"/>
      <c r="O36" s="29"/>
    </row>
    <row r="37" spans="1:15" ht="15.75" customHeight="1">
      <c r="A37" s="2" t="s">
        <v>61</v>
      </c>
      <c r="B37" s="44"/>
      <c r="C37" s="44"/>
      <c r="D37" s="44"/>
      <c r="E37" s="4"/>
      <c r="F37" s="4"/>
      <c r="G37" s="4"/>
      <c r="H37" s="11"/>
      <c r="I37" s="60"/>
      <c r="J37" s="60"/>
      <c r="K37" s="29"/>
      <c r="L37" s="30"/>
      <c r="M37" s="28"/>
      <c r="N37" s="31"/>
      <c r="O37" s="29"/>
    </row>
    <row r="38" spans="1:15" ht="15.75" customHeight="1">
      <c r="A38" s="33"/>
      <c r="B38" s="40" t="s">
        <v>34</v>
      </c>
      <c r="C38" s="73" t="s">
        <v>62</v>
      </c>
      <c r="D38" s="73"/>
      <c r="E38" s="73"/>
      <c r="F38" s="73"/>
      <c r="G38" s="73"/>
      <c r="H38" s="34" t="s">
        <v>12</v>
      </c>
      <c r="I38" s="61"/>
      <c r="J38" s="61"/>
      <c r="K38" s="36"/>
      <c r="L38" s="37"/>
      <c r="M38" s="35"/>
      <c r="N38" s="38"/>
      <c r="O38" s="36"/>
    </row>
    <row r="39" spans="1:15" ht="15.75" customHeight="1">
      <c r="A39" s="33"/>
      <c r="B39" s="40" t="s">
        <v>36</v>
      </c>
      <c r="C39" s="73" t="s">
        <v>63</v>
      </c>
      <c r="D39" s="73"/>
      <c r="E39" s="73"/>
      <c r="F39" s="73"/>
      <c r="G39" s="73"/>
      <c r="H39" s="34" t="s">
        <v>12</v>
      </c>
      <c r="I39" s="61"/>
      <c r="J39" s="61"/>
      <c r="K39" s="36"/>
      <c r="L39" s="37"/>
      <c r="M39" s="35"/>
      <c r="N39" s="38"/>
      <c r="O39" s="36"/>
    </row>
    <row r="40" spans="1:15" ht="15.75" customHeight="1">
      <c r="A40" s="33"/>
      <c r="B40" s="40" t="s">
        <v>38</v>
      </c>
      <c r="C40" s="73" t="s">
        <v>64</v>
      </c>
      <c r="D40" s="73"/>
      <c r="E40" s="73"/>
      <c r="F40" s="73"/>
      <c r="G40" s="73"/>
      <c r="H40" s="34" t="s">
        <v>23</v>
      </c>
      <c r="I40" s="61"/>
      <c r="J40" s="61"/>
      <c r="K40" s="36"/>
      <c r="L40" s="37"/>
      <c r="M40" s="35"/>
      <c r="N40" s="38"/>
      <c r="O40" s="36"/>
    </row>
    <row r="41" spans="1:15" ht="15.75" customHeight="1">
      <c r="A41" s="2" t="s">
        <v>65</v>
      </c>
      <c r="B41" s="4"/>
      <c r="C41" s="4"/>
      <c r="D41" s="4"/>
      <c r="E41" s="4"/>
      <c r="F41" s="4"/>
      <c r="G41" s="4"/>
      <c r="H41" s="11"/>
      <c r="I41" s="60"/>
      <c r="J41" s="60"/>
      <c r="K41" s="29"/>
      <c r="L41" s="30"/>
      <c r="M41" s="28"/>
      <c r="N41" s="31"/>
      <c r="O41" s="29"/>
    </row>
    <row r="42" spans="1:15" ht="15.75" customHeight="1">
      <c r="A42" s="33"/>
      <c r="B42" s="40" t="s">
        <v>34</v>
      </c>
      <c r="C42" s="73" t="s">
        <v>66</v>
      </c>
      <c r="D42" s="73"/>
      <c r="E42" s="73"/>
      <c r="F42" s="73"/>
      <c r="G42" s="73"/>
      <c r="H42" s="34" t="s">
        <v>12</v>
      </c>
      <c r="I42" s="61"/>
      <c r="J42" s="61"/>
      <c r="K42" s="36"/>
      <c r="L42" s="37"/>
      <c r="M42" s="35"/>
      <c r="N42" s="38"/>
      <c r="O42" s="36"/>
    </row>
    <row r="43" spans="1:15" ht="15.75" customHeight="1">
      <c r="A43" s="33"/>
      <c r="B43" s="40" t="s">
        <v>36</v>
      </c>
      <c r="C43" s="73" t="s">
        <v>67</v>
      </c>
      <c r="D43" s="73"/>
      <c r="E43" s="73"/>
      <c r="F43" s="73"/>
      <c r="G43" s="73"/>
      <c r="H43" s="34" t="s">
        <v>12</v>
      </c>
      <c r="I43" s="61"/>
      <c r="J43" s="61"/>
      <c r="K43" s="36"/>
      <c r="L43" s="37"/>
      <c r="M43" s="35"/>
      <c r="N43" s="38"/>
      <c r="O43" s="36"/>
    </row>
    <row r="44" spans="1:15" ht="15.75" customHeight="1">
      <c r="A44" s="33"/>
      <c r="B44" s="40" t="s">
        <v>38</v>
      </c>
      <c r="C44" s="73" t="s">
        <v>68</v>
      </c>
      <c r="D44" s="73"/>
      <c r="E44" s="73"/>
      <c r="F44" s="73"/>
      <c r="G44" s="73"/>
      <c r="H44" s="34" t="s">
        <v>12</v>
      </c>
      <c r="I44" s="61"/>
      <c r="J44" s="61"/>
      <c r="K44" s="36"/>
      <c r="L44" s="37"/>
      <c r="M44" s="35"/>
      <c r="N44" s="38"/>
      <c r="O44" s="36"/>
    </row>
    <row r="45" spans="1:15" ht="15.75" customHeight="1">
      <c r="A45" s="33"/>
      <c r="B45" s="40" t="s">
        <v>40</v>
      </c>
      <c r="C45" s="73" t="s">
        <v>69</v>
      </c>
      <c r="D45" s="73"/>
      <c r="E45" s="73"/>
      <c r="F45" s="73"/>
      <c r="G45" s="73"/>
      <c r="H45" s="34" t="s">
        <v>12</v>
      </c>
      <c r="I45" s="61"/>
      <c r="J45" s="61"/>
      <c r="K45" s="36"/>
      <c r="L45" s="37"/>
      <c r="M45" s="35"/>
      <c r="N45" s="38"/>
      <c r="O45" s="36"/>
    </row>
    <row r="46" spans="1:15" ht="15.75" customHeight="1">
      <c r="A46" s="33"/>
      <c r="B46" s="40" t="s">
        <v>48</v>
      </c>
      <c r="C46" s="73" t="s">
        <v>70</v>
      </c>
      <c r="D46" s="73"/>
      <c r="E46" s="73"/>
      <c r="F46" s="73"/>
      <c r="G46" s="73"/>
      <c r="H46" s="34" t="s">
        <v>12</v>
      </c>
      <c r="I46" s="61"/>
      <c r="J46" s="61"/>
      <c r="K46" s="36"/>
      <c r="L46" s="37"/>
      <c r="M46" s="35"/>
      <c r="N46" s="38"/>
      <c r="O46" s="36"/>
    </row>
    <row r="47" spans="1:15" ht="15.75" customHeight="1">
      <c r="A47" s="19" t="s">
        <v>71</v>
      </c>
      <c r="B47" s="4"/>
      <c r="C47" s="4"/>
      <c r="D47" s="4"/>
      <c r="E47" s="4"/>
      <c r="F47" s="4"/>
      <c r="G47" s="4"/>
      <c r="H47" s="11"/>
      <c r="I47" s="60"/>
      <c r="J47" s="60"/>
      <c r="K47" s="29"/>
      <c r="L47" s="30"/>
      <c r="M47" s="28"/>
      <c r="N47" s="31"/>
      <c r="O47" s="29"/>
    </row>
    <row r="48" spans="1:15" ht="15.75" customHeight="1">
      <c r="A48" s="2" t="s">
        <v>10</v>
      </c>
      <c r="B48" s="64" t="s">
        <v>72</v>
      </c>
      <c r="C48" s="64"/>
      <c r="D48" s="64"/>
      <c r="E48" s="64"/>
      <c r="F48" s="64"/>
      <c r="G48" s="64"/>
      <c r="H48" s="10" t="s">
        <v>12</v>
      </c>
      <c r="I48" s="60">
        <v>50.25928896017108</v>
      </c>
      <c r="J48" s="60">
        <v>44.196738839882386</v>
      </c>
      <c r="K48" s="29">
        <f>IF(ISERROR(#REF!),0,#REF!*100)</f>
        <v>0</v>
      </c>
      <c r="L48" s="30">
        <v>62.98592324952278</v>
      </c>
      <c r="M48" s="28">
        <v>63.577361735565674</v>
      </c>
      <c r="N48" s="31">
        <f>IF(ISERROR(#REF!),0,#REF!*100)</f>
        <v>0</v>
      </c>
      <c r="O48" s="29">
        <f>IF(ISERROR(#REF!),0,#REF!*100)</f>
        <v>0</v>
      </c>
    </row>
    <row r="49" spans="1:15" ht="15.75" customHeight="1">
      <c r="A49" s="2" t="s">
        <v>13</v>
      </c>
      <c r="B49" s="64" t="s">
        <v>73</v>
      </c>
      <c r="C49" s="64"/>
      <c r="D49" s="64"/>
      <c r="E49" s="64"/>
      <c r="F49" s="64"/>
      <c r="G49" s="64"/>
      <c r="H49" s="10" t="s">
        <v>12</v>
      </c>
      <c r="I49" s="60">
        <v>50.25928896017108</v>
      </c>
      <c r="J49" s="60">
        <v>44.196738839882386</v>
      </c>
      <c r="K49" s="29">
        <f>IF(ISERROR(#REF!),0,#REF!*100)</f>
        <v>0</v>
      </c>
      <c r="L49" s="30">
        <v>46.636359879323884</v>
      </c>
      <c r="M49" s="28">
        <v>46.999219081804604</v>
      </c>
      <c r="N49" s="31">
        <f>IF(ISERROR(#REF!),0,#REF!*100)</f>
        <v>0</v>
      </c>
      <c r="O49" s="29">
        <f>IF(ISERROR(#REF!),0,#REF!*100)</f>
        <v>0</v>
      </c>
    </row>
    <row r="50" spans="1:15" ht="15.75" customHeight="1">
      <c r="A50" s="2" t="s">
        <v>15</v>
      </c>
      <c r="B50" s="64" t="s">
        <v>74</v>
      </c>
      <c r="C50" s="64"/>
      <c r="D50" s="64"/>
      <c r="E50" s="64"/>
      <c r="F50" s="64"/>
      <c r="G50" s="64"/>
      <c r="H50" s="11" t="s">
        <v>75</v>
      </c>
      <c r="I50" s="62">
        <v>648.3448275862069</v>
      </c>
      <c r="J50" s="62">
        <v>590.5</v>
      </c>
      <c r="K50" s="46">
        <f>IF(ISERROR(#REF!),0,#REF!)</f>
        <v>0</v>
      </c>
      <c r="L50" s="47">
        <v>461.2234332425068</v>
      </c>
      <c r="M50" s="45">
        <v>458.62566844919786</v>
      </c>
      <c r="N50" s="48">
        <f>IF(ISERROR(#REF!),0,#REF!)</f>
        <v>0</v>
      </c>
      <c r="O50" s="46">
        <f>IF(ISERROR(#REF!),0,#REF!)</f>
        <v>0</v>
      </c>
    </row>
    <row r="51" spans="1:15" ht="15.75" customHeight="1">
      <c r="A51" s="2" t="s">
        <v>17</v>
      </c>
      <c r="B51" s="64" t="s">
        <v>76</v>
      </c>
      <c r="C51" s="64"/>
      <c r="D51" s="64"/>
      <c r="E51" s="64"/>
      <c r="F51" s="64"/>
      <c r="G51" s="64"/>
      <c r="H51" s="10" t="s">
        <v>12</v>
      </c>
      <c r="I51" s="60">
        <v>33.758353381448806</v>
      </c>
      <c r="J51" s="60">
        <v>31.81502272119754</v>
      </c>
      <c r="K51" s="29">
        <f>IF(ISERROR(#REF!),0,#REF!*100)</f>
        <v>0</v>
      </c>
      <c r="L51" s="30">
        <v>41.2761729695134</v>
      </c>
      <c r="M51" s="28">
        <v>43.251257454844676</v>
      </c>
      <c r="N51" s="31">
        <f>IF(ISERROR(#REF!),0,#REF!*100)</f>
        <v>0</v>
      </c>
      <c r="O51" s="29">
        <f>IF(ISERROR(#REF!),0,#REF!*100)</f>
        <v>0</v>
      </c>
    </row>
    <row r="52" spans="1:15" ht="15.75" customHeight="1">
      <c r="A52" s="2" t="s">
        <v>19</v>
      </c>
      <c r="B52" s="64" t="s">
        <v>77</v>
      </c>
      <c r="C52" s="64"/>
      <c r="D52" s="64"/>
      <c r="E52" s="64"/>
      <c r="F52" s="64"/>
      <c r="G52" s="64"/>
      <c r="H52" s="10" t="s">
        <v>12</v>
      </c>
      <c r="I52" s="60">
        <v>99.02407286922576</v>
      </c>
      <c r="J52" s="60">
        <v>99.88492520138091</v>
      </c>
      <c r="K52" s="29">
        <f>IF(ISERROR(#REF!),0,#REF!*100)</f>
        <v>0</v>
      </c>
      <c r="L52" s="30">
        <v>98.77286813955813</v>
      </c>
      <c r="M52" s="28">
        <v>99.19688145782453</v>
      </c>
      <c r="N52" s="31">
        <f>IF(ISERROR(#REF!),0,#REF!*100)</f>
        <v>0</v>
      </c>
      <c r="O52" s="29">
        <f>IF(ISERROR(#REF!),0,#REF!*100)</f>
        <v>0</v>
      </c>
    </row>
    <row r="53" spans="1:15" ht="15.75" customHeight="1">
      <c r="A53" s="33" t="s">
        <v>21</v>
      </c>
      <c r="B53" s="73" t="s">
        <v>78</v>
      </c>
      <c r="C53" s="73"/>
      <c r="D53" s="73"/>
      <c r="E53" s="73"/>
      <c r="F53" s="73"/>
      <c r="G53" s="49"/>
      <c r="H53" s="34" t="s">
        <v>79</v>
      </c>
      <c r="I53" s="61"/>
      <c r="J53" s="61"/>
      <c r="K53" s="36"/>
      <c r="L53" s="37"/>
      <c r="M53" s="35"/>
      <c r="N53" s="38"/>
      <c r="O53" s="36"/>
    </row>
    <row r="54" spans="1:15" ht="15.75" customHeight="1">
      <c r="A54" s="2" t="s">
        <v>24</v>
      </c>
      <c r="B54" s="64" t="s">
        <v>80</v>
      </c>
      <c r="C54" s="64"/>
      <c r="D54" s="64"/>
      <c r="E54" s="64"/>
      <c r="F54" s="64"/>
      <c r="G54" s="64"/>
      <c r="H54" s="10" t="s">
        <v>81</v>
      </c>
      <c r="I54" s="60">
        <v>8.831501050644091</v>
      </c>
      <c r="J54" s="60">
        <v>8.526966531656363</v>
      </c>
      <c r="K54" s="29">
        <f>IF(ISERROR(#REF!),0,#REF!)</f>
        <v>0</v>
      </c>
      <c r="L54" s="30">
        <v>14.805132983980604</v>
      </c>
      <c r="M54" s="28">
        <v>15.04993843207005</v>
      </c>
      <c r="N54" s="31">
        <f>IF(ISERROR(#REF!),0,#REF!)</f>
        <v>0</v>
      </c>
      <c r="O54" s="29">
        <f>IF(ISERROR(#REF!),0,#REF!)</f>
        <v>0</v>
      </c>
    </row>
    <row r="55" spans="1:15" ht="15.75" customHeight="1">
      <c r="A55" s="2" t="s">
        <v>26</v>
      </c>
      <c r="B55" s="64" t="s">
        <v>82</v>
      </c>
      <c r="C55" s="64"/>
      <c r="D55" s="64"/>
      <c r="E55" s="64"/>
      <c r="F55" s="64"/>
      <c r="G55" s="32"/>
      <c r="H55" s="10" t="s">
        <v>83</v>
      </c>
      <c r="I55" s="60">
        <v>0.09462731899523888</v>
      </c>
      <c r="J55" s="60">
        <v>0.08916844524708586</v>
      </c>
      <c r="K55" s="29">
        <f>IF(ISERROR(#REF!),0,#REF!)</f>
        <v>0</v>
      </c>
      <c r="L55" s="30">
        <v>0.0788701299981274</v>
      </c>
      <c r="M55" s="28">
        <v>0.08336481896577039</v>
      </c>
      <c r="N55" s="31">
        <f>IF(ISERROR(#REF!),0,#REF!)</f>
        <v>0</v>
      </c>
      <c r="O55" s="29">
        <f>IF(ISERROR(#REF!),0,#REF!)</f>
        <v>0</v>
      </c>
    </row>
    <row r="56" spans="1:15" ht="15.75" customHeight="1">
      <c r="A56" s="2" t="s">
        <v>28</v>
      </c>
      <c r="B56" s="75" t="s">
        <v>84</v>
      </c>
      <c r="C56" s="75"/>
      <c r="D56" s="75"/>
      <c r="E56" s="75"/>
      <c r="F56" s="75"/>
      <c r="G56" s="75"/>
      <c r="H56" s="10" t="s">
        <v>85</v>
      </c>
      <c r="I56" s="60">
        <v>1.3025394279604383</v>
      </c>
      <c r="J56" s="60">
        <v>1.3025394279604383</v>
      </c>
      <c r="K56" s="29">
        <f>IF(ISERROR(#REF!),0,#REF!)</f>
        <v>0</v>
      </c>
      <c r="L56" s="30">
        <v>1.8877469385021266</v>
      </c>
      <c r="M56" s="28">
        <v>1.8933730183734816</v>
      </c>
      <c r="N56" s="31">
        <f>IF(ISERROR(#REF!),0,#REF!)</f>
        <v>0</v>
      </c>
      <c r="O56" s="29">
        <f>IF(ISERROR(#REF!),0,#REF!)</f>
        <v>0</v>
      </c>
    </row>
    <row r="57" spans="1:15" ht="15.75" customHeight="1">
      <c r="A57" s="2" t="s">
        <v>30</v>
      </c>
      <c r="B57" s="64" t="s">
        <v>86</v>
      </c>
      <c r="C57" s="64"/>
      <c r="D57" s="64"/>
      <c r="E57" s="64"/>
      <c r="F57" s="64"/>
      <c r="G57" s="64"/>
      <c r="H57" s="11"/>
      <c r="I57" s="60">
        <v>6.682705159048383</v>
      </c>
      <c r="J57" s="60">
        <v>6.682705159048383</v>
      </c>
      <c r="K57" s="29">
        <f>IF(ISERROR(#REF!),0,#REF!)</f>
        <v>0</v>
      </c>
      <c r="L57" s="30">
        <v>10.344532468064047</v>
      </c>
      <c r="M57" s="28">
        <v>10.489601209825384</v>
      </c>
      <c r="N57" s="31">
        <f>IF(ISERROR(#REF!),0,#REF!)</f>
        <v>0</v>
      </c>
      <c r="O57" s="29">
        <f>IF(ISERROR(#REF!),0,#REF!)</f>
        <v>0</v>
      </c>
    </row>
    <row r="58" spans="1:15" ht="15.75" customHeight="1">
      <c r="A58" s="19" t="s">
        <v>87</v>
      </c>
      <c r="B58" s="4"/>
      <c r="C58" s="4"/>
      <c r="D58" s="4"/>
      <c r="E58" s="4"/>
      <c r="F58" s="4"/>
      <c r="G58" s="4"/>
      <c r="H58" s="11"/>
      <c r="I58" s="60"/>
      <c r="J58" s="60"/>
      <c r="K58" s="29"/>
      <c r="L58" s="30"/>
      <c r="M58" s="28"/>
      <c r="N58" s="31"/>
      <c r="O58" s="29"/>
    </row>
    <row r="59" spans="1:15" ht="15.75" customHeight="1">
      <c r="A59" s="2" t="s">
        <v>10</v>
      </c>
      <c r="B59" s="64" t="s">
        <v>88</v>
      </c>
      <c r="C59" s="64"/>
      <c r="D59" s="64"/>
      <c r="E59" s="64"/>
      <c r="F59" s="64"/>
      <c r="G59" s="64"/>
      <c r="H59" s="10" t="s">
        <v>81</v>
      </c>
      <c r="I59" s="62">
        <v>4.142857142857143</v>
      </c>
      <c r="J59" s="62">
        <v>4.666666666666667</v>
      </c>
      <c r="K59" s="46">
        <f>IF(ISERROR(#REF!),0,#REF!)</f>
        <v>0</v>
      </c>
      <c r="L59" s="47">
        <v>5.242857142857143</v>
      </c>
      <c r="M59" s="45">
        <v>5.267605633802817</v>
      </c>
      <c r="N59" s="48">
        <f>IF(ISERROR(#REF!),0,#REF!)</f>
        <v>0</v>
      </c>
      <c r="O59" s="46">
        <f>IF(ISERROR(#REF!),0,#REF!)</f>
        <v>0</v>
      </c>
    </row>
    <row r="60" spans="1:15" ht="15.75" customHeight="1">
      <c r="A60" s="2" t="s">
        <v>13</v>
      </c>
      <c r="B60" s="64" t="s">
        <v>89</v>
      </c>
      <c r="C60" s="64"/>
      <c r="D60" s="64"/>
      <c r="E60" s="64"/>
      <c r="F60" s="64"/>
      <c r="G60" s="64"/>
      <c r="H60" s="10" t="s">
        <v>90</v>
      </c>
      <c r="I60" s="62">
        <v>988.8571428571429</v>
      </c>
      <c r="J60" s="62">
        <v>1013.1666666666666</v>
      </c>
      <c r="K60" s="46">
        <f>IF(ISERROR(#REF!),0,#REF!)</f>
        <v>0</v>
      </c>
      <c r="L60" s="47">
        <v>1414.6</v>
      </c>
      <c r="M60" s="45">
        <v>873.0140845070423</v>
      </c>
      <c r="N60" s="48">
        <f>IF(ISERROR(#REF!),0,#REF!)</f>
        <v>0</v>
      </c>
      <c r="O60" s="46">
        <f>IF(ISERROR(#REF!),0,#REF!)</f>
        <v>0</v>
      </c>
    </row>
    <row r="61" spans="1:15" ht="15.75" customHeight="1">
      <c r="A61" s="2" t="s">
        <v>15</v>
      </c>
      <c r="B61" s="64" t="s">
        <v>91</v>
      </c>
      <c r="C61" s="64"/>
      <c r="D61" s="64"/>
      <c r="E61" s="64"/>
      <c r="F61" s="64"/>
      <c r="G61" s="64"/>
      <c r="H61" s="10" t="s">
        <v>90</v>
      </c>
      <c r="I61" s="62">
        <v>652.2857142857143</v>
      </c>
      <c r="J61" s="62">
        <v>723.3333333333334</v>
      </c>
      <c r="K61" s="46">
        <f>IF(ISERROR(#REF!),0,#REF!)</f>
        <v>0</v>
      </c>
      <c r="L61" s="47">
        <v>564.5857142857143</v>
      </c>
      <c r="M61" s="45">
        <v>594.9577464788732</v>
      </c>
      <c r="N61" s="48">
        <f>IF(ISERROR(#REF!),0,#REF!)</f>
        <v>0</v>
      </c>
      <c r="O61" s="46">
        <f>IF(ISERROR(#REF!),0,#REF!)</f>
        <v>0</v>
      </c>
    </row>
    <row r="62" spans="1:15" ht="15.75" customHeight="1">
      <c r="A62" s="2" t="s">
        <v>17</v>
      </c>
      <c r="B62" s="64" t="s">
        <v>92</v>
      </c>
      <c r="C62" s="64"/>
      <c r="D62" s="64"/>
      <c r="E62" s="64"/>
      <c r="F62" s="64"/>
      <c r="G62" s="64"/>
      <c r="H62" s="10" t="s">
        <v>93</v>
      </c>
      <c r="I62" s="62">
        <v>22789.85714285714</v>
      </c>
      <c r="J62" s="62">
        <v>24522.166666666668</v>
      </c>
      <c r="K62" s="46">
        <f>IF(ISERROR(#REF!),0,#REF!)</f>
        <v>0</v>
      </c>
      <c r="L62" s="47">
        <v>37075.52857142857</v>
      </c>
      <c r="M62" s="45">
        <v>38216.281690140844</v>
      </c>
      <c r="N62" s="48">
        <f>IF(ISERROR(#REF!),0,#REF!)</f>
        <v>0</v>
      </c>
      <c r="O62" s="46">
        <f>IF(ISERROR(#REF!),0,#REF!)</f>
        <v>0</v>
      </c>
    </row>
    <row r="63" spans="1:15" ht="15.75" customHeight="1">
      <c r="A63" s="2" t="s">
        <v>19</v>
      </c>
      <c r="B63" s="64" t="s">
        <v>94</v>
      </c>
      <c r="C63" s="64"/>
      <c r="D63" s="64"/>
      <c r="E63" s="64"/>
      <c r="F63" s="64"/>
      <c r="G63" s="64"/>
      <c r="H63" s="10" t="s">
        <v>93</v>
      </c>
      <c r="I63" s="62">
        <v>22785.714285714286</v>
      </c>
      <c r="J63" s="62">
        <v>24517</v>
      </c>
      <c r="K63" s="46">
        <f>IF(ISERROR(#REF!),0,#REF!)</f>
        <v>0</v>
      </c>
      <c r="L63" s="47">
        <v>33385.94285714286</v>
      </c>
      <c r="M63" s="45">
        <v>34679.09859154929</v>
      </c>
      <c r="N63" s="48">
        <f>IF(ISERROR(#REF!),0,#REF!)</f>
        <v>0</v>
      </c>
      <c r="O63" s="46">
        <f>IF(ISERROR(#REF!),0,#REF!)</f>
        <v>0</v>
      </c>
    </row>
    <row r="64" spans="1:15" ht="15.75" customHeight="1" thickBot="1">
      <c r="A64" s="50" t="s">
        <v>21</v>
      </c>
      <c r="B64" s="76" t="s">
        <v>95</v>
      </c>
      <c r="C64" s="76"/>
      <c r="D64" s="76"/>
      <c r="E64" s="76"/>
      <c r="F64" s="76"/>
      <c r="G64" s="76"/>
      <c r="H64" s="51" t="s">
        <v>12</v>
      </c>
      <c r="I64" s="63">
        <v>35.11273812284914</v>
      </c>
      <c r="J64" s="63">
        <v>17.285721082286095</v>
      </c>
      <c r="K64" s="52">
        <f>IF(ISERROR(#REF!),0,#REF!*100)</f>
        <v>0</v>
      </c>
      <c r="L64" s="53">
        <v>15.704159116120875</v>
      </c>
      <c r="M64" s="52">
        <v>15.75816074263753</v>
      </c>
      <c r="N64" s="54">
        <f>IF(ISERROR(#REF!),0,#REF!*100)</f>
        <v>0</v>
      </c>
      <c r="O64" s="52">
        <f>IF(ISERROR(#REF!),0,#REF!*100)</f>
        <v>0</v>
      </c>
    </row>
    <row r="65" ht="22.5" customHeight="1" thickBot="1">
      <c r="A65" s="55"/>
    </row>
    <row r="66" spans="1:15" ht="15.75" customHeight="1">
      <c r="A66" s="5"/>
      <c r="B66" s="5"/>
      <c r="C66" s="5"/>
      <c r="D66" s="5"/>
      <c r="E66" s="5"/>
      <c r="F66" s="5"/>
      <c r="G66" s="5"/>
      <c r="H66" s="6" t="s">
        <v>0</v>
      </c>
      <c r="I66" s="7" t="s">
        <v>145</v>
      </c>
      <c r="J66" s="8"/>
      <c r="K66" s="9"/>
      <c r="L66" s="9"/>
      <c r="M66" s="9"/>
      <c r="N66" s="9"/>
      <c r="O66" s="9"/>
    </row>
    <row r="67" spans="1:15" ht="15.75" customHeight="1">
      <c r="A67" s="3"/>
      <c r="B67" s="3"/>
      <c r="C67" s="3"/>
      <c r="D67" s="3"/>
      <c r="E67" s="3"/>
      <c r="F67" s="3"/>
      <c r="G67" s="3"/>
      <c r="H67" s="10"/>
      <c r="I67" s="72" t="s">
        <v>1</v>
      </c>
      <c r="J67" s="70"/>
      <c r="K67" s="71"/>
      <c r="L67" s="69" t="s">
        <v>2</v>
      </c>
      <c r="M67" s="70"/>
      <c r="N67" s="71"/>
      <c r="O67" s="57" t="s">
        <v>3</v>
      </c>
    </row>
    <row r="68" spans="1:15" ht="15.75" customHeight="1" thickBot="1">
      <c r="A68" s="3"/>
      <c r="B68" s="3"/>
      <c r="C68" s="3"/>
      <c r="D68" s="3"/>
      <c r="E68" s="3"/>
      <c r="F68" s="3"/>
      <c r="G68" s="3"/>
      <c r="H68" s="11"/>
      <c r="I68" s="68" t="s">
        <v>4</v>
      </c>
      <c r="J68" s="66"/>
      <c r="K68" s="67"/>
      <c r="L68" s="65" t="s">
        <v>5</v>
      </c>
      <c r="M68" s="66"/>
      <c r="N68" s="67"/>
      <c r="O68" s="12"/>
    </row>
    <row r="69" spans="1:15" ht="15.75" customHeight="1" thickBot="1">
      <c r="A69" s="13" t="s">
        <v>6</v>
      </c>
      <c r="B69" s="13"/>
      <c r="C69" s="13"/>
      <c r="D69" s="13"/>
      <c r="E69" s="13"/>
      <c r="F69" s="13"/>
      <c r="G69" s="13"/>
      <c r="H69" s="14"/>
      <c r="I69" s="17" t="s">
        <v>146</v>
      </c>
      <c r="J69" s="15" t="s">
        <v>147</v>
      </c>
      <c r="K69" s="18" t="s">
        <v>148</v>
      </c>
      <c r="L69" s="17" t="s">
        <v>146</v>
      </c>
      <c r="M69" s="15" t="s">
        <v>147</v>
      </c>
      <c r="N69" s="18" t="s">
        <v>148</v>
      </c>
      <c r="O69" s="16" t="s">
        <v>148</v>
      </c>
    </row>
    <row r="70" spans="1:15" ht="15.75" customHeight="1">
      <c r="A70" s="2" t="s">
        <v>24</v>
      </c>
      <c r="B70" s="77" t="s">
        <v>96</v>
      </c>
      <c r="C70" s="77"/>
      <c r="D70" s="77"/>
      <c r="E70" s="77"/>
      <c r="F70" s="77"/>
      <c r="G70" s="77"/>
      <c r="H70" s="6" t="s">
        <v>97</v>
      </c>
      <c r="I70" s="60">
        <v>5.6110381077529565</v>
      </c>
      <c r="J70" s="60">
        <v>5.059907834101383</v>
      </c>
      <c r="K70" s="29">
        <f>IF(ISERROR(#REF!),0,#REF!)</f>
        <v>0</v>
      </c>
      <c r="L70" s="30">
        <v>6.4826294881202395</v>
      </c>
      <c r="M70" s="28">
        <v>6.151697362814262</v>
      </c>
      <c r="N70" s="31">
        <f>IF(ISERROR(#REF!),0,#REF!)</f>
        <v>0</v>
      </c>
      <c r="O70" s="29">
        <f>IF(ISERROR(#REF!),0,#REF!)</f>
        <v>0</v>
      </c>
    </row>
    <row r="71" spans="1:15" ht="15.75" customHeight="1">
      <c r="A71" s="19" t="s">
        <v>98</v>
      </c>
      <c r="H71" s="11"/>
      <c r="I71" s="60"/>
      <c r="J71" s="60"/>
      <c r="K71" s="29"/>
      <c r="L71" s="30"/>
      <c r="M71" s="28"/>
      <c r="N71" s="31"/>
      <c r="O71" s="29"/>
    </row>
    <row r="72" spans="1:15" ht="15.75" customHeight="1">
      <c r="A72" s="2" t="s">
        <v>10</v>
      </c>
      <c r="B72" s="64" t="s">
        <v>99</v>
      </c>
      <c r="C72" s="64"/>
      <c r="D72" s="64"/>
      <c r="E72" s="64"/>
      <c r="F72" s="64"/>
      <c r="H72" s="10" t="s">
        <v>100</v>
      </c>
      <c r="I72" s="60">
        <v>34.687951459115865</v>
      </c>
      <c r="J72" s="60">
        <v>32.84734331304491</v>
      </c>
      <c r="K72" s="29">
        <f>IF(ISERROR(#REF!),0,#REF!)</f>
        <v>0</v>
      </c>
      <c r="L72" s="30">
        <v>31.938347033992446</v>
      </c>
      <c r="M72" s="28">
        <v>54.691420366546204</v>
      </c>
      <c r="N72" s="31">
        <f>IF(ISERROR(#REF!),0,#REF!)</f>
        <v>0</v>
      </c>
      <c r="O72" s="29">
        <f>IF(ISERROR(#REF!),0,#REF!)</f>
        <v>0</v>
      </c>
    </row>
    <row r="73" spans="1:15" ht="15.75" customHeight="1">
      <c r="A73" s="2" t="s">
        <v>13</v>
      </c>
      <c r="B73" s="64" t="s">
        <v>101</v>
      </c>
      <c r="C73" s="64"/>
      <c r="D73" s="64"/>
      <c r="E73" s="64"/>
      <c r="F73" s="64"/>
      <c r="H73" s="10" t="s">
        <v>100</v>
      </c>
      <c r="I73" s="60">
        <v>23.04247327362034</v>
      </c>
      <c r="J73" s="60">
        <v>24.19838789274552</v>
      </c>
      <c r="K73" s="29">
        <f>IF(ISERROR(#REF!),0,#REF!)</f>
        <v>0</v>
      </c>
      <c r="L73" s="30">
        <v>23.600977560542102</v>
      </c>
      <c r="M73" s="28">
        <v>39.723412493546725</v>
      </c>
      <c r="N73" s="31">
        <f>IF(ISERROR(#REF!),0,#REF!)</f>
        <v>0</v>
      </c>
      <c r="O73" s="29">
        <f>IF(ISERROR(#REF!),0,#REF!)</f>
        <v>0</v>
      </c>
    </row>
    <row r="74" spans="1:15" ht="15.75" customHeight="1">
      <c r="A74" s="2" t="s">
        <v>15</v>
      </c>
      <c r="B74" s="64" t="s">
        <v>102</v>
      </c>
      <c r="C74" s="64"/>
      <c r="D74" s="64"/>
      <c r="E74" s="64"/>
      <c r="F74" s="64"/>
      <c r="G74" s="64"/>
      <c r="H74" s="10" t="s">
        <v>12</v>
      </c>
      <c r="I74" s="60">
        <v>66.42788721835825</v>
      </c>
      <c r="J74" s="60">
        <v>73.66923912880173</v>
      </c>
      <c r="K74" s="29">
        <f>IF(ISERROR(#REF!),0,#REF!*100)</f>
        <v>0</v>
      </c>
      <c r="L74" s="30">
        <v>73.89542588232021</v>
      </c>
      <c r="M74" s="28">
        <v>72.63189039033414</v>
      </c>
      <c r="N74" s="31">
        <f>IF(ISERROR(#REF!),0,#REF!*100)</f>
        <v>0</v>
      </c>
      <c r="O74" s="29">
        <f>IF(ISERROR(#REF!),0,#REF!*100)</f>
        <v>0</v>
      </c>
    </row>
    <row r="75" spans="1:15" ht="15.75" customHeight="1">
      <c r="A75" s="2" t="s">
        <v>17</v>
      </c>
      <c r="B75" s="64" t="s">
        <v>103</v>
      </c>
      <c r="C75" s="64"/>
      <c r="D75" s="64"/>
      <c r="E75" s="64"/>
      <c r="F75" s="64"/>
      <c r="G75" s="64"/>
      <c r="H75" s="10" t="s">
        <v>104</v>
      </c>
      <c r="I75" s="60">
        <v>21.424271585137664</v>
      </c>
      <c r="J75" s="60">
        <v>21.424271585137664</v>
      </c>
      <c r="K75" s="29">
        <f>IF(ISERROR(#REF!),0,#REF!)</f>
        <v>0</v>
      </c>
      <c r="L75" s="30">
        <v>38.67291704652434</v>
      </c>
      <c r="M75" s="28">
        <v>38.62359530154823</v>
      </c>
      <c r="N75" s="31">
        <f>IF(ISERROR(#REF!),0,#REF!)</f>
        <v>0</v>
      </c>
      <c r="O75" s="29">
        <f>IF(ISERROR(#REF!),0,#REF!)</f>
        <v>0</v>
      </c>
    </row>
    <row r="76" spans="1:15" ht="15.75" customHeight="1">
      <c r="A76" s="19" t="s">
        <v>105</v>
      </c>
      <c r="H76" s="11"/>
      <c r="I76" s="60"/>
      <c r="J76" s="60"/>
      <c r="K76" s="29"/>
      <c r="L76" s="30"/>
      <c r="M76" s="28"/>
      <c r="N76" s="31"/>
      <c r="O76" s="29"/>
    </row>
    <row r="77" spans="1:14" ht="15.75" customHeight="1">
      <c r="A77" s="2" t="s">
        <v>10</v>
      </c>
      <c r="B77" s="64" t="s">
        <v>106</v>
      </c>
      <c r="C77" s="64"/>
      <c r="D77" s="64"/>
      <c r="E77" s="64"/>
      <c r="F77" s="64"/>
      <c r="G77" s="64"/>
      <c r="H77" s="10" t="s">
        <v>12</v>
      </c>
      <c r="I77" s="60"/>
      <c r="J77" s="60"/>
      <c r="K77" s="29"/>
      <c r="L77" s="30"/>
      <c r="M77" s="28"/>
      <c r="N77" s="31"/>
    </row>
    <row r="78" spans="2:15" ht="15.75" customHeight="1">
      <c r="B78" s="39" t="s">
        <v>34</v>
      </c>
      <c r="C78" s="64" t="s">
        <v>107</v>
      </c>
      <c r="D78" s="64"/>
      <c r="E78" s="64"/>
      <c r="F78" s="64"/>
      <c r="G78" s="64"/>
      <c r="H78" s="11"/>
      <c r="I78" s="60">
        <v>23.328890924992713</v>
      </c>
      <c r="J78" s="60">
        <v>12.73694279318306</v>
      </c>
      <c r="K78" s="29">
        <f>IF(ISERROR(#REF!),0,#REF!*100)</f>
        <v>0</v>
      </c>
      <c r="L78" s="30">
        <v>12.887122268741628</v>
      </c>
      <c r="M78" s="28">
        <v>12.612857902656435</v>
      </c>
      <c r="N78" s="31">
        <f>IF(ISERROR(#REF!),0,#REF!*100)</f>
        <v>0</v>
      </c>
      <c r="O78" s="29">
        <f>IF(ISERROR(#REF!),0,#REF!*100)</f>
        <v>0</v>
      </c>
    </row>
    <row r="79" spans="2:15" ht="15.75" customHeight="1">
      <c r="B79" s="39" t="s">
        <v>36</v>
      </c>
      <c r="C79" s="64" t="s">
        <v>108</v>
      </c>
      <c r="D79" s="64"/>
      <c r="E79" s="64"/>
      <c r="F79" s="64"/>
      <c r="G79" s="64"/>
      <c r="H79" s="11"/>
      <c r="I79" s="60">
        <v>51.99950022906168</v>
      </c>
      <c r="J79" s="60">
        <v>57.21833542836252</v>
      </c>
      <c r="K79" s="29">
        <f>IF(ISERROR(#REF!),0,#REF!*100)</f>
        <v>0</v>
      </c>
      <c r="L79" s="30">
        <v>59.11236296476411</v>
      </c>
      <c r="M79" s="28">
        <v>56.70389289889389</v>
      </c>
      <c r="N79" s="31">
        <f>IF(ISERROR(#REF!),0,#REF!*100)</f>
        <v>0</v>
      </c>
      <c r="O79" s="29">
        <f>IF(ISERROR(#REF!),0,#REF!*100)</f>
        <v>0</v>
      </c>
    </row>
    <row r="80" spans="2:15" ht="15.75" customHeight="1">
      <c r="B80" s="39"/>
      <c r="C80" s="2" t="s">
        <v>109</v>
      </c>
      <c r="D80" s="64" t="s">
        <v>110</v>
      </c>
      <c r="E80" s="64"/>
      <c r="F80" s="64"/>
      <c r="H80" s="11"/>
      <c r="I80" s="60">
        <v>16.670692599225355</v>
      </c>
      <c r="J80" s="60">
        <v>18.28033994561271</v>
      </c>
      <c r="K80" s="29">
        <f>IF(ISERROR(#REF!),0,#REF!*100)</f>
        <v>0</v>
      </c>
      <c r="L80" s="30">
        <v>25.07080410763426</v>
      </c>
      <c r="M80" s="28">
        <v>22.401875166113914</v>
      </c>
      <c r="N80" s="31">
        <f>IF(ISERROR(#REF!),0,#REF!*100)</f>
        <v>0</v>
      </c>
      <c r="O80" s="29">
        <f>IF(ISERROR(#REF!),0,#REF!*100)</f>
        <v>0</v>
      </c>
    </row>
    <row r="81" spans="2:15" ht="15.75" customHeight="1">
      <c r="B81" s="39"/>
      <c r="C81" s="2" t="s">
        <v>111</v>
      </c>
      <c r="D81" s="64" t="s">
        <v>112</v>
      </c>
      <c r="E81" s="64"/>
      <c r="F81" s="64"/>
      <c r="H81" s="11"/>
      <c r="I81" s="60">
        <v>35.32880762983632</v>
      </c>
      <c r="J81" s="60">
        <v>38.93799548274981</v>
      </c>
      <c r="K81" s="29">
        <f>IF(ISERROR(#REF!),0,#REF!*100)</f>
        <v>0</v>
      </c>
      <c r="L81" s="30">
        <v>34.04155885712985</v>
      </c>
      <c r="M81" s="28">
        <v>34.30201773277998</v>
      </c>
      <c r="N81" s="31">
        <f>IF(ISERROR(#REF!),0,#REF!*100)</f>
        <v>0</v>
      </c>
      <c r="O81" s="29">
        <f>IF(ISERROR(#REF!),0,#REF!*100)</f>
        <v>0</v>
      </c>
    </row>
    <row r="82" spans="2:15" ht="15.75" customHeight="1">
      <c r="B82" s="39" t="s">
        <v>38</v>
      </c>
      <c r="C82" s="64" t="s">
        <v>113</v>
      </c>
      <c r="D82" s="64"/>
      <c r="E82" s="64"/>
      <c r="F82" s="64"/>
      <c r="G82" s="64"/>
      <c r="H82" s="11"/>
      <c r="I82" s="60">
        <v>9.052101120319854</v>
      </c>
      <c r="J82" s="60">
        <v>10.580481673085302</v>
      </c>
      <c r="K82" s="29">
        <f>IF(ISERROR(#REF!),0,#REF!*100)</f>
        <v>0</v>
      </c>
      <c r="L82" s="30">
        <v>8.850695266772677</v>
      </c>
      <c r="M82" s="28">
        <v>8.847599390323225</v>
      </c>
      <c r="N82" s="31">
        <f>IF(ISERROR(#REF!),0,#REF!*100)</f>
        <v>0</v>
      </c>
      <c r="O82" s="29">
        <f>IF(ISERROR(#REF!),0,#REF!*100)</f>
        <v>0</v>
      </c>
    </row>
    <row r="83" spans="2:15" ht="15.75" customHeight="1">
      <c r="B83" s="39" t="s">
        <v>40</v>
      </c>
      <c r="C83" s="64" t="s">
        <v>114</v>
      </c>
      <c r="D83" s="64"/>
      <c r="E83" s="64"/>
      <c r="F83" s="64"/>
      <c r="G83" s="64"/>
      <c r="H83" s="11"/>
      <c r="I83" s="60">
        <v>0.17117154637457832</v>
      </c>
      <c r="J83" s="60">
        <v>0.21133919941506119</v>
      </c>
      <c r="K83" s="29">
        <f>IF(ISERROR(#REF!),0,#REF!*100)</f>
        <v>0</v>
      </c>
      <c r="L83" s="30">
        <v>0.268766290003886</v>
      </c>
      <c r="M83" s="28">
        <v>0.2207674175138415</v>
      </c>
      <c r="N83" s="31">
        <f>IF(ISERROR(#REF!),0,#REF!*100)</f>
        <v>0</v>
      </c>
      <c r="O83" s="29">
        <f>IF(ISERROR(#REF!),0,#REF!*100)</f>
        <v>0</v>
      </c>
    </row>
    <row r="84" spans="2:15" ht="15.75" customHeight="1">
      <c r="B84" s="39" t="s">
        <v>48</v>
      </c>
      <c r="C84" s="64" t="s">
        <v>115</v>
      </c>
      <c r="D84" s="64"/>
      <c r="E84" s="64"/>
      <c r="F84" s="64"/>
      <c r="G84" s="64"/>
      <c r="H84" s="11"/>
      <c r="I84" s="60">
        <v>0.24946899337803508</v>
      </c>
      <c r="J84" s="60">
        <v>0.2529059139919571</v>
      </c>
      <c r="K84" s="29">
        <f>IF(ISERROR(#REF!),0,#REF!*100)</f>
        <v>0</v>
      </c>
      <c r="L84" s="30">
        <v>0.32966556936241365</v>
      </c>
      <c r="M84" s="28">
        <v>0.3179357597493564</v>
      </c>
      <c r="N84" s="31">
        <f>IF(ISERROR(#REF!),0,#REF!*100)</f>
        <v>0</v>
      </c>
      <c r="O84" s="29">
        <f>IF(ISERROR(#REF!),0,#REF!*100)</f>
        <v>0</v>
      </c>
    </row>
    <row r="85" spans="2:15" ht="15.75" customHeight="1">
      <c r="B85" s="39" t="s">
        <v>50</v>
      </c>
      <c r="C85" s="64" t="s">
        <v>116</v>
      </c>
      <c r="D85" s="64"/>
      <c r="E85" s="64"/>
      <c r="F85" s="64"/>
      <c r="G85" s="64"/>
      <c r="H85" s="11"/>
      <c r="I85" s="60">
        <v>2.846611969513973</v>
      </c>
      <c r="J85" s="60">
        <v>3.7580316407834573</v>
      </c>
      <c r="K85" s="29">
        <f>IF(ISERROR(#REF!),0,#REF!*100)</f>
        <v>0</v>
      </c>
      <c r="L85" s="30">
        <v>3.480776412058563</v>
      </c>
      <c r="M85" s="28">
        <v>4.903608945505197</v>
      </c>
      <c r="N85" s="31">
        <f>IF(ISERROR(#REF!),0,#REF!*100)</f>
        <v>0</v>
      </c>
      <c r="O85" s="29">
        <f>IF(ISERROR(#REF!),0,#REF!*100)</f>
        <v>0</v>
      </c>
    </row>
    <row r="86" spans="2:15" ht="15.75" customHeight="1">
      <c r="B86" s="39" t="s">
        <v>52</v>
      </c>
      <c r="C86" s="64" t="s">
        <v>117</v>
      </c>
      <c r="D86" s="64"/>
      <c r="E86" s="64"/>
      <c r="F86" s="64"/>
      <c r="G86" s="64"/>
      <c r="H86" s="11"/>
      <c r="I86" s="60">
        <v>0</v>
      </c>
      <c r="J86" s="60">
        <v>0</v>
      </c>
      <c r="K86" s="29">
        <f>IF(ISERROR(#REF!),0,#REF!*100)</f>
        <v>0</v>
      </c>
      <c r="L86" s="30">
        <v>0.009643966876610028</v>
      </c>
      <c r="M86" s="28">
        <v>0.01002951923499547</v>
      </c>
      <c r="N86" s="31">
        <f>IF(ISERROR(#REF!),0,#REF!*100)</f>
        <v>0</v>
      </c>
      <c r="O86" s="29">
        <f>IF(ISERROR(#REF!),0,#REF!*100)</f>
        <v>0</v>
      </c>
    </row>
    <row r="87" spans="2:15" ht="15.75" customHeight="1">
      <c r="B87" s="39" t="s">
        <v>54</v>
      </c>
      <c r="C87" s="64" t="s">
        <v>118</v>
      </c>
      <c r="D87" s="64"/>
      <c r="E87" s="64"/>
      <c r="F87" s="64"/>
      <c r="G87" s="64"/>
      <c r="H87" s="11"/>
      <c r="I87" s="60">
        <v>0.4851942859522718</v>
      </c>
      <c r="J87" s="60">
        <v>0.4572338603458551</v>
      </c>
      <c r="K87" s="29">
        <f>IF(ISERROR(#REF!),0,#REF!*100)</f>
        <v>0</v>
      </c>
      <c r="L87" s="30">
        <v>0.21773231446667757</v>
      </c>
      <c r="M87" s="28">
        <v>0.2130682865716832</v>
      </c>
      <c r="N87" s="31">
        <f>IF(ISERROR(#REF!),0,#REF!*100)</f>
        <v>0</v>
      </c>
      <c r="O87" s="29">
        <f>IF(ISERROR(#REF!),0,#REF!*100)</f>
        <v>0</v>
      </c>
    </row>
    <row r="88" spans="2:15" ht="15.75" customHeight="1">
      <c r="B88" s="39" t="s">
        <v>56</v>
      </c>
      <c r="C88" s="64" t="s">
        <v>119</v>
      </c>
      <c r="D88" s="64"/>
      <c r="E88" s="64"/>
      <c r="F88" s="64"/>
      <c r="G88" s="64"/>
      <c r="H88" s="11"/>
      <c r="I88" s="60">
        <v>0</v>
      </c>
      <c r="J88" s="60">
        <v>0</v>
      </c>
      <c r="K88" s="29">
        <f>IF(ISERROR(#REF!),0,#REF!*100)</f>
        <v>0</v>
      </c>
      <c r="L88" s="30">
        <v>0</v>
      </c>
      <c r="M88" s="28">
        <v>0</v>
      </c>
      <c r="N88" s="31">
        <f>IF(ISERROR(#REF!),0,#REF!*100)</f>
        <v>0</v>
      </c>
      <c r="O88" s="29">
        <f>IF(ISERROR(#REF!),0,#REF!*100)</f>
        <v>0</v>
      </c>
    </row>
    <row r="89" spans="2:15" ht="15.75" customHeight="1">
      <c r="B89" s="39" t="s">
        <v>58</v>
      </c>
      <c r="C89" s="64" t="s">
        <v>120</v>
      </c>
      <c r="D89" s="64"/>
      <c r="E89" s="64"/>
      <c r="F89" s="64"/>
      <c r="G89" s="64"/>
      <c r="H89" s="11"/>
      <c r="I89" s="60">
        <v>4.0652201074507515</v>
      </c>
      <c r="J89" s="60">
        <v>3.927804125621623</v>
      </c>
      <c r="K89" s="29">
        <f>IF(ISERROR(#REF!),0,#REF!*100)</f>
        <v>0</v>
      </c>
      <c r="L89" s="30">
        <v>6.870551720278163</v>
      </c>
      <c r="M89" s="28">
        <v>6.7028162005054295</v>
      </c>
      <c r="N89" s="31">
        <f>IF(ISERROR(#REF!),0,#REF!*100)</f>
        <v>0</v>
      </c>
      <c r="O89" s="29">
        <f>IF(ISERROR(#REF!),0,#REF!*100)</f>
        <v>0</v>
      </c>
    </row>
    <row r="90" spans="2:15" ht="15.75" customHeight="1">
      <c r="B90" s="56" t="s">
        <v>121</v>
      </c>
      <c r="C90" s="64" t="s">
        <v>122</v>
      </c>
      <c r="D90" s="64"/>
      <c r="E90" s="64"/>
      <c r="F90" s="64"/>
      <c r="G90" s="64"/>
      <c r="H90" s="11"/>
      <c r="I90" s="60">
        <v>0.016242555495397944</v>
      </c>
      <c r="J90" s="60">
        <v>0.01953134781324025</v>
      </c>
      <c r="K90" s="29">
        <f>IF(ISERROR(#REF!),0,#REF!*100)</f>
        <v>0</v>
      </c>
      <c r="L90" s="30">
        <v>0.030101824480435236</v>
      </c>
      <c r="M90" s="28">
        <v>0.04271395250668659</v>
      </c>
      <c r="N90" s="31">
        <f>IF(ISERROR(#REF!),0,#REF!*100)</f>
        <v>0</v>
      </c>
      <c r="O90" s="29">
        <f>IF(ISERROR(#REF!),0,#REF!*100)</f>
        <v>0</v>
      </c>
    </row>
    <row r="91" spans="2:15" ht="15.75" customHeight="1">
      <c r="B91" s="56" t="s">
        <v>123</v>
      </c>
      <c r="C91" s="64" t="s">
        <v>124</v>
      </c>
      <c r="D91" s="64"/>
      <c r="E91" s="64"/>
      <c r="F91" s="64"/>
      <c r="G91" s="64"/>
      <c r="H91" s="11"/>
      <c r="I91" s="60">
        <v>7.785598267460747</v>
      </c>
      <c r="J91" s="60">
        <v>10.837394017397923</v>
      </c>
      <c r="K91" s="29">
        <f>IF(ISERROR(#REF!),0,#REF!*100)</f>
        <v>0</v>
      </c>
      <c r="L91" s="30">
        <v>7.94258140219484</v>
      </c>
      <c r="M91" s="28">
        <v>9.424709726539259</v>
      </c>
      <c r="N91" s="31">
        <f>IF(ISERROR(#REF!),0,#REF!*100)</f>
        <v>0</v>
      </c>
      <c r="O91" s="29">
        <f>IF(ISERROR(#REF!),0,#REF!*100)</f>
        <v>0</v>
      </c>
    </row>
    <row r="92" spans="2:15" ht="15.75" customHeight="1">
      <c r="B92" s="56" t="s">
        <v>125</v>
      </c>
      <c r="C92" s="64" t="s">
        <v>126</v>
      </c>
      <c r="D92" s="64"/>
      <c r="E92" s="64"/>
      <c r="F92" s="64"/>
      <c r="G92" s="64"/>
      <c r="H92" s="11"/>
      <c r="I92" s="60">
        <v>100</v>
      </c>
      <c r="J92" s="60">
        <v>100</v>
      </c>
      <c r="K92" s="29">
        <f>IF(ISERROR(#REF!),0,#REF!*100)</f>
        <v>0</v>
      </c>
      <c r="L92" s="30">
        <v>100</v>
      </c>
      <c r="M92" s="28">
        <v>100</v>
      </c>
      <c r="N92" s="31">
        <f>IF(ISERROR(#REF!),0,#REF!*100)</f>
        <v>0</v>
      </c>
      <c r="O92" s="29">
        <f>IF(ISERROR(#REF!),0,#REF!*100)</f>
        <v>0</v>
      </c>
    </row>
    <row r="93" spans="1:15" ht="15.75" customHeight="1">
      <c r="A93" s="2" t="s">
        <v>13</v>
      </c>
      <c r="B93" s="64" t="s">
        <v>127</v>
      </c>
      <c r="C93" s="64"/>
      <c r="D93" s="64"/>
      <c r="E93" s="64"/>
      <c r="F93" s="64"/>
      <c r="G93" s="64"/>
      <c r="H93" s="10" t="s">
        <v>12</v>
      </c>
      <c r="I93" s="60"/>
      <c r="J93" s="60"/>
      <c r="K93" s="29"/>
      <c r="L93" s="30"/>
      <c r="M93" s="28"/>
      <c r="N93" s="31"/>
      <c r="O93" s="29"/>
    </row>
    <row r="94" spans="2:15" ht="15.75" customHeight="1">
      <c r="B94" s="39" t="s">
        <v>34</v>
      </c>
      <c r="C94" s="64" t="s">
        <v>107</v>
      </c>
      <c r="D94" s="64"/>
      <c r="E94" s="64"/>
      <c r="F94" s="64"/>
      <c r="G94" s="64"/>
      <c r="H94" s="11"/>
      <c r="I94" s="60">
        <v>35.11912225705329</v>
      </c>
      <c r="J94" s="60">
        <v>17.289363842775764</v>
      </c>
      <c r="K94" s="29">
        <f>IF(ISERROR(#REF!),0,#REF!*100)</f>
        <v>0</v>
      </c>
      <c r="L94" s="30">
        <v>17.43967520975466</v>
      </c>
      <c r="M94" s="28">
        <v>17.365454533639614</v>
      </c>
      <c r="N94" s="31">
        <f>IF(ISERROR(#REF!),0,#REF!*100)</f>
        <v>0</v>
      </c>
      <c r="O94" s="29">
        <f>IF(ISERROR(#REF!),0,#REF!*100)</f>
        <v>0</v>
      </c>
    </row>
    <row r="95" spans="2:15" ht="15.75" customHeight="1">
      <c r="B95" s="39" t="s">
        <v>36</v>
      </c>
      <c r="C95" s="64" t="s">
        <v>108</v>
      </c>
      <c r="D95" s="64"/>
      <c r="E95" s="64"/>
      <c r="F95" s="64"/>
      <c r="G95" s="64"/>
      <c r="H95" s="11"/>
      <c r="I95" s="60">
        <v>78.2796238244514</v>
      </c>
      <c r="J95" s="60">
        <v>77.66923631221874</v>
      </c>
      <c r="K95" s="29">
        <f>IF(ISERROR(#REF!),0,#REF!*100)</f>
        <v>0</v>
      </c>
      <c r="L95" s="30">
        <v>79.99461706723446</v>
      </c>
      <c r="M95" s="28">
        <v>78.07024241577506</v>
      </c>
      <c r="N95" s="31">
        <f>IF(ISERROR(#REF!),0,#REF!*100)</f>
        <v>0</v>
      </c>
      <c r="O95" s="29">
        <f>IF(ISERROR(#REF!),0,#REF!*100)</f>
        <v>0</v>
      </c>
    </row>
    <row r="96" spans="2:15" ht="15.75" customHeight="1">
      <c r="B96" s="39"/>
      <c r="C96" s="2" t="s">
        <v>109</v>
      </c>
      <c r="D96" s="64" t="s">
        <v>110</v>
      </c>
      <c r="E96" s="64"/>
      <c r="F96" s="64"/>
      <c r="H96" s="11"/>
      <c r="I96" s="60">
        <v>25.09592476489028</v>
      </c>
      <c r="J96" s="60">
        <v>24.81407458770105</v>
      </c>
      <c r="K96" s="29">
        <f>IF(ISERROR(#REF!),0,#REF!*100)</f>
        <v>0</v>
      </c>
      <c r="L96" s="30">
        <v>33.92740999633721</v>
      </c>
      <c r="M96" s="28">
        <v>30.843029206210993</v>
      </c>
      <c r="N96" s="31">
        <f>IF(ISERROR(#REF!),0,#REF!*100)</f>
        <v>0</v>
      </c>
      <c r="O96" s="29">
        <f>IF(ISERROR(#REF!),0,#REF!*100)</f>
        <v>0</v>
      </c>
    </row>
    <row r="97" spans="2:15" ht="15.75" customHeight="1">
      <c r="B97" s="39"/>
      <c r="C97" s="2" t="s">
        <v>111</v>
      </c>
      <c r="D97" s="64" t="s">
        <v>112</v>
      </c>
      <c r="E97" s="64"/>
      <c r="F97" s="64"/>
      <c r="H97" s="11"/>
      <c r="I97" s="60">
        <v>53.18369905956113</v>
      </c>
      <c r="J97" s="60">
        <v>52.855161724517686</v>
      </c>
      <c r="K97" s="29">
        <f>IF(ISERROR(#REF!),0,#REF!*100)</f>
        <v>0</v>
      </c>
      <c r="L97" s="30">
        <v>46.06720707089725</v>
      </c>
      <c r="M97" s="28">
        <v>47.22721320956407</v>
      </c>
      <c r="N97" s="31">
        <f>IF(ISERROR(#REF!),0,#REF!*100)</f>
        <v>0</v>
      </c>
      <c r="O97" s="29">
        <f>IF(ISERROR(#REF!),0,#REF!*100)</f>
        <v>0</v>
      </c>
    </row>
    <row r="98" spans="2:15" ht="15.75" customHeight="1">
      <c r="B98" s="39" t="s">
        <v>38</v>
      </c>
      <c r="C98" s="64" t="s">
        <v>128</v>
      </c>
      <c r="D98" s="64"/>
      <c r="E98" s="64"/>
      <c r="F98" s="64"/>
      <c r="G98" s="64"/>
      <c r="H98" s="11"/>
      <c r="I98" s="60">
        <v>19.5692789968652</v>
      </c>
      <c r="J98" s="60">
        <v>47.4079210343843</v>
      </c>
      <c r="K98" s="29">
        <f>IF(ISERROR(#REF!),0,#REF!*100)</f>
        <v>0</v>
      </c>
      <c r="L98" s="30">
        <v>113.76640125698754</v>
      </c>
      <c r="M98" s="28">
        <v>127.0069319669761</v>
      </c>
      <c r="N98" s="31">
        <f>IF(ISERROR(#REF!),0,#REF!*100)</f>
        <v>0</v>
      </c>
      <c r="O98" s="29">
        <f>IF(ISERROR(#REF!),0,#REF!*100)</f>
        <v>0</v>
      </c>
    </row>
    <row r="99" spans="1:15" ht="15.75" customHeight="1">
      <c r="A99" s="2" t="s">
        <v>15</v>
      </c>
      <c r="B99" s="64" t="s">
        <v>129</v>
      </c>
      <c r="C99" s="64"/>
      <c r="D99" s="64"/>
      <c r="E99" s="64"/>
      <c r="F99" s="64"/>
      <c r="H99" s="10" t="s">
        <v>100</v>
      </c>
      <c r="I99" s="60"/>
      <c r="J99" s="60"/>
      <c r="K99" s="29"/>
      <c r="L99" s="30"/>
      <c r="M99" s="28"/>
      <c r="N99" s="31"/>
      <c r="O99" s="29"/>
    </row>
    <row r="100" spans="2:15" ht="15.75" customHeight="1">
      <c r="B100" s="39" t="s">
        <v>34</v>
      </c>
      <c r="C100" s="64" t="s">
        <v>107</v>
      </c>
      <c r="D100" s="64"/>
      <c r="E100" s="64"/>
      <c r="F100" s="64"/>
      <c r="G100" s="64"/>
      <c r="H100" s="11"/>
      <c r="I100" s="60">
        <v>4.091057152831641</v>
      </c>
      <c r="J100" s="60">
        <v>1.8574998940992078</v>
      </c>
      <c r="K100" s="29">
        <f>IF(ISERROR(#REF!),0,#REF!)</f>
        <v>0</v>
      </c>
      <c r="L100" s="30">
        <v>4.143669073538475</v>
      </c>
      <c r="M100" s="28">
        <v>4.3301581776932245</v>
      </c>
      <c r="N100" s="31">
        <f>IF(ISERROR(#REF!),0,#REF!)</f>
        <v>0</v>
      </c>
      <c r="O100" s="29">
        <f>IF(ISERROR(#REF!),0,#REF!)</f>
        <v>0</v>
      </c>
    </row>
    <row r="101" spans="2:15" ht="15.75" customHeight="1">
      <c r="B101" s="39"/>
      <c r="E101" s="32" t="s">
        <v>130</v>
      </c>
      <c r="F101" s="32"/>
      <c r="H101" s="11"/>
      <c r="I101" s="60">
        <v>2.2349449242845854</v>
      </c>
      <c r="J101" s="60">
        <v>0.9314157256103173</v>
      </c>
      <c r="K101" s="29">
        <f>IF(ISERROR(#REF!),0,#REF!)</f>
        <v>0</v>
      </c>
      <c r="L101" s="30">
        <v>2.2583549525603126</v>
      </c>
      <c r="M101" s="28">
        <v>2.3856454924742088</v>
      </c>
      <c r="N101" s="31">
        <f>IF(ISERROR(#REF!),0,#REF!)</f>
        <v>0</v>
      </c>
      <c r="O101" s="29">
        <f>IF(ISERROR(#REF!),0,#REF!)</f>
        <v>0</v>
      </c>
    </row>
    <row r="102" spans="2:15" ht="15.75" customHeight="1">
      <c r="B102" s="39"/>
      <c r="E102" s="32" t="s">
        <v>131</v>
      </c>
      <c r="F102" s="32"/>
      <c r="H102" s="11"/>
      <c r="I102" s="60">
        <v>1.226258137928113</v>
      </c>
      <c r="J102" s="60">
        <v>0.5021888598209473</v>
      </c>
      <c r="K102" s="29">
        <f>IF(ISERROR(#REF!),0,#REF!)</f>
        <v>0</v>
      </c>
      <c r="L102" s="30">
        <v>1.185003465766082</v>
      </c>
      <c r="M102" s="28">
        <v>1.2315240254888256</v>
      </c>
      <c r="N102" s="31">
        <f>IF(ISERROR(#REF!),0,#REF!)</f>
        <v>0</v>
      </c>
      <c r="O102" s="29">
        <f>IF(ISERROR(#REF!),0,#REF!)</f>
        <v>0</v>
      </c>
    </row>
    <row r="103" spans="2:15" ht="15.75" customHeight="1">
      <c r="B103" s="39"/>
      <c r="E103" s="32" t="s">
        <v>132</v>
      </c>
      <c r="F103" s="32"/>
      <c r="H103" s="11"/>
      <c r="I103" s="60">
        <v>0</v>
      </c>
      <c r="J103" s="60">
        <v>0.11765943181668792</v>
      </c>
      <c r="K103" s="29">
        <f>IF(ISERROR(#REF!),0,#REF!)</f>
        <v>0</v>
      </c>
      <c r="L103" s="30">
        <v>0.00942463890975289</v>
      </c>
      <c r="M103" s="28">
        <v>0.004263571520338765</v>
      </c>
      <c r="N103" s="31">
        <f>IF(ISERROR(#REF!),0,#REF!)</f>
        <v>0</v>
      </c>
      <c r="O103" s="29">
        <f>IF(ISERROR(#REF!),0,#REF!)</f>
        <v>0</v>
      </c>
    </row>
    <row r="104" spans="2:15" ht="15.75" customHeight="1">
      <c r="B104" s="39"/>
      <c r="E104" s="32" t="s">
        <v>133</v>
      </c>
      <c r="F104" s="32"/>
      <c r="H104" s="11"/>
      <c r="I104" s="60">
        <v>0.05441109665017536</v>
      </c>
      <c r="J104" s="60">
        <v>0.024320664677192474</v>
      </c>
      <c r="K104" s="29">
        <f>IF(ISERROR(#REF!),0,#REF!)</f>
        <v>0</v>
      </c>
      <c r="L104" s="30">
        <v>0.05713750881640911</v>
      </c>
      <c r="M104" s="28">
        <v>0.05432255970331862</v>
      </c>
      <c r="N104" s="31">
        <f>IF(ISERROR(#REF!),0,#REF!)</f>
        <v>0</v>
      </c>
      <c r="O104" s="29">
        <f>IF(ISERROR(#REF!),0,#REF!)</f>
        <v>0</v>
      </c>
    </row>
    <row r="105" spans="2:15" ht="15.75" customHeight="1">
      <c r="B105" s="39"/>
      <c r="E105" s="32" t="s">
        <v>134</v>
      </c>
      <c r="F105" s="32"/>
      <c r="H105" s="11"/>
      <c r="I105" s="60">
        <v>0.5754429939687673</v>
      </c>
      <c r="J105" s="60">
        <v>0.2819152121740629</v>
      </c>
      <c r="K105" s="29">
        <f>IF(ISERROR(#REF!),0,#REF!)</f>
        <v>0</v>
      </c>
      <c r="L105" s="30">
        <v>0.6337485074859185</v>
      </c>
      <c r="M105" s="28">
        <v>0.6544025285065329</v>
      </c>
      <c r="N105" s="31">
        <f>IF(ISERROR(#REF!),0,#REF!)</f>
        <v>0</v>
      </c>
      <c r="O105" s="29">
        <f>IF(ISERROR(#REF!),0,#REF!)</f>
        <v>0</v>
      </c>
    </row>
    <row r="106" spans="2:15" ht="15.75" customHeight="1">
      <c r="B106" s="39" t="s">
        <v>36</v>
      </c>
      <c r="C106" s="64" t="s">
        <v>108</v>
      </c>
      <c r="D106" s="64"/>
      <c r="E106" s="64"/>
      <c r="F106" s="64"/>
      <c r="G106" s="64"/>
      <c r="H106" s="11"/>
      <c r="I106" s="60">
        <v>9.118861588395026</v>
      </c>
      <c r="J106" s="60">
        <v>8.344471175265081</v>
      </c>
      <c r="K106" s="29">
        <f>IF(ISERROR(#REF!),0,#REF!)</f>
        <v>0</v>
      </c>
      <c r="L106" s="30">
        <v>19.0067313068794</v>
      </c>
      <c r="M106" s="28">
        <v>19.46718399891533</v>
      </c>
      <c r="N106" s="31">
        <f>IF(ISERROR(#REF!),0,#REF!)</f>
        <v>0</v>
      </c>
      <c r="O106" s="29">
        <f>IF(ISERROR(#REF!),0,#REF!)</f>
        <v>0</v>
      </c>
    </row>
    <row r="107" spans="2:15" ht="15.75" customHeight="1">
      <c r="B107" s="39"/>
      <c r="C107" s="2" t="s">
        <v>109</v>
      </c>
      <c r="D107" s="64" t="s">
        <v>135</v>
      </c>
      <c r="E107" s="64"/>
      <c r="F107" s="64"/>
      <c r="H107" s="11"/>
      <c r="I107" s="60">
        <v>2.9234461432392203</v>
      </c>
      <c r="J107" s="60">
        <v>2.6659246307714106</v>
      </c>
      <c r="K107" s="29">
        <f>IF(ISERROR(#REF!),0,#REF!)</f>
        <v>0</v>
      </c>
      <c r="L107" s="30">
        <v>8.061156980059396</v>
      </c>
      <c r="M107" s="28">
        <v>7.690855133298589</v>
      </c>
      <c r="N107" s="31">
        <f>IF(ISERROR(#REF!),0,#REF!)</f>
        <v>0</v>
      </c>
      <c r="O107" s="29">
        <f>IF(ISERROR(#REF!),0,#REF!)</f>
        <v>0</v>
      </c>
    </row>
    <row r="108" spans="2:15" ht="15.75" customHeight="1">
      <c r="B108" s="39"/>
      <c r="E108" s="32" t="s">
        <v>136</v>
      </c>
      <c r="H108" s="11"/>
      <c r="I108" s="60">
        <v>0</v>
      </c>
      <c r="J108" s="60">
        <v>0</v>
      </c>
      <c r="K108" s="29">
        <f>IF(ISERROR(#REF!),0,#REF!)</f>
        <v>0</v>
      </c>
      <c r="L108" s="30">
        <v>7.116771560762701E-05</v>
      </c>
      <c r="M108" s="28">
        <v>0.0010836155645516576</v>
      </c>
      <c r="N108" s="31">
        <f>IF(ISERROR(#REF!),0,#REF!)</f>
        <v>0</v>
      </c>
      <c r="O108" s="29">
        <f>IF(ISERROR(#REF!),0,#REF!)</f>
        <v>0</v>
      </c>
    </row>
    <row r="109" spans="2:15" ht="15.75" customHeight="1">
      <c r="B109" s="39"/>
      <c r="E109" s="32" t="s">
        <v>137</v>
      </c>
      <c r="H109" s="11"/>
      <c r="I109" s="60">
        <v>2.9181876211468545</v>
      </c>
      <c r="J109" s="60">
        <v>2.6616885990858936</v>
      </c>
      <c r="K109" s="29">
        <f>IF(ISERROR(#REF!),0,#REF!)</f>
        <v>0</v>
      </c>
      <c r="L109" s="30">
        <v>7.527856619745385</v>
      </c>
      <c r="M109" s="28">
        <v>7.15910370855173</v>
      </c>
      <c r="N109" s="31">
        <f>IF(ISERROR(#REF!),0,#REF!)</f>
        <v>0</v>
      </c>
      <c r="O109" s="29">
        <f>IF(ISERROR(#REF!),0,#REF!)</f>
        <v>0</v>
      </c>
    </row>
    <row r="110" spans="2:15" ht="15.75" customHeight="1">
      <c r="B110" s="39"/>
      <c r="E110" s="32" t="s">
        <v>138</v>
      </c>
      <c r="H110" s="11"/>
      <c r="I110" s="60">
        <v>0.00525852209236594</v>
      </c>
      <c r="J110" s="60">
        <v>0.004236031685517008</v>
      </c>
      <c r="K110" s="29">
        <f>IF(ISERROR(#REF!),0,#REF!)</f>
        <v>0</v>
      </c>
      <c r="L110" s="30">
        <v>0.5332291925984031</v>
      </c>
      <c r="M110" s="28">
        <v>0.5306678091823072</v>
      </c>
      <c r="N110" s="31">
        <f>IF(ISERROR(#REF!),0,#REF!)</f>
        <v>0</v>
      </c>
      <c r="O110" s="29">
        <f>IF(ISERROR(#REF!),0,#REF!)</f>
        <v>0</v>
      </c>
    </row>
    <row r="111" spans="2:15" ht="15.75" customHeight="1">
      <c r="B111" s="39"/>
      <c r="C111" s="2" t="s">
        <v>111</v>
      </c>
      <c r="D111" s="64" t="s">
        <v>112</v>
      </c>
      <c r="E111" s="64"/>
      <c r="F111" s="64"/>
      <c r="H111" s="11"/>
      <c r="I111" s="60">
        <v>6.195415445155805</v>
      </c>
      <c r="J111" s="60">
        <v>5.6785465444936705</v>
      </c>
      <c r="K111" s="29">
        <f>IF(ISERROR(#REF!),0,#REF!)</f>
        <v>0</v>
      </c>
      <c r="L111" s="30">
        <v>10.945574326820003</v>
      </c>
      <c r="M111" s="28">
        <v>11.776328865616742</v>
      </c>
      <c r="N111" s="31">
        <f>IF(ISERROR(#REF!),0,#REF!)</f>
        <v>0</v>
      </c>
      <c r="O111" s="29">
        <f>IF(ISERROR(#REF!),0,#REF!)</f>
        <v>0</v>
      </c>
    </row>
    <row r="112" spans="2:15" ht="15.75" customHeight="1">
      <c r="B112" s="39" t="s">
        <v>38</v>
      </c>
      <c r="C112" s="64" t="s">
        <v>113</v>
      </c>
      <c r="D112" s="64"/>
      <c r="E112" s="64"/>
      <c r="F112" s="64"/>
      <c r="G112" s="64"/>
      <c r="H112" s="11"/>
      <c r="I112" s="60">
        <v>1.5874163566329682</v>
      </c>
      <c r="J112" s="60">
        <v>1.5430110589641004</v>
      </c>
      <c r="K112" s="29">
        <f>IF(ISERROR(#REF!),0,#REF!)</f>
        <v>0</v>
      </c>
      <c r="L112" s="30">
        <v>2.845813944451727</v>
      </c>
      <c r="M112" s="28">
        <v>3.0374959544174986</v>
      </c>
      <c r="N112" s="31">
        <f>IF(ISERROR(#REF!),0,#REF!)</f>
        <v>0</v>
      </c>
      <c r="O112" s="29">
        <f>IF(ISERROR(#REF!),0,#REF!)</f>
        <v>0</v>
      </c>
    </row>
    <row r="113" spans="2:15" ht="15.75" customHeight="1">
      <c r="B113" s="39" t="s">
        <v>40</v>
      </c>
      <c r="C113" s="64" t="s">
        <v>114</v>
      </c>
      <c r="D113" s="64"/>
      <c r="E113" s="64"/>
      <c r="F113" s="64"/>
      <c r="G113" s="64"/>
      <c r="H113" s="11"/>
      <c r="I113" s="60">
        <v>0.030017396943922244</v>
      </c>
      <c r="J113" s="60">
        <v>0.030820782263589263</v>
      </c>
      <c r="K113" s="29">
        <f>IF(ISERROR(#REF!),0,#REF!)</f>
        <v>0</v>
      </c>
      <c r="L113" s="30">
        <v>0.08641794038068994</v>
      </c>
      <c r="M113" s="28">
        <v>0.075792326029015</v>
      </c>
      <c r="N113" s="31">
        <f>IF(ISERROR(#REF!),0,#REF!)</f>
        <v>0</v>
      </c>
      <c r="O113" s="29">
        <f>IF(ISERROR(#REF!),0,#REF!)</f>
        <v>0</v>
      </c>
    </row>
    <row r="114" spans="2:15" ht="15.75" customHeight="1">
      <c r="B114" s="39" t="s">
        <v>48</v>
      </c>
      <c r="C114" s="64" t="s">
        <v>115</v>
      </c>
      <c r="D114" s="64"/>
      <c r="E114" s="64"/>
      <c r="F114" s="64"/>
      <c r="G114" s="64"/>
      <c r="H114" s="11"/>
      <c r="I114" s="60">
        <v>0.0437479824073222</v>
      </c>
      <c r="J114" s="60">
        <v>0.03688268967562222</v>
      </c>
      <c r="K114" s="29">
        <f>IF(ISERROR(#REF!),0,#REF!)</f>
        <v>0</v>
      </c>
      <c r="L114" s="30">
        <v>0.10599922898930274</v>
      </c>
      <c r="M114" s="28">
        <v>0.10915148181997913</v>
      </c>
      <c r="N114" s="31">
        <f>IF(ISERROR(#REF!),0,#REF!)</f>
        <v>0</v>
      </c>
      <c r="O114" s="29">
        <f>IF(ISERROR(#REF!),0,#REF!)</f>
        <v>0</v>
      </c>
    </row>
    <row r="115" spans="2:15" ht="15.75" customHeight="1">
      <c r="B115" s="39" t="s">
        <v>50</v>
      </c>
      <c r="C115" s="64" t="s">
        <v>116</v>
      </c>
      <c r="D115" s="64"/>
      <c r="E115" s="64"/>
      <c r="F115" s="64"/>
      <c r="G115" s="64"/>
      <c r="H115" s="11"/>
      <c r="I115" s="60">
        <v>0.49919442362946115</v>
      </c>
      <c r="J115" s="60">
        <v>0.548054858071028</v>
      </c>
      <c r="K115" s="29">
        <f>IF(ISERROR(#REF!),0,#REF!)</f>
        <v>0</v>
      </c>
      <c r="L115" s="30">
        <v>1.1191936624620578</v>
      </c>
      <c r="M115" s="28">
        <v>1.6834727338930016</v>
      </c>
      <c r="N115" s="31">
        <f>IF(ISERROR(#REF!),0,#REF!)</f>
        <v>0</v>
      </c>
      <c r="O115" s="29">
        <f>IF(ISERROR(#REF!),0,#REF!)</f>
        <v>0</v>
      </c>
    </row>
    <row r="116" spans="2:15" ht="15.75" customHeight="1">
      <c r="B116" s="39" t="s">
        <v>52</v>
      </c>
      <c r="C116" s="64" t="s">
        <v>117</v>
      </c>
      <c r="D116" s="64"/>
      <c r="E116" s="64"/>
      <c r="F116" s="64"/>
      <c r="G116" s="64"/>
      <c r="H116" s="11"/>
      <c r="I116" s="60">
        <v>0</v>
      </c>
      <c r="J116" s="60">
        <v>0</v>
      </c>
      <c r="K116" s="29">
        <f>IF(ISERROR(#REF!),0,#REF!)</f>
        <v>0</v>
      </c>
      <c r="L116" s="30">
        <v>0.0031008790371894624</v>
      </c>
      <c r="M116" s="28">
        <v>0.0034432644107248935</v>
      </c>
      <c r="N116" s="31">
        <f>IF(ISERROR(#REF!),0,#REF!)</f>
        <v>0</v>
      </c>
      <c r="O116" s="29">
        <f>IF(ISERROR(#REF!),0,#REF!)</f>
        <v>0</v>
      </c>
    </row>
    <row r="117" spans="2:15" ht="15.75" customHeight="1">
      <c r="B117" s="39" t="s">
        <v>54</v>
      </c>
      <c r="C117" s="64" t="s">
        <v>118</v>
      </c>
      <c r="D117" s="64"/>
      <c r="E117" s="64"/>
      <c r="F117" s="64"/>
      <c r="G117" s="64"/>
      <c r="H117" s="11"/>
      <c r="I117" s="60">
        <v>0.08508580885564335</v>
      </c>
      <c r="J117" s="60">
        <v>0.06668098153236256</v>
      </c>
      <c r="K117" s="29">
        <f>IF(ISERROR(#REF!),0,#REF!)</f>
        <v>0</v>
      </c>
      <c r="L117" s="30">
        <v>0.07000869852487422</v>
      </c>
      <c r="M117" s="28">
        <v>0.07314911423137031</v>
      </c>
      <c r="N117" s="31">
        <f>IF(ISERROR(#REF!),0,#REF!)</f>
        <v>0</v>
      </c>
      <c r="O117" s="29">
        <f>IF(ISERROR(#REF!),0,#REF!)</f>
        <v>0</v>
      </c>
    </row>
    <row r="118" spans="2:15" ht="15.75" customHeight="1">
      <c r="B118" s="39" t="s">
        <v>56</v>
      </c>
      <c r="C118" s="64" t="s">
        <v>119</v>
      </c>
      <c r="D118" s="64"/>
      <c r="E118" s="64"/>
      <c r="F118" s="64"/>
      <c r="G118" s="64"/>
      <c r="H118" s="11"/>
      <c r="I118" s="30">
        <v>0</v>
      </c>
      <c r="J118" s="28">
        <v>0</v>
      </c>
      <c r="K118" s="31">
        <f>IF(ISERROR(#REF!),0,#REF!)</f>
        <v>0</v>
      </c>
      <c r="L118" s="30">
        <v>0</v>
      </c>
      <c r="M118" s="28">
        <v>0</v>
      </c>
      <c r="N118" s="31">
        <f>IF(ISERROR(#REF!),0,#REF!)</f>
        <v>0</v>
      </c>
      <c r="O118" s="29">
        <f>IF(ISERROR(#REF!),0,#REF!)</f>
        <v>0</v>
      </c>
    </row>
    <row r="119" spans="2:15" ht="15.75" customHeight="1">
      <c r="B119" s="39" t="s">
        <v>58</v>
      </c>
      <c r="C119" s="64" t="s">
        <v>120</v>
      </c>
      <c r="D119" s="64"/>
      <c r="E119" s="64"/>
      <c r="F119" s="64"/>
      <c r="G119" s="64"/>
      <c r="H119" s="11"/>
      <c r="I119" s="60">
        <v>0.7128949186608882</v>
      </c>
      <c r="J119" s="60">
        <v>0.5728137329225843</v>
      </c>
      <c r="K119" s="29">
        <f>IF(ISERROR(#REF!),0,#REF!)</f>
        <v>0</v>
      </c>
      <c r="L119" s="30">
        <v>2.2091272269928655</v>
      </c>
      <c r="M119" s="28">
        <v>2.301163987432247</v>
      </c>
      <c r="N119" s="31">
        <f>IF(ISERROR(#REF!),0,#REF!)</f>
        <v>0</v>
      </c>
      <c r="O119" s="29">
        <f>IF(ISERROR(#REF!),0,#REF!)</f>
        <v>0</v>
      </c>
    </row>
    <row r="120" spans="2:15" ht="15.75" customHeight="1">
      <c r="B120" s="56" t="s">
        <v>121</v>
      </c>
      <c r="C120" s="64" t="s">
        <v>122</v>
      </c>
      <c r="D120" s="64"/>
      <c r="E120" s="64"/>
      <c r="F120" s="64"/>
      <c r="G120" s="64"/>
      <c r="H120" s="11"/>
      <c r="I120" s="30">
        <v>0.0028483661333648844</v>
      </c>
      <c r="J120" s="28">
        <v>0.0028483661333648844</v>
      </c>
      <c r="K120" s="31">
        <f>IF(ISERROR(#REF!),0,#REF!)</f>
        <v>0</v>
      </c>
      <c r="L120" s="30">
        <v>0.009678809322637273</v>
      </c>
      <c r="M120" s="28">
        <v>0.014664255490381311</v>
      </c>
      <c r="N120" s="31">
        <f>IF(ISERROR(#REF!),0,#REF!)</f>
        <v>0</v>
      </c>
      <c r="O120" s="29">
        <f>IF(ISERROR(#REF!),0,#REF!)</f>
        <v>0</v>
      </c>
    </row>
    <row r="121" spans="2:15" ht="15.75" customHeight="1">
      <c r="B121" s="56" t="s">
        <v>123</v>
      </c>
      <c r="C121" s="64" t="s">
        <v>124</v>
      </c>
      <c r="D121" s="64"/>
      <c r="E121" s="64"/>
      <c r="F121" s="64"/>
      <c r="G121" s="64"/>
      <c r="H121" s="11"/>
      <c r="I121" s="60">
        <v>1.365316833259568</v>
      </c>
      <c r="J121" s="60">
        <v>1.5804780288722078</v>
      </c>
      <c r="K121" s="29">
        <f>IF(ISERROR(#REF!),0,#REF!)</f>
        <v>0</v>
      </c>
      <c r="L121" s="30">
        <v>2.5538229741301492</v>
      </c>
      <c r="M121" s="28">
        <v>3.2356254395099158</v>
      </c>
      <c r="N121" s="31">
        <f>IF(ISERROR(#REF!),0,#REF!)</f>
        <v>0</v>
      </c>
      <c r="O121" s="29">
        <f>IF(ISERROR(#REF!),0,#REF!)</f>
        <v>0</v>
      </c>
    </row>
    <row r="122" spans="2:15" ht="15.75" customHeight="1">
      <c r="B122" s="56" t="s">
        <v>125</v>
      </c>
      <c r="C122" s="64" t="s">
        <v>139</v>
      </c>
      <c r="D122" s="64"/>
      <c r="E122" s="64"/>
      <c r="F122" s="64"/>
      <c r="G122" s="64"/>
      <c r="H122" s="11"/>
      <c r="I122" s="60">
        <v>17.536440827749804</v>
      </c>
      <c r="J122" s="60">
        <v>14.583561567799148</v>
      </c>
      <c r="K122" s="29">
        <f>IF(ISERROR(#REF!),0,#REF!)</f>
        <v>0</v>
      </c>
      <c r="L122" s="30">
        <v>32.153563744709366</v>
      </c>
      <c r="M122" s="28">
        <v>34.33130073384269</v>
      </c>
      <c r="N122" s="31">
        <f>IF(ISERROR(#REF!),0,#REF!)</f>
        <v>0</v>
      </c>
      <c r="O122" s="29">
        <f>IF(ISERROR(#REF!),0,#REF!)</f>
        <v>0</v>
      </c>
    </row>
    <row r="123" spans="1:15" ht="15.75" customHeight="1">
      <c r="A123" s="33" t="s">
        <v>17</v>
      </c>
      <c r="B123" s="73" t="s">
        <v>140</v>
      </c>
      <c r="C123" s="73"/>
      <c r="D123" s="73"/>
      <c r="E123" s="73"/>
      <c r="F123" s="73"/>
      <c r="G123" s="73"/>
      <c r="H123" s="34" t="s">
        <v>12</v>
      </c>
      <c r="I123" s="61"/>
      <c r="J123" s="61"/>
      <c r="K123" s="36"/>
      <c r="L123" s="37"/>
      <c r="M123" s="35"/>
      <c r="N123" s="38"/>
      <c r="O123" s="36"/>
    </row>
    <row r="124" spans="1:15" ht="15.75" customHeight="1">
      <c r="A124" s="19" t="s">
        <v>141</v>
      </c>
      <c r="H124" s="11"/>
      <c r="I124" s="60"/>
      <c r="J124" s="60"/>
      <c r="K124" s="29"/>
      <c r="L124" s="30"/>
      <c r="M124" s="28"/>
      <c r="N124" s="31"/>
      <c r="O124" s="29"/>
    </row>
    <row r="125" spans="1:15" ht="15.75" customHeight="1">
      <c r="A125" s="2" t="s">
        <v>10</v>
      </c>
      <c r="B125" s="64" t="s">
        <v>142</v>
      </c>
      <c r="C125" s="64"/>
      <c r="D125" s="64"/>
      <c r="E125" s="64"/>
      <c r="F125" s="64"/>
      <c r="G125" s="64"/>
      <c r="H125" s="10" t="s">
        <v>12</v>
      </c>
      <c r="I125" s="60">
        <v>8.862886703039033</v>
      </c>
      <c r="J125" s="60">
        <v>11.63620724818884</v>
      </c>
      <c r="K125" s="29">
        <f>IF(ISERROR(#REF!),0,#REF!*100)</f>
        <v>0</v>
      </c>
      <c r="L125" s="30">
        <v>15.455678203560701</v>
      </c>
      <c r="M125" s="28">
        <v>12.420939472695677</v>
      </c>
      <c r="N125" s="31">
        <f>IF(ISERROR(#REF!),0,#REF!*100)</f>
        <v>0</v>
      </c>
      <c r="O125" s="29">
        <f>IF(ISERROR(#REF!),0,#REF!*100)</f>
        <v>0</v>
      </c>
    </row>
    <row r="126" spans="1:15" ht="15.75" customHeight="1" thickBot="1">
      <c r="A126" s="50" t="s">
        <v>13</v>
      </c>
      <c r="B126" s="76" t="s">
        <v>143</v>
      </c>
      <c r="C126" s="76"/>
      <c r="D126" s="76"/>
      <c r="E126" s="76"/>
      <c r="F126" s="76"/>
      <c r="G126" s="76"/>
      <c r="H126" s="51" t="s">
        <v>12</v>
      </c>
      <c r="I126" s="63">
        <v>27.39289288124549</v>
      </c>
      <c r="J126" s="63">
        <v>45.6859015007398</v>
      </c>
      <c r="K126" s="52">
        <f>IF(ISERROR(#REF!),0,#REF!*100)</f>
        <v>0</v>
      </c>
      <c r="L126" s="53">
        <v>35.96212423516893</v>
      </c>
      <c r="M126" s="52">
        <v>30.20503620574707</v>
      </c>
      <c r="N126" s="54">
        <f>IF(ISERROR(#REF!),0,#REF!*100)</f>
        <v>0</v>
      </c>
      <c r="O126" s="52">
        <f>IF(ISERROR(#REF!),0,#REF!*100)</f>
        <v>0</v>
      </c>
    </row>
  </sheetData>
  <sheetProtection/>
  <mergeCells count="102">
    <mergeCell ref="B126:G126"/>
    <mergeCell ref="B125:G125"/>
    <mergeCell ref="B123:G123"/>
    <mergeCell ref="C122:G122"/>
    <mergeCell ref="C121:G121"/>
    <mergeCell ref="C120:G120"/>
    <mergeCell ref="C119:G119"/>
    <mergeCell ref="C118:G118"/>
    <mergeCell ref="C117:G117"/>
    <mergeCell ref="C116:G116"/>
    <mergeCell ref="C115:G115"/>
    <mergeCell ref="C114:G114"/>
    <mergeCell ref="C113:G113"/>
    <mergeCell ref="C112:G112"/>
    <mergeCell ref="D111:F111"/>
    <mergeCell ref="D107:F107"/>
    <mergeCell ref="C106:G106"/>
    <mergeCell ref="C100:G100"/>
    <mergeCell ref="B99:F99"/>
    <mergeCell ref="C98:G98"/>
    <mergeCell ref="D97:F97"/>
    <mergeCell ref="D96:F96"/>
    <mergeCell ref="C95:G95"/>
    <mergeCell ref="C94:G94"/>
    <mergeCell ref="B93:G93"/>
    <mergeCell ref="C92:G92"/>
    <mergeCell ref="C91:G91"/>
    <mergeCell ref="C90:G90"/>
    <mergeCell ref="C89:G89"/>
    <mergeCell ref="C88:G88"/>
    <mergeCell ref="C87:G87"/>
    <mergeCell ref="C86:G86"/>
    <mergeCell ref="C85:G85"/>
    <mergeCell ref="C84:G84"/>
    <mergeCell ref="C83:G83"/>
    <mergeCell ref="C82:G82"/>
    <mergeCell ref="D81:F81"/>
    <mergeCell ref="D80:F80"/>
    <mergeCell ref="C79:G79"/>
    <mergeCell ref="C78:G78"/>
    <mergeCell ref="B77:G77"/>
    <mergeCell ref="B75:G75"/>
    <mergeCell ref="B74:G74"/>
    <mergeCell ref="B73:F73"/>
    <mergeCell ref="B72:F72"/>
    <mergeCell ref="B70:G70"/>
    <mergeCell ref="L68:N68"/>
    <mergeCell ref="I68:K68"/>
    <mergeCell ref="L67:N67"/>
    <mergeCell ref="I67:K67"/>
    <mergeCell ref="B64:G64"/>
    <mergeCell ref="B63:G63"/>
    <mergeCell ref="B62:G62"/>
    <mergeCell ref="B61:G61"/>
    <mergeCell ref="B60:G60"/>
    <mergeCell ref="B59:G59"/>
    <mergeCell ref="B57:G57"/>
    <mergeCell ref="B56:G56"/>
    <mergeCell ref="B55:F55"/>
    <mergeCell ref="B54:G54"/>
    <mergeCell ref="B53:F53"/>
    <mergeCell ref="B52:G52"/>
    <mergeCell ref="B51:G51"/>
    <mergeCell ref="B50:G50"/>
    <mergeCell ref="B49:G49"/>
    <mergeCell ref="B48:G48"/>
    <mergeCell ref="C46:G46"/>
    <mergeCell ref="C45:G45"/>
    <mergeCell ref="C44:G44"/>
    <mergeCell ref="C43:G43"/>
    <mergeCell ref="C42:G42"/>
    <mergeCell ref="C40:G40"/>
    <mergeCell ref="C39:G39"/>
    <mergeCell ref="C38:G38"/>
    <mergeCell ref="C35:G35"/>
    <mergeCell ref="C34:G34"/>
    <mergeCell ref="C33:G33"/>
    <mergeCell ref="C32:G32"/>
    <mergeCell ref="C31:G31"/>
    <mergeCell ref="C30:G30"/>
    <mergeCell ref="C29:G29"/>
    <mergeCell ref="C28:G28"/>
    <mergeCell ref="C27:G27"/>
    <mergeCell ref="C26:G26"/>
    <mergeCell ref="C24:G24"/>
    <mergeCell ref="C23:G23"/>
    <mergeCell ref="C22:G22"/>
    <mergeCell ref="C21:G21"/>
    <mergeCell ref="B18:G18"/>
    <mergeCell ref="B17:G17"/>
    <mergeCell ref="B16:G16"/>
    <mergeCell ref="B15:G15"/>
    <mergeCell ref="B14:G14"/>
    <mergeCell ref="B13:G13"/>
    <mergeCell ref="B12:G12"/>
    <mergeCell ref="B11:G11"/>
    <mergeCell ref="B10:G10"/>
    <mergeCell ref="B9:G9"/>
    <mergeCell ref="L4:N4"/>
    <mergeCell ref="I4:K4"/>
    <mergeCell ref="L3:N3"/>
    <mergeCell ref="I3:K3"/>
  </mergeCells>
  <printOptions/>
  <pageMargins left="0.7874015748031497" right="0.7874015748031497" top="0.984251968503937" bottom="0.984251968503937" header="0.5118110236220472" footer="0.5118110236220472"/>
  <pageSetup firstPageNumber="118" useFirstPageNumber="1" horizontalDpi="1200" verticalDpi="1200" orientation="portrait" paperSize="9" scale="70" r:id="rId1"/>
  <headerFooter alignWithMargins="0">
    <oddHeader>&amp;R(1)施設別</oddHeader>
    <oddFooter>&amp;C&amp;"ＭＳ 明朝,標準"-&amp;P--</oddFooter>
  </headerFooter>
  <rowBreaks count="1" manualBreakCount="1">
    <brk id="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903357</cp:lastModifiedBy>
  <dcterms:created xsi:type="dcterms:W3CDTF">2008-04-24T11:38:34Z</dcterms:created>
  <dcterms:modified xsi:type="dcterms:W3CDTF">2008-05-13T05:14:28Z</dcterms:modified>
  <cp:category/>
  <cp:version/>
  <cp:contentType/>
  <cp:contentStatus/>
</cp:coreProperties>
</file>