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都道府県税課\03  間税係\01共通\50徴収実績【フォルダ名変更厳禁】\徴収実績冊子（HP掲載）\H29　HP掲載\02_H27課税状況HPデータ\"/>
    </mc:Choice>
  </mc:AlternateContent>
  <bookViews>
    <workbookView xWindow="0" yWindow="0" windowWidth="23040" windowHeight="9528" tabRatio="886"/>
  </bookViews>
  <sheets>
    <sheet name="01" sheetId="21" r:id="rId1"/>
    <sheet name="01 (2)" sheetId="22" r:id="rId2"/>
    <sheet name="01 (3)" sheetId="23" r:id="rId3"/>
    <sheet name="70" sheetId="2" r:id="rId4"/>
    <sheet name="70 (2)" sheetId="25" r:id="rId5"/>
    <sheet name="09" sheetId="3" r:id="rId6"/>
    <sheet name="09 (2)" sheetId="26" r:id="rId7"/>
    <sheet name="12" sheetId="4" r:id="rId8"/>
    <sheet name="12 (2)" sheetId="27" r:id="rId9"/>
    <sheet name="10" sheetId="5" r:id="rId10"/>
    <sheet name="10(2)・11" sheetId="38" r:id="rId11"/>
    <sheet name="14･16" sheetId="7" r:id="rId12"/>
  </sheets>
  <definedNames>
    <definedName name="_xlnm.Print_Area" localSheetId="0">'01'!$A$1:$DV$27</definedName>
    <definedName name="_xlnm.Print_Area" localSheetId="1">'01 (2)'!$A$1:$CF$27</definedName>
    <definedName name="_xlnm.Print_Area" localSheetId="2">'01 (3)'!$A$1:$EI$27</definedName>
    <definedName name="_xlnm.Print_Area" localSheetId="5">'09'!$A$1:$DT$25</definedName>
    <definedName name="_xlnm.Print_Area" localSheetId="6">'09 (2)'!$A$1:$CL$25</definedName>
    <definedName name="_xlnm.Print_Area" localSheetId="7">'12'!$A$1:$DV$25</definedName>
    <definedName name="_xlnm.Print_Area" localSheetId="8">'12 (2)'!$A$1:$CN$25</definedName>
    <definedName name="_xlnm.Print_Area" localSheetId="3">'70'!$A$1:$DO$36</definedName>
    <definedName name="_xlnm.Print_Area" localSheetId="4">'70 (2)'!$A$1:$CI$36</definedName>
  </definedNames>
  <calcPr calcId="152511"/>
  <fileRecoveryPr repairLoad="1"/>
</workbook>
</file>

<file path=xl/calcChain.xml><?xml version="1.0" encoding="utf-8"?>
<calcChain xmlns="http://schemas.openxmlformats.org/spreadsheetml/2006/main">
  <c r="BG27" i="23" l="1"/>
  <c r="BG26" i="23"/>
  <c r="BZ26" i="23"/>
  <c r="BZ27" i="23"/>
  <c r="BQ27" i="23"/>
  <c r="AT27" i="5" l="1"/>
  <c r="AI27" i="5"/>
  <c r="BP29" i="5"/>
  <c r="CP18" i="7" l="1"/>
  <c r="BX18" i="7"/>
  <c r="BF18" i="7"/>
  <c r="AN18" i="7"/>
  <c r="BP28" i="38"/>
  <c r="BP29" i="38" s="1"/>
  <c r="CE26" i="38"/>
  <c r="BE28" i="38"/>
  <c r="AT26" i="38"/>
  <c r="AT28" i="38" s="1"/>
  <c r="AI26" i="38"/>
  <c r="AI28" i="38" s="1"/>
  <c r="DP14" i="38"/>
  <c r="DD14" i="38"/>
  <c r="CW23" i="4" l="1"/>
  <c r="BY23" i="26"/>
  <c r="U23" i="26"/>
  <c r="DH19" i="7" l="1"/>
  <c r="CP11" i="7"/>
  <c r="CP19" i="7" s="1"/>
  <c r="BX11" i="7"/>
  <c r="BX19" i="7" s="1"/>
  <c r="BF11" i="7"/>
  <c r="BF19" i="7" s="1"/>
  <c r="AN11" i="7"/>
  <c r="AN19" i="7" s="1"/>
  <c r="CE27" i="5" l="1"/>
  <c r="BE29" i="5"/>
  <c r="BE29" i="38" s="1"/>
  <c r="AT29" i="5"/>
  <c r="AT29" i="38" s="1"/>
  <c r="AI29" i="5"/>
  <c r="AI29" i="38" s="1"/>
  <c r="CA23" i="27"/>
  <c r="BM23" i="27"/>
  <c r="AY23" i="27"/>
  <c r="AK23" i="27"/>
  <c r="W23" i="27"/>
  <c r="DJ23" i="4"/>
  <c r="CJ23" i="4"/>
  <c r="BW23" i="4"/>
  <c r="BJ23" i="4"/>
  <c r="AW23" i="4"/>
  <c r="AJ23" i="4"/>
  <c r="W23" i="4"/>
  <c r="BK23" i="26"/>
  <c r="AW23" i="26"/>
  <c r="AI23" i="26"/>
  <c r="DH23" i="3"/>
  <c r="CU23" i="3"/>
  <c r="CH23" i="3"/>
  <c r="BU23" i="3"/>
  <c r="BH23" i="3"/>
  <c r="AU23" i="3"/>
  <c r="AH23" i="3"/>
  <c r="U23" i="3"/>
  <c r="CE29" i="38" l="1"/>
  <c r="BY36" i="25"/>
  <c r="BL36" i="25"/>
  <c r="BB36" i="25"/>
  <c r="AP36" i="25"/>
  <c r="AJ36" i="25"/>
  <c r="AD36" i="25"/>
  <c r="DF36" i="2"/>
  <c r="CT36" i="2"/>
  <c r="CJ36" i="2"/>
  <c r="BX36" i="2"/>
  <c r="BB36" i="2"/>
  <c r="AP36" i="2"/>
  <c r="BR36" i="2"/>
  <c r="BL36" i="2"/>
  <c r="AJ36" i="2"/>
  <c r="AD36" i="2"/>
  <c r="BZ17" i="23"/>
  <c r="BQ17" i="23"/>
  <c r="BG17" i="23"/>
  <c r="AZ17" i="23"/>
  <c r="AZ27" i="23" s="1"/>
  <c r="AS17" i="23"/>
  <c r="AS27" i="23" s="1"/>
  <c r="AL17" i="23"/>
  <c r="AL27" i="23"/>
  <c r="AE17" i="23"/>
  <c r="AE27" i="23" s="1"/>
  <c r="X17" i="23"/>
  <c r="X27" i="23" s="1"/>
  <c r="Q17" i="23"/>
  <c r="Q27" i="23" s="1"/>
  <c r="BZ16" i="23"/>
  <c r="BQ16" i="23"/>
  <c r="BQ26" i="23" s="1"/>
  <c r="BG16" i="23"/>
  <c r="AZ16" i="23"/>
  <c r="AZ26" i="23" s="1"/>
  <c r="AS16" i="23"/>
  <c r="AS26" i="23" s="1"/>
  <c r="AL16" i="23"/>
  <c r="AL26" i="23" s="1"/>
  <c r="AE16" i="23"/>
  <c r="AE26" i="23"/>
  <c r="X16" i="23"/>
  <c r="X26" i="23" s="1"/>
  <c r="Q16" i="23"/>
  <c r="Q26" i="23" s="1"/>
  <c r="BX17" i="22"/>
  <c r="BX27" i="22" s="1"/>
  <c r="BX16" i="22"/>
  <c r="BX26" i="22" s="1"/>
  <c r="BO17" i="22"/>
  <c r="BO27" i="22" s="1"/>
  <c r="BO16" i="22"/>
  <c r="BO26" i="22" s="1"/>
  <c r="BF17" i="22"/>
  <c r="BF27" i="22" s="1"/>
  <c r="BF16" i="22"/>
  <c r="BF26" i="22" s="1"/>
  <c r="AX17" i="22"/>
  <c r="AX27" i="22" s="1"/>
  <c r="AX16" i="22"/>
  <c r="AX26" i="22" s="1"/>
  <c r="AP16" i="22"/>
  <c r="AP26" i="22" s="1"/>
  <c r="AP17" i="22"/>
  <c r="AP27" i="22" s="1"/>
  <c r="AG17" i="22"/>
  <c r="AG27" i="22" s="1"/>
  <c r="AG16" i="22"/>
  <c r="AG26" i="22" s="1"/>
  <c r="Y17" i="22"/>
  <c r="Y27" i="22" s="1"/>
  <c r="Y16" i="22"/>
  <c r="Y26" i="22" s="1"/>
  <c r="Q16" i="22"/>
  <c r="Q26" i="22" s="1"/>
  <c r="Q17" i="22"/>
  <c r="Q27" i="22" s="1"/>
  <c r="DL17" i="21"/>
  <c r="DL27" i="21"/>
  <c r="DA17" i="21"/>
  <c r="DA27" i="21" s="1"/>
  <c r="CP17" i="21"/>
  <c r="CP27" i="21" s="1"/>
  <c r="CE17" i="21"/>
  <c r="CE27" i="21" s="1"/>
  <c r="BT17" i="21"/>
  <c r="BT27" i="21"/>
  <c r="BI17" i="21"/>
  <c r="BI27" i="21" s="1"/>
  <c r="AX17" i="21"/>
  <c r="AX27" i="21" s="1"/>
  <c r="AM17" i="21"/>
  <c r="AM27" i="21" s="1"/>
  <c r="AB17" i="21"/>
  <c r="AB27" i="21" s="1"/>
  <c r="Q17" i="21"/>
  <c r="Q27" i="21" s="1"/>
  <c r="DL16" i="21"/>
  <c r="DL26" i="21" s="1"/>
  <c r="DA16" i="21"/>
  <c r="DA26" i="21" s="1"/>
  <c r="CP16" i="21"/>
  <c r="CP26" i="21" s="1"/>
  <c r="CE16" i="21"/>
  <c r="CE26" i="21" s="1"/>
  <c r="BT16" i="21"/>
  <c r="BT26" i="21" s="1"/>
  <c r="BI16" i="21"/>
  <c r="BI26" i="21"/>
  <c r="AX16" i="21"/>
  <c r="AX26" i="21" s="1"/>
  <c r="AM16" i="21"/>
  <c r="AM26" i="21" s="1"/>
  <c r="AB16" i="21"/>
  <c r="AB26" i="21" s="1"/>
  <c r="Q16" i="21"/>
  <c r="Q26" i="21" s="1"/>
</calcChain>
</file>

<file path=xl/sharedStrings.xml><?xml version="1.0" encoding="utf-8"?>
<sst xmlns="http://schemas.openxmlformats.org/spreadsheetml/2006/main" count="557" uniqueCount="271">
  <si>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</si>
  <si>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</si>
  <si>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</si>
  <si>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</si>
  <si>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</si>
  <si>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</si>
  <si>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</si>
  <si>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うち連結分</t>
    <rPh sb="2" eb="4">
      <t>レンケツ</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</si>
  <si>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</si>
  <si>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</si>
  <si>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</si>
  <si>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</si>
  <si>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</si>
  <si>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</si>
  <si>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資本金1億円以上の法人</t>
    <rPh sb="0" eb="3">
      <t>シホンキン</t>
    </rPh>
    <rPh sb="4" eb="6">
      <t>オクエン</t>
    </rPh>
    <rPh sb="6" eb="8">
      <t>イジョウ</t>
    </rPh>
    <rPh sb="9" eb="11">
      <t>ホウジン</t>
    </rPh>
    <phoneticPr fontId="2"/>
  </si>
  <si>
    <t>資本金1億円未満の法人</t>
    <rPh sb="0" eb="3">
      <t>シホンキン</t>
    </rPh>
    <rPh sb="4" eb="6">
      <t>オクエン</t>
    </rPh>
    <rPh sb="6" eb="8">
      <t>ミマン</t>
    </rPh>
    <rPh sb="9" eb="11">
      <t>ホウジン</t>
    </rPh>
    <phoneticPr fontId="2"/>
  </si>
  <si>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</si>
  <si>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</si>
  <si>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</si>
  <si>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</si>
  <si>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</si>
  <si>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</si>
  <si>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</si>
  <si>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</si>
  <si>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</si>
  <si>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</si>
  <si>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</si>
  <si>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</si>
  <si>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</si>
  <si>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</si>
  <si>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</si>
  <si>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5,000万円以上1億円未満</t>
    <rPh sb="5" eb="6">
      <t>マン</t>
    </rPh>
    <rPh sb="6" eb="7">
      <t>エン</t>
    </rPh>
    <rPh sb="7" eb="9">
      <t>イジョウ</t>
    </rPh>
    <rPh sb="10" eb="11">
      <t>オク</t>
    </rPh>
    <rPh sb="11" eb="12">
      <t>エン</t>
    </rPh>
    <rPh sb="12" eb="14">
      <t>ミマン</t>
    </rPh>
    <phoneticPr fontId="2"/>
  </si>
  <si>
    <t>1億円</t>
    <rPh sb="1" eb="2">
      <t>オク</t>
    </rPh>
    <rPh sb="2" eb="3">
      <t>エン</t>
    </rPh>
    <phoneticPr fontId="2"/>
  </si>
  <si>
    <t>1億円超10億円未満</t>
    <rPh sb="1" eb="2">
      <t>オク</t>
    </rPh>
    <rPh sb="2" eb="3">
      <t>エン</t>
    </rPh>
    <rPh sb="3" eb="4">
      <t>チョウ</t>
    </rPh>
    <rPh sb="6" eb="8">
      <t>オクエン</t>
    </rPh>
    <rPh sb="8" eb="10">
      <t>ミマン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</si>
  <si>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</si>
  <si>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</si>
  <si>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</si>
  <si>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</si>
  <si>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</si>
  <si>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</si>
  <si>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</si>
  <si>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</si>
  <si>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公社債利子</t>
    <rPh sb="0" eb="3">
      <t>コウシャサイ</t>
    </rPh>
    <rPh sb="3" eb="5">
      <t>リシ</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</si>
  <si>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</si>
  <si>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</si>
  <si>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</si>
  <si>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</si>
  <si>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公社債投資信託の収益の分配</t>
    <rPh sb="0" eb="3">
      <t>コウシャサイ</t>
    </rPh>
    <rPh sb="3" eb="5">
      <t>トウシ</t>
    </rPh>
    <rPh sb="5" eb="7">
      <t>シンタク</t>
    </rPh>
    <rPh sb="8" eb="10">
      <t>シュウエキ</t>
    </rPh>
    <rPh sb="11" eb="13">
      <t>ブンパイ</t>
    </rPh>
    <phoneticPr fontId="2"/>
  </si>
  <si>
    <t>郵便貯金利子</t>
    <rPh sb="0" eb="2">
      <t>ユウビン</t>
    </rPh>
    <rPh sb="2" eb="4">
      <t>チョキン</t>
    </rPh>
    <rPh sb="4" eb="6">
      <t>リシ</t>
    </rPh>
    <phoneticPr fontId="2"/>
  </si>
  <si>
    <t>公募公社債等運用投資信託の収益の分配</t>
    <rPh sb="0" eb="2">
      <t>コウボ</t>
    </rPh>
    <rPh sb="2" eb="5">
      <t>コウシャサイ</t>
    </rPh>
    <rPh sb="5" eb="6">
      <t>トウ</t>
    </rPh>
    <rPh sb="6" eb="8">
      <t>ウンヨウ</t>
    </rPh>
    <rPh sb="8" eb="10">
      <t>トウシ</t>
    </rPh>
    <rPh sb="10" eb="12">
      <t>シンタク</t>
    </rPh>
    <rPh sb="13" eb="15">
      <t>シュウエキ</t>
    </rPh>
    <rPh sb="16" eb="18">
      <t>ブンパイ</t>
    </rPh>
    <phoneticPr fontId="2"/>
  </si>
  <si>
    <t>国外公社債等の利子等</t>
    <rPh sb="0" eb="2">
      <t>コクガイ</t>
    </rPh>
    <rPh sb="2" eb="6">
      <t>コウシャサイナド</t>
    </rPh>
    <rPh sb="7" eb="9">
      <t>リシ</t>
    </rPh>
    <rPh sb="9" eb="10">
      <t>ナド</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</si>
  <si>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</si>
  <si>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</si>
  <si>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の収益の分配等</t>
    <rPh sb="1" eb="3">
      <t>シュウエキ</t>
    </rPh>
    <rPh sb="4" eb="6">
      <t>ブンパイ</t>
    </rPh>
    <rPh sb="6" eb="7">
      <t>ナド</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</si>
  <si>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</si>
  <si>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社債的受益証券の収益の分配</t>
    <rPh sb="0" eb="2">
      <t>シャサイ</t>
    </rPh>
    <rPh sb="2" eb="3">
      <t>テキ</t>
    </rPh>
    <rPh sb="3" eb="5">
      <t>ジュエキ</t>
    </rPh>
    <rPh sb="5" eb="7">
      <t>ショウケン</t>
    </rPh>
    <rPh sb="8" eb="10">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</si>
  <si>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</si>
  <si>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</si>
  <si>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</si>
  <si>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</si>
  <si>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</si>
  <si>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</si>
  <si>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</si>
  <si>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</si>
  <si>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</si>
  <si>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</si>
  <si>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</si>
  <si>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</si>
  <si>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</si>
  <si>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</si>
  <si>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</si>
  <si>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</si>
  <si>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上場株式等の配当等</t>
    <rPh sb="0" eb="2">
      <t>ジョウジョウ</t>
    </rPh>
    <rPh sb="2" eb="5">
      <t>カブシキナド</t>
    </rPh>
    <rPh sb="6" eb="8">
      <t>ハイトウ</t>
    </rPh>
    <rPh sb="8" eb="9">
      <t>トウ</t>
    </rPh>
    <phoneticPr fontId="2"/>
  </si>
  <si>
    <t>特定投資法人の投資口の配当等</t>
    <rPh sb="0" eb="2">
      <t>トクテイ</t>
    </rPh>
    <rPh sb="2" eb="4">
      <t>トウシ</t>
    </rPh>
    <rPh sb="4" eb="6">
      <t>ホウジン</t>
    </rPh>
    <rPh sb="7" eb="9">
      <t>トウシ</t>
    </rPh>
    <rPh sb="9" eb="10">
      <t>グチ</t>
    </rPh>
    <rPh sb="11" eb="13">
      <t>ハイトウ</t>
    </rPh>
    <rPh sb="13" eb="14">
      <t>ナド</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</si>
  <si>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</si>
  <si>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</si>
  <si>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</si>
  <si>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</si>
  <si>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</si>
  <si>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</si>
  <si>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</si>
  <si>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</si>
  <si>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</si>
  <si>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</si>
  <si>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</si>
  <si>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</si>
  <si>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</si>
  <si>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</si>
  <si>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</si>
  <si>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</si>
  <si>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</si>
  <si>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</si>
  <si>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</si>
  <si>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</si>
  <si>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</si>
  <si>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</si>
  <si>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</si>
  <si>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</si>
  <si>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</si>
  <si>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</si>
  <si>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</si>
  <si>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</si>
  <si>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</si>
  <si>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</si>
  <si>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①</t>
    <phoneticPr fontId="2"/>
  </si>
  <si>
    <t>②</t>
    <phoneticPr fontId="2"/>
  </si>
  <si>
    <t>③</t>
    <phoneticPr fontId="2"/>
  </si>
  <si>
    <t>④</t>
    <phoneticPr fontId="2"/>
  </si>
  <si>
    <t xml:space="preserve">(千円) </t>
    <phoneticPr fontId="2"/>
  </si>
  <si>
    <t>(千円)</t>
    <phoneticPr fontId="2"/>
  </si>
  <si>
    <t>（２）業種別及び分割基準別に関する調　７０表</t>
    <rPh sb="21" eb="22">
      <t>ヒョウ</t>
    </rPh>
    <phoneticPr fontId="2"/>
  </si>
  <si>
    <t>分割法人</t>
    <phoneticPr fontId="2"/>
  </si>
  <si>
    <t>法人数</t>
    <phoneticPr fontId="2"/>
  </si>
  <si>
    <t>課税標準となる
法人税額又は
個別帰属法人税額</t>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</si>
  <si>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</si>
  <si>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</si>
  <si>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</si>
  <si>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</si>
  <si>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県内法人</t>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</si>
  <si>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</si>
  <si>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</si>
  <si>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</si>
  <si>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課税標準となる
法人税額又は
個別帰属法人税額</t>
    <phoneticPr fontId="2"/>
  </si>
  <si>
    <t>内　訳</t>
    <rPh sb="0" eb="1">
      <t>ウチ</t>
    </rPh>
    <rPh sb="2" eb="3">
      <t>ヤク</t>
    </rPh>
    <phoneticPr fontId="2"/>
  </si>
  <si>
    <t>①－②－③－④－⑤</t>
    <phoneticPr fontId="2"/>
  </si>
  <si>
    <t>うち連結分</t>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</si>
  <si>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</si>
  <si>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</si>
  <si>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</si>
  <si>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</si>
  <si>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</si>
  <si>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うち連結申告法人
に係る個別帰属
法人税額</t>
    <phoneticPr fontId="2"/>
  </si>
  <si>
    <t>県内法人</t>
    <phoneticPr fontId="2"/>
  </si>
  <si>
    <t>法人数</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</si>
  <si>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</si>
  <si>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</si>
  <si>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</si>
  <si>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</si>
  <si>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</si>
  <si>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</si>
  <si>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</si>
  <si>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 xml:space="preserve">(千円) </t>
    <phoneticPr fontId="2"/>
  </si>
  <si>
    <t>(千円)</t>
    <phoneticPr fontId="2"/>
  </si>
  <si>
    <t>分割法人</t>
    <phoneticPr fontId="2"/>
  </si>
  <si>
    <t>本県本店分</t>
    <phoneticPr fontId="2"/>
  </si>
  <si>
    <t>小　　　　　　　　計</t>
    <phoneticPr fontId="2"/>
  </si>
  <si>
    <t>法人数</t>
    <phoneticPr fontId="2"/>
  </si>
  <si>
    <t>事業
年度数</t>
    <phoneticPr fontId="2"/>
  </si>
  <si>
    <t>課税標準となる
法人税額又は
個別帰属法人税額</t>
    <phoneticPr fontId="2"/>
  </si>
  <si>
    <t>法人税割額</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</si>
  <si>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</si>
  <si>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</si>
  <si>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</si>
  <si>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</si>
  <si>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</si>
  <si>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</si>
  <si>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</si>
  <si>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</si>
  <si>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</si>
  <si>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</si>
  <si>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(千円)</t>
    <phoneticPr fontId="2"/>
  </si>
  <si>
    <t xml:space="preserve">
</t>
    <phoneticPr fontId="2"/>
  </si>
  <si>
    <t>①＋②－③
＋④＋⑤＋⑥＋⑦</t>
    <phoneticPr fontId="2"/>
  </si>
  <si>
    <t>⑧＋⑨</t>
    <phoneticPr fontId="2"/>
  </si>
  <si>
    <t>⑤</t>
    <phoneticPr fontId="2"/>
  </si>
  <si>
    <t>⑥</t>
    <phoneticPr fontId="2"/>
  </si>
  <si>
    <t>⑦</t>
    <phoneticPr fontId="2"/>
  </si>
  <si>
    <t>⑧</t>
    <phoneticPr fontId="2"/>
  </si>
  <si>
    <t>⑨</t>
    <phoneticPr fontId="2"/>
  </si>
  <si>
    <t>⑩</t>
    <phoneticPr fontId="2"/>
  </si>
  <si>
    <t>(千円)</t>
    <phoneticPr fontId="2"/>
  </si>
  <si>
    <t xml:space="preserve"> (千円)</t>
    <phoneticPr fontId="2"/>
  </si>
  <si>
    <t>人格なき社団等</t>
    <phoneticPr fontId="2"/>
  </si>
  <si>
    <t>確　定　法　人　税　割　額</t>
    <phoneticPr fontId="2"/>
  </si>
  <si>
    <t>税額</t>
    <phoneticPr fontId="2"/>
  </si>
  <si>
    <t>①</t>
    <phoneticPr fontId="2"/>
  </si>
  <si>
    <t>②</t>
    <phoneticPr fontId="2"/>
  </si>
  <si>
    <t>③</t>
    <phoneticPr fontId="2"/>
  </si>
  <si>
    <t>④</t>
    <phoneticPr fontId="2"/>
  </si>
  <si>
    <t>特別法人</t>
    <phoneticPr fontId="2"/>
  </si>
  <si>
    <t>寮等のみを有する法人</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</si>
  <si>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</si>
  <si>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資　本　金　別</t>
    <phoneticPr fontId="2"/>
  </si>
  <si>
    <t>区　　　　　分</t>
    <rPh sb="0" eb="1">
      <t>ク</t>
    </rPh>
    <rPh sb="6" eb="7">
      <t>ブン</t>
    </rPh>
    <phoneticPr fontId="2"/>
  </si>
  <si>
    <t xml:space="preserve"> 資　本　金　別</t>
    <phoneticPr fontId="2"/>
  </si>
  <si>
    <t>区　　　　　分</t>
    <phoneticPr fontId="2"/>
  </si>
  <si>
    <t>①</t>
    <phoneticPr fontId="2"/>
  </si>
  <si>
    <t>②</t>
    <phoneticPr fontId="2"/>
  </si>
  <si>
    <t>③</t>
    <phoneticPr fontId="2"/>
  </si>
  <si>
    <t>④</t>
    <phoneticPr fontId="2"/>
  </si>
  <si>
    <t>仮装経理に
基づく控除額</t>
    <phoneticPr fontId="2"/>
  </si>
  <si>
    <t>利子割額の
控除額</t>
    <phoneticPr fontId="2"/>
  </si>
  <si>
    <t>租税条約の
実施に係る
控除額</t>
    <phoneticPr fontId="2"/>
  </si>
  <si>
    <t>うち連結分</t>
    <phoneticPr fontId="2"/>
  </si>
  <si>
    <t>うち超過課税
相当額</t>
    <phoneticPr fontId="2"/>
  </si>
  <si>
    <t>（５）利子割額に関する調　１０表</t>
    <rPh sb="15" eb="16">
      <t>ヒョウ</t>
    </rPh>
    <phoneticPr fontId="2"/>
  </si>
  <si>
    <t>種　　　　　　　　　　　　　　　　類</t>
    <rPh sb="0" eb="1">
      <t>タネ</t>
    </rPh>
    <rPh sb="17" eb="18">
      <t>タグイ</t>
    </rPh>
    <phoneticPr fontId="2"/>
  </si>
  <si>
    <t>課税支払額</t>
    <phoneticPr fontId="2"/>
  </si>
  <si>
    <t>非課税支払額
のうち非居住者・
外国法人に
係る額</t>
    <rPh sb="0" eb="3">
      <t>ヒカゼイ</t>
    </rPh>
    <rPh sb="3" eb="6">
      <t>シハライガク</t>
    </rPh>
    <phoneticPr fontId="2"/>
  </si>
  <si>
    <t>納入
申告書数</t>
    <phoneticPr fontId="2"/>
  </si>
  <si>
    <t>私募公社債等</t>
    <rPh sb="0" eb="1">
      <t>ワタシ</t>
    </rPh>
    <rPh sb="1" eb="2">
      <t>ツノル</t>
    </rPh>
    <rPh sb="2" eb="5">
      <t>コウシャサイ</t>
    </rPh>
    <rPh sb="5" eb="6">
      <t>ナド</t>
    </rPh>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</si>
  <si>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</si>
  <si>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</si>
  <si>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</si>
  <si>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</si>
  <si>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</si>
  <si>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</si>
  <si>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</si>
  <si>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</si>
  <si>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</si>
  <si>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（７）配当割に関する調　１４表</t>
    <rPh sb="3" eb="5">
      <t>ハイトウ</t>
    </rPh>
    <rPh sb="5" eb="6">
      <t>ワリ</t>
    </rPh>
    <rPh sb="7" eb="8">
      <t>カン</t>
    </rPh>
    <rPh sb="10" eb="11">
      <t>チョウ</t>
    </rPh>
    <rPh sb="14" eb="15">
      <t>ヒョウ</t>
    </rPh>
    <phoneticPr fontId="2"/>
  </si>
  <si>
    <t>（８）株式等譲渡所得割に関する調　１６表</t>
    <rPh sb="19" eb="20">
      <t>ヒョウ</t>
    </rPh>
    <phoneticPr fontId="2"/>
  </si>
  <si>
    <t>種　　　　　　　　　　　　類</t>
    <rPh sb="0" eb="1">
      <t>タネ</t>
    </rPh>
    <rPh sb="13" eb="14">
      <t>タグイ</t>
    </rPh>
    <phoneticPr fontId="2"/>
  </si>
  <si>
    <t>合　　　　　　　　　　　　計</t>
    <rPh sb="0" eb="1">
      <t>ゴウ</t>
    </rPh>
    <rPh sb="13" eb="14">
      <t>ケイ</t>
    </rPh>
    <phoneticPr fontId="2"/>
  </si>
  <si>
    <t>公募証券投資信託の分配に係る配当等</t>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</si>
  <si>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</si>
  <si>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</si>
  <si>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</si>
  <si>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</si>
  <si>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</si>
  <si>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</si>
  <si>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</si>
  <si>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</si>
  <si>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</si>
  <si>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</si>
  <si>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</si>
  <si>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</si>
  <si>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</si>
  <si>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</si>
  <si>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</si>
  <si>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</si>
  <si>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</si>
  <si>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</si>
  <si>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</si>
  <si>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</si>
  <si>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</si>
  <si>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</si>
  <si>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</si>
  <si>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うち連結分</t>
    <phoneticPr fontId="2"/>
  </si>
  <si>
    <t>うち連結分</t>
    <phoneticPr fontId="2"/>
  </si>
  <si>
    <t>うち
連結申告
法人数</t>
    <phoneticPr fontId="2"/>
  </si>
  <si>
    <t>うち連結申告
法人に係る
個別帰属法人税額</t>
    <phoneticPr fontId="2"/>
  </si>
  <si>
    <t>算出法人税割額</t>
    <phoneticPr fontId="2"/>
  </si>
  <si>
    <t>外国税額控除額</t>
    <phoneticPr fontId="2"/>
  </si>
  <si>
    <t>差引法人税割額</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</si>
  <si>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</si>
  <si>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</si>
  <si>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うち連結
申告法人数</t>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</si>
  <si>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</si>
  <si>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</si>
  <si>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</si>
  <si>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</si>
  <si>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</si>
  <si>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</si>
  <si>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</si>
  <si>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</si>
  <si>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源泉徴収選択口座内配当等</t>
    <rPh sb="0" eb="2">
      <t>ゲンセン</t>
    </rPh>
    <rPh sb="2" eb="4">
      <t>チョウシュウ</t>
    </rPh>
    <rPh sb="4" eb="6">
      <t>センタク</t>
    </rPh>
    <rPh sb="6" eb="8">
      <t>コウザ</t>
    </rPh>
    <rPh sb="8" eb="9">
      <t>ナイ</t>
    </rPh>
    <rPh sb="9" eb="11">
      <t>ハイトウ</t>
    </rPh>
    <rPh sb="11" eb="12">
      <t>トウ</t>
    </rPh>
    <phoneticPr fontId="2"/>
  </si>
  <si>
    <t>特定公社債以外の公社債の利子</t>
    <rPh sb="0" eb="2">
      <t>トクテイ</t>
    </rPh>
    <rPh sb="2" eb="5">
      <t>コウシャサイ</t>
    </rPh>
    <rPh sb="5" eb="7">
      <t>イガイ</t>
    </rPh>
    <rPh sb="8" eb="11">
      <t>コウシャサイ</t>
    </rPh>
    <rPh sb="12" eb="14">
      <t>リシ</t>
    </rPh>
    <phoneticPr fontId="2"/>
  </si>
  <si>
    <t>平成二十七年四月から同年十二月まで</t>
    <phoneticPr fontId="2"/>
  </si>
  <si>
    <t>平成二十八年一月以降</t>
    <phoneticPr fontId="2"/>
  </si>
  <si>
    <t>総　　　　　　　　　　　　　　　　　　　　　　　 計</t>
    <rPh sb="0" eb="1">
      <t>ソウ</t>
    </rPh>
    <rPh sb="25" eb="26">
      <t>ケイ</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</si>
  <si>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</si>
  <si>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</si>
  <si>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</si>
  <si>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平成二十八年一月以降</t>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</si>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</sst>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quot;△ &quot;#,##0"/>
    <numFmt numFmtId="177" formatCode="#,##0_ "/>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b/>
      <sz val="8"/>
      <name val="ＭＳ Ｐゴシック"/>
      <family val="3"/>
      <charset val="128"/>
    </font>
    <font>
      <sz val="8"/>
      <color indexed="8"/>
      <name val="ＭＳ Ｐゴシック"/>
      <family val="3"/>
      <charset val="128"/>
    </font>
    <font>
      <sz val="8"/>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4" fillId="0" borderId="0"/>
  </cellStyleXfs>
  <cellXfs count="540">
    <xf numFmtId="0" fontId="0" fillId="0" borderId="0" xfId="0"/>
    <xf numFmtId="176"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distributed"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3" xfId="0" applyNumberFormat="1" applyFont="1" applyFill="1" applyBorder="1" applyAlignment="1" applyProtection="1">
      <alignment horizontal="distributed" vertical="center" wrapText="1"/>
    </xf>
    <xf numFmtId="49" fontId="6" fillId="0" borderId="3" xfId="0" applyNumberFormat="1" applyFont="1" applyFill="1" applyBorder="1" applyAlignment="1">
      <alignment horizontal="distributed" vertical="center" wrapText="1"/>
    </xf>
    <xf numFmtId="49" fontId="6" fillId="0" borderId="2" xfId="0" applyNumberFormat="1" applyFont="1" applyFill="1" applyBorder="1" applyAlignment="1">
      <alignment horizontal="distributed" vertical="center" wrapText="1"/>
    </xf>
    <xf numFmtId="176"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0" fontId="6" fillId="0" borderId="0" xfId="0" applyFont="1" applyFill="1" applyBorder="1" applyAlignment="1">
      <alignment horizontal="distributed" vertical="center" wrapText="1"/>
    </xf>
    <xf numFmtId="0"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49" fontId="1" fillId="0" borderId="0" xfId="0" applyNumberFormat="1" applyFont="1" applyFill="1" applyBorder="1" applyAlignment="1" applyProtection="1">
      <alignment horizontal="distributed" vertical="center" wrapText="1"/>
    </xf>
    <xf numFmtId="0" fontId="1" fillId="0" borderId="0" xfId="0" applyFont="1" applyFill="1" applyBorder="1" applyAlignment="1" applyProtection="1">
      <alignment horizontal="distributed"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6"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1"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3" xfId="0" applyFont="1" applyFill="1" applyBorder="1" applyAlignment="1">
      <alignment horizontal="left" vertical="center" wrapText="1"/>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0" fontId="6" fillId="0" borderId="0" xfId="0" applyFont="1" applyFill="1" applyBorder="1" applyAlignment="1">
      <alignment horizontal="center" vertical="center" wrapText="1"/>
    </xf>
    <xf numFmtId="176" fontId="6" fillId="0" borderId="0" xfId="0" applyNumberFormat="1" applyFont="1" applyFill="1" applyBorder="1" applyAlignment="1" applyProtection="1">
      <alignment horizontal="right" vertical="center" shrinkToFit="1"/>
      <protection locked="0"/>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49" fontId="6" fillId="0" borderId="4" xfId="0" applyNumberFormat="1"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0" fontId="6" fillId="0" borderId="0" xfId="0" applyFont="1" applyFill="1" applyBorder="1" applyAlignment="1">
      <alignment horizontal="righ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19" xfId="0" applyFont="1" applyFill="1" applyBorder="1" applyAlignment="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0" fontId="6" fillId="0" borderId="22" xfId="0" applyFont="1" applyFill="1" applyBorder="1" applyAlignment="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49" fontId="6" fillId="0" borderId="14" xfId="0" applyNumberFormat="1" applyFont="1" applyFill="1" applyBorder="1" applyAlignment="1">
      <alignment horizontal="center" vertical="center" wrapText="1"/>
    </xf>
    <xf numFmtId="0" fontId="6" fillId="0" borderId="32" xfId="0" applyFont="1" applyFill="1" applyBorder="1" applyAlignment="1">
      <alignment horizontal="distributed" vertical="center" wrapText="1"/>
    </xf>
    <xf numFmtId="49" fontId="6" fillId="0" borderId="33" xfId="0" applyNumberFormat="1"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49" fontId="6" fillId="0" borderId="19" xfId="4" applyNumberFormat="1" applyFont="1" applyFill="1" applyBorder="1" applyAlignment="1" applyProtection="1">
      <alignment vertical="center" wrapText="1"/>
    </xf>
    <xf numFmtId="0" fontId="6" fillId="0" borderId="33" xfId="0" applyFont="1" applyFill="1" applyBorder="1" applyAlignment="1">
      <alignment horizontal="distributed" vertical="center" wrapText="1"/>
    </xf>
    <xf numFmtId="49" fontId="6" fillId="0" borderId="35" xfId="0" applyNumberFormat="1" applyFont="1" applyFill="1" applyBorder="1" applyAlignment="1">
      <alignment horizontal="center" vertical="center" textRotation="255" wrapText="1"/>
    </xf>
    <xf numFmtId="49" fontId="6" fillId="0" borderId="19" xfId="0" applyNumberFormat="1" applyFont="1" applyFill="1" applyBorder="1" applyAlignment="1" applyProtection="1">
      <alignment vertical="center"/>
    </xf>
    <xf numFmtId="0" fontId="6" fillId="0" borderId="11" xfId="0" applyFont="1" applyFill="1" applyBorder="1" applyAlignment="1">
      <alignment vertical="center" wrapText="1" justifyLastLine="1"/>
    </xf>
    <xf numFmtId="0" fontId="6" fillId="0" borderId="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0" fontId="6" fillId="0" borderId="12" xfId="0" applyFont="1" applyFill="1" applyBorder="1" applyAlignment="1">
      <alignment vertical="center" wrapText="1" justifyLastLine="1"/>
    </xf>
    <xf numFmtId="49" fontId="6" fillId="0" borderId="18" xfId="0" applyNumberFormat="1" applyFont="1" applyFill="1" applyBorder="1" applyAlignment="1" applyProtection="1">
      <alignment vertical="center" wrapText="1" justifyLastLine="1"/>
    </xf>
    <xf numFmtId="0" fontId="6" fillId="0" borderId="19" xfId="0" applyFont="1" applyFill="1" applyBorder="1" applyAlignment="1">
      <alignment vertical="center" wrapText="1" justifyLastLine="1"/>
    </xf>
    <xf numFmtId="49" fontId="6" fillId="0" borderId="0" xfId="3" applyNumberFormat="1" applyFont="1" applyFill="1" applyBorder="1" applyAlignment="1" applyProtection="1">
      <alignment vertical="center" wrapText="1"/>
    </xf>
    <xf numFmtId="0" fontId="6" fillId="0" borderId="0" xfId="0" applyFont="1" applyFill="1" applyBorder="1" applyAlignment="1" applyProtection="1">
      <alignment horizontal="distributed" vertical="center"/>
    </xf>
    <xf numFmtId="49" fontId="6" fillId="0" borderId="0" xfId="0" applyNumberFormat="1" applyFont="1" applyFill="1" applyBorder="1" applyAlignment="1" applyProtection="1">
      <alignment horizontal="center"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8" xfId="0" applyNumberFormat="1"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distributed" vertical="center"/>
    </xf>
    <xf numFmtId="0" fontId="9" fillId="0" borderId="0" xfId="0" applyNumberFormat="1" applyFont="1" applyFill="1" applyBorder="1" applyAlignment="1" applyProtection="1">
      <alignment vertical="center"/>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lignment horizontal="distributed" vertical="center" wrapText="1" justifyLastLine="1"/>
    </xf>
    <xf numFmtId="49" fontId="6" fillId="0" borderId="19" xfId="0" applyNumberFormat="1" applyFont="1" applyFill="1" applyBorder="1" applyAlignment="1" applyProtection="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49" fontId="6" fillId="0" borderId="0" xfId="0" applyNumberFormat="1" applyFont="1" applyFill="1" applyBorder="1" applyAlignment="1">
      <alignment horizontal="distributed" vertical="center" wrapText="1" justifyLastLine="1"/>
    </xf>
    <xf numFmtId="0" fontId="6" fillId="0" borderId="20" xfId="0" applyFont="1" applyFill="1" applyBorder="1" applyAlignment="1">
      <alignment vertical="center" wrapText="1" justifyLastLine="1"/>
    </xf>
    <xf numFmtId="49" fontId="6" fillId="0" borderId="20" xfId="0" applyNumberFormat="1" applyFont="1" applyFill="1" applyBorder="1" applyAlignment="1">
      <alignment horizontal="distributed" vertical="center" wrapText="1" justifyLastLine="1"/>
    </xf>
    <xf numFmtId="0" fontId="6" fillId="0" borderId="14" xfId="0" applyFont="1" applyFill="1" applyBorder="1" applyAlignment="1">
      <alignment vertical="center" wrapText="1" justifyLastLine="1"/>
    </xf>
    <xf numFmtId="49" fontId="6" fillId="0" borderId="14" xfId="0" applyNumberFormat="1" applyFont="1" applyFill="1" applyBorder="1" applyAlignment="1">
      <alignment horizontal="distributed" vertical="center" wrapText="1" justifyLastLine="1"/>
    </xf>
    <xf numFmtId="49" fontId="6" fillId="0" borderId="21" xfId="0" applyNumberFormat="1" applyFont="1" applyFill="1" applyBorder="1" applyAlignment="1">
      <alignment horizontal="distributed"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49" fontId="6" fillId="0" borderId="4" xfId="0" applyNumberFormat="1" applyFont="1" applyFill="1" applyBorder="1" applyAlignment="1">
      <alignment vertical="center" wrapText="1" justifyLastLine="1"/>
    </xf>
    <xf numFmtId="49" fontId="6" fillId="0" borderId="36" xfId="0" applyNumberFormat="1" applyFont="1" applyFill="1" applyBorder="1" applyAlignment="1">
      <alignment vertical="center" wrapText="1" justifyLastLine="1"/>
    </xf>
    <xf numFmtId="0" fontId="6" fillId="0" borderId="21" xfId="0" applyFont="1" applyFill="1" applyBorder="1" applyAlignment="1">
      <alignment horizontal="distributed" vertical="center" wrapText="1" justifyLastLine="1"/>
    </xf>
    <xf numFmtId="0" fontId="6" fillId="0" borderId="0" xfId="0" applyNumberFormat="1" applyFont="1" applyFill="1" applyBorder="1" applyAlignment="1" applyProtection="1"/>
    <xf numFmtId="49" fontId="6" fillId="0" borderId="19" xfId="5" applyNumberFormat="1" applyFont="1" applyFill="1" applyBorder="1" applyAlignment="1" applyProtection="1">
      <alignment vertical="center" wrapText="1"/>
    </xf>
    <xf numFmtId="0" fontId="6" fillId="0" borderId="8" xfId="0" applyFont="1" applyFill="1" applyBorder="1" applyAlignment="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0" fontId="6" fillId="0" borderId="0" xfId="0"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7"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1"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0" fontId="6" fillId="0" borderId="22" xfId="0" applyFont="1" applyFill="1" applyBorder="1" applyAlignment="1">
      <alignment vertical="center" wrapText="1"/>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0" fontId="6" fillId="0" borderId="33" xfId="0" applyFont="1" applyFill="1" applyBorder="1" applyAlignment="1" applyProtection="1">
      <alignment vertical="center" wrapText="1"/>
    </xf>
    <xf numFmtId="49" fontId="6" fillId="0" borderId="1" xfId="0" applyNumberFormat="1" applyFont="1" applyFill="1" applyBorder="1" applyAlignment="1" applyProtection="1">
      <alignment vertical="center"/>
    </xf>
    <xf numFmtId="0" fontId="6" fillId="0" borderId="32" xfId="0" applyFont="1" applyFill="1" applyBorder="1" applyAlignment="1" applyProtection="1">
      <alignment vertical="center" wrapText="1"/>
    </xf>
    <xf numFmtId="49" fontId="6" fillId="0" borderId="14" xfId="0" applyNumberFormat="1" applyFont="1" applyFill="1" applyBorder="1" applyAlignment="1" applyProtection="1">
      <alignment horizontal="distributed" vertical="center" wrapText="1"/>
    </xf>
    <xf numFmtId="49" fontId="6" fillId="0" borderId="0" xfId="0" applyNumberFormat="1" applyFont="1" applyFill="1" applyBorder="1" applyAlignment="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pplyProtection="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0" fontId="6" fillId="0" borderId="3" xfId="0" applyFont="1" applyFill="1" applyBorder="1" applyAlignment="1">
      <alignment horizontal="left" vertical="center" wrapText="1"/>
    </xf>
    <xf numFmtId="41" fontId="6" fillId="0" borderId="0" xfId="0" applyNumberFormat="1" applyFont="1" applyFill="1" applyBorder="1" applyAlignment="1" applyProtection="1">
      <alignment horizontal="right" vertical="center" shrinkToFit="1"/>
      <protection locked="0"/>
    </xf>
    <xf numFmtId="41" fontId="6" fillId="0" borderId="20" xfId="0" applyNumberFormat="1" applyFont="1" applyFill="1" applyBorder="1" applyAlignment="1" applyProtection="1">
      <alignment horizontal="right" vertical="center" shrinkToFit="1"/>
      <protection locked="0"/>
    </xf>
    <xf numFmtId="41" fontId="6" fillId="0" borderId="14" xfId="0" applyNumberFormat="1" applyFont="1" applyFill="1" applyBorder="1" applyAlignment="1" applyProtection="1">
      <alignment horizontal="right" vertical="center" shrinkToFit="1"/>
      <protection locked="0"/>
    </xf>
    <xf numFmtId="41" fontId="6" fillId="0" borderId="21" xfId="0" applyNumberFormat="1" applyFont="1" applyFill="1" applyBorder="1" applyAlignment="1" applyProtection="1">
      <alignment horizontal="right" vertical="center" shrinkToFit="1"/>
      <protection locked="0"/>
    </xf>
    <xf numFmtId="41" fontId="6" fillId="0" borderId="19" xfId="0" applyNumberFormat="1" applyFont="1" applyFill="1" applyBorder="1" applyAlignment="1" applyProtection="1">
      <alignment horizontal="right" vertical="center" shrinkToFit="1"/>
      <protection locked="0"/>
    </xf>
    <xf numFmtId="41" fontId="6" fillId="0" borderId="27" xfId="0" applyNumberFormat="1" applyFont="1" applyFill="1" applyBorder="1" applyAlignment="1" applyProtection="1">
      <alignment horizontal="right" vertical="center" shrinkToFit="1"/>
      <protection locked="0"/>
    </xf>
    <xf numFmtId="41" fontId="6" fillId="0" borderId="29" xfId="0" applyNumberFormat="1" applyFont="1" applyFill="1" applyBorder="1" applyAlignment="1" applyProtection="1">
      <alignment horizontal="right" vertical="center" shrinkToFit="1"/>
      <protection locked="0"/>
    </xf>
    <xf numFmtId="49" fontId="8"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distributed" vertical="center" wrapText="1"/>
    </xf>
    <xf numFmtId="41" fontId="6" fillId="0" borderId="30" xfId="0" applyNumberFormat="1" applyFont="1" applyFill="1" applyBorder="1" applyAlignment="1" applyProtection="1">
      <alignment horizontal="right" vertical="center" shrinkToFit="1"/>
      <protection locked="0"/>
    </xf>
    <xf numFmtId="0" fontId="6" fillId="0" borderId="15" xfId="0" applyFont="1" applyFill="1" applyBorder="1" applyAlignment="1">
      <alignment horizontal="right" vertical="center" wrapText="1"/>
    </xf>
    <xf numFmtId="41" fontId="6" fillId="0" borderId="22" xfId="0" applyNumberFormat="1" applyFont="1" applyFill="1" applyBorder="1" applyAlignment="1" applyProtection="1">
      <alignment horizontal="right" vertical="center" shrinkToFit="1"/>
      <protection locked="0"/>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7" xfId="0" applyNumberFormat="1" applyFont="1" applyFill="1" applyBorder="1" applyAlignment="1" applyProtection="1">
      <alignment horizontal="distributed" vertical="center" wrapText="1"/>
    </xf>
    <xf numFmtId="49" fontId="6" fillId="0" borderId="23" xfId="0" applyNumberFormat="1" applyFont="1" applyFill="1" applyBorder="1" applyAlignment="1" applyProtection="1">
      <alignment horizontal="distributed" vertical="center" wrapText="1"/>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41" fontId="6" fillId="0" borderId="0" xfId="0" quotePrefix="1" applyNumberFormat="1" applyFont="1" applyFill="1" applyBorder="1" applyAlignment="1" applyProtection="1">
      <alignment horizontal="right" vertical="center" shrinkToFit="1"/>
      <protection locked="0"/>
    </xf>
    <xf numFmtId="49" fontId="6" fillId="0" borderId="19" xfId="0" applyNumberFormat="1" applyFont="1" applyFill="1" applyBorder="1" applyAlignment="1" applyProtection="1">
      <alignment horizontal="distributed" vertical="center" wrapText="1"/>
    </xf>
    <xf numFmtId="0" fontId="6" fillId="0" borderId="13" xfId="0" applyFont="1" applyFill="1" applyBorder="1" applyAlignment="1">
      <alignment horizontal="right"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41" fontId="6" fillId="0" borderId="19" xfId="0" applyNumberFormat="1" applyFont="1" applyFill="1" applyBorder="1" applyAlignment="1" applyProtection="1">
      <alignment horizontal="right" vertical="center" shrinkToFit="1"/>
    </xf>
    <xf numFmtId="41" fontId="6" fillId="0" borderId="0" xfId="0" applyNumberFormat="1" applyFont="1" applyFill="1" applyBorder="1" applyAlignment="1" applyProtection="1">
      <alignment horizontal="right" vertical="center" shrinkToFi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41" fontId="6" fillId="0" borderId="14" xfId="0" applyNumberFormat="1" applyFont="1" applyFill="1" applyBorder="1" applyAlignment="1" applyProtection="1">
      <alignment horizontal="right" vertical="center" shrinkToFit="1"/>
    </xf>
    <xf numFmtId="41" fontId="6" fillId="0" borderId="22" xfId="0" applyNumberFormat="1" applyFont="1" applyFill="1" applyBorder="1" applyAlignment="1" applyProtection="1">
      <alignment horizontal="right" vertical="center" shrinkToFit="1"/>
    </xf>
    <xf numFmtId="41" fontId="6" fillId="0" borderId="20" xfId="0" applyNumberFormat="1" applyFont="1" applyFill="1" applyBorder="1" applyAlignment="1" applyProtection="1">
      <alignment horizontal="right" vertical="center" shrinkToFit="1"/>
    </xf>
    <xf numFmtId="41" fontId="6" fillId="0" borderId="21"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1" fontId="6" fillId="0" borderId="29" xfId="0" applyNumberFormat="1" applyFont="1" applyFill="1" applyBorder="1" applyAlignment="1" applyProtection="1">
      <alignment horizontal="right" vertical="center" shrinkToFit="1"/>
    </xf>
    <xf numFmtId="41" fontId="6" fillId="0" borderId="30" xfId="0" applyNumberFormat="1" applyFont="1" applyFill="1" applyBorder="1" applyAlignment="1" applyProtection="1">
      <alignment horizontal="right" vertical="center" shrinkToFit="1"/>
    </xf>
    <xf numFmtId="41" fontId="6" fillId="0" borderId="27" xfId="0" applyNumberFormat="1" applyFont="1" applyFill="1" applyBorder="1" applyAlignment="1" applyProtection="1">
      <alignment horizontal="right" vertical="center" shrinkToFit="1"/>
    </xf>
    <xf numFmtId="41" fontId="6" fillId="0" borderId="14" xfId="0" applyNumberFormat="1" applyFont="1" applyFill="1" applyBorder="1" applyAlignment="1" applyProtection="1">
      <alignment vertical="center" shrinkToFit="1"/>
    </xf>
    <xf numFmtId="41" fontId="6" fillId="0" borderId="0" xfId="0" applyNumberFormat="1" applyFont="1" applyFill="1" applyBorder="1" applyAlignment="1" applyProtection="1">
      <alignment vertical="center" shrinkToFit="1"/>
    </xf>
    <xf numFmtId="41" fontId="6" fillId="0" borderId="0" xfId="0" quotePrefix="1" applyNumberFormat="1" applyFont="1" applyFill="1" applyBorder="1" applyAlignment="1" applyProtection="1">
      <alignment horizontal="right" vertical="center" shrinkToFit="1"/>
    </xf>
    <xf numFmtId="41" fontId="6" fillId="0" borderId="21" xfId="0" applyNumberFormat="1" applyFont="1" applyFill="1" applyBorder="1" applyAlignment="1" applyProtection="1">
      <alignment vertical="center" shrinkToFit="1"/>
    </xf>
    <xf numFmtId="41" fontId="6" fillId="0" borderId="20" xfId="0" applyNumberFormat="1" applyFont="1" applyFill="1" applyBorder="1" applyAlignment="1" applyProtection="1">
      <alignment vertical="center" shrinkToFit="1"/>
    </xf>
    <xf numFmtId="0" fontId="10"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7" xfId="0" applyNumberFormat="1" applyFont="1" applyFill="1" applyBorder="1" applyAlignment="1" applyProtection="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49" fontId="6" fillId="0" borderId="35" xfId="0" applyNumberFormat="1" applyFont="1" applyFill="1" applyBorder="1" applyAlignment="1" applyProtection="1">
      <alignment horizontal="left" vertical="center" wrapText="1"/>
    </xf>
    <xf numFmtId="0" fontId="6" fillId="0" borderId="35" xfId="0" applyFont="1" applyFill="1" applyBorder="1" applyAlignment="1">
      <alignment horizontal="left" vertical="center" wrapText="1"/>
    </xf>
    <xf numFmtId="0" fontId="6" fillId="0" borderId="32" xfId="0" applyFont="1" applyFill="1" applyBorder="1" applyAlignment="1">
      <alignment horizontal="left" vertical="center" wrapTex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3" xfId="6" applyNumberFormat="1" applyFont="1" applyFill="1" applyBorder="1" applyAlignment="1" applyProtection="1">
      <alignment horizontal="left" vertical="center" wrapText="1"/>
    </xf>
    <xf numFmtId="0" fontId="6" fillId="0" borderId="33" xfId="0" applyFont="1" applyFill="1" applyBorder="1" applyAlignment="1">
      <alignment horizontal="left" vertical="center" wrapText="1"/>
    </xf>
    <xf numFmtId="49" fontId="6" fillId="0" borderId="7" xfId="6" applyNumberFormat="1" applyFont="1" applyFill="1" applyBorder="1" applyAlignment="1" applyProtection="1">
      <alignment horizontal="left" vertical="center" wrapTex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41" fontId="12" fillId="0" borderId="29" xfId="1" applyNumberFormat="1" applyFont="1" applyFill="1" applyBorder="1" applyAlignment="1">
      <alignment horizontal="right" vertical="center"/>
    </xf>
    <xf numFmtId="41" fontId="12" fillId="0" borderId="0" xfId="1" applyNumberFormat="1" applyFont="1" applyFill="1" applyBorder="1" applyAlignment="1">
      <alignment horizontal="right" vertical="center"/>
    </xf>
    <xf numFmtId="41" fontId="6" fillId="0" borderId="0" xfId="0" applyNumberFormat="1" applyFont="1" applyFill="1" applyBorder="1" applyAlignment="1" applyProtection="1">
      <alignment vertical="center" shrinkToFit="1"/>
      <protection locked="0"/>
    </xf>
    <xf numFmtId="41" fontId="6" fillId="0" borderId="19" xfId="0" applyNumberFormat="1" applyFont="1" applyFill="1" applyBorder="1" applyAlignment="1" applyProtection="1">
      <alignment vertical="center" shrinkToFit="1"/>
      <protection locked="0"/>
    </xf>
    <xf numFmtId="41" fontId="6" fillId="0" borderId="19" xfId="0" applyNumberFormat="1" applyFont="1" applyFill="1" applyBorder="1" applyAlignment="1" applyProtection="1">
      <alignment vertical="center" shrinkToFit="1"/>
    </xf>
    <xf numFmtId="41" fontId="6" fillId="0" borderId="22" xfId="0" applyNumberFormat="1" applyFont="1" applyFill="1" applyBorder="1" applyAlignment="1" applyProtection="1">
      <alignment vertical="center" shrinkToFit="1"/>
    </xf>
    <xf numFmtId="41" fontId="6" fillId="0" borderId="20" xfId="0" applyNumberFormat="1" applyFont="1" applyFill="1" applyBorder="1" applyAlignment="1" applyProtection="1">
      <alignment vertical="center" shrinkToFit="1"/>
      <protection locked="0"/>
    </xf>
    <xf numFmtId="41" fontId="12" fillId="0" borderId="0" xfId="1" applyNumberFormat="1" applyFont="1" applyFill="1" applyBorder="1" applyAlignment="1">
      <alignment vertical="center"/>
    </xf>
    <xf numFmtId="41" fontId="12" fillId="0" borderId="14" xfId="1" applyNumberFormat="1" applyFont="1" applyFill="1" applyBorder="1" applyAlignment="1">
      <alignment horizontal="right" vertical="center"/>
    </xf>
    <xf numFmtId="41" fontId="6" fillId="0" borderId="22" xfId="0" applyNumberFormat="1" applyFont="1" applyFill="1" applyBorder="1" applyAlignment="1" applyProtection="1">
      <alignment vertical="center" shrinkToFit="1"/>
      <protection locked="0"/>
    </xf>
    <xf numFmtId="41" fontId="12" fillId="0" borderId="29" xfId="1" applyNumberFormat="1" applyFont="1" applyFill="1" applyBorder="1" applyAlignment="1">
      <alignment vertical="center"/>
    </xf>
    <xf numFmtId="0" fontId="6" fillId="0" borderId="3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19" xfId="0" applyFont="1" applyFill="1" applyBorder="1" applyAlignment="1">
      <alignment horizontal="center" vertical="center" wrapText="1"/>
    </xf>
    <xf numFmtId="49" fontId="6" fillId="0" borderId="3"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xf>
    <xf numFmtId="0" fontId="6" fillId="0" borderId="23" xfId="0" applyFont="1" applyFill="1" applyBorder="1" applyAlignment="1">
      <alignment horizontal="left" vertical="center"/>
    </xf>
    <xf numFmtId="41" fontId="12" fillId="0" borderId="30" xfId="1" applyNumberFormat="1" applyFont="1" applyFill="1" applyBorder="1" applyAlignment="1">
      <alignment vertical="center"/>
    </xf>
    <xf numFmtId="41" fontId="12" fillId="0" borderId="19" xfId="1" applyNumberFormat="1" applyFont="1" applyFill="1" applyBorder="1" applyAlignment="1">
      <alignment vertical="center"/>
    </xf>
    <xf numFmtId="0" fontId="6" fillId="0" borderId="31" xfId="0" applyFont="1" applyFill="1" applyBorder="1" applyAlignment="1">
      <alignment horizontal="distributed" vertical="center" wrapText="1"/>
    </xf>
    <xf numFmtId="49" fontId="10" fillId="0" borderId="14" xfId="0" applyNumberFormat="1" applyFont="1" applyFill="1" applyBorder="1" applyAlignment="1" applyProtection="1">
      <alignment horizontal="center"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8" xfId="0" applyFont="1" applyFill="1" applyBorder="1"/>
    <xf numFmtId="0" fontId="6" fillId="0" borderId="0" xfId="0" applyFont="1" applyFill="1" applyBorder="1"/>
    <xf numFmtId="49" fontId="6" fillId="0" borderId="35" xfId="0" applyNumberFormat="1" applyFont="1" applyFill="1" applyBorder="1" applyAlignment="1">
      <alignment horizontal="distributed" vertical="center" wrapText="1"/>
    </xf>
    <xf numFmtId="49" fontId="6" fillId="0" borderId="7" xfId="0" applyNumberFormat="1" applyFont="1" applyFill="1" applyBorder="1" applyAlignment="1">
      <alignment horizontal="left" vertical="center" wrapText="1"/>
    </xf>
    <xf numFmtId="0" fontId="6" fillId="0" borderId="19" xfId="0" applyFont="1" applyFill="1" applyBorder="1" applyAlignment="1" applyProtection="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49" fontId="10" fillId="0" borderId="0" xfId="0" applyNumberFormat="1" applyFont="1" applyFill="1" applyBorder="1" applyAlignment="1" applyProtection="1">
      <alignment horizontal="center" vertical="center" wrapText="1"/>
    </xf>
    <xf numFmtId="0" fontId="6" fillId="0" borderId="19" xfId="0" applyFont="1" applyFill="1" applyBorder="1" applyAlignment="1">
      <alignment horizontal="center" vertical="center" wrapText="1" justifyLastLine="1"/>
    </xf>
    <xf numFmtId="0" fontId="6" fillId="0" borderId="22"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20" xfId="0" applyFont="1" applyFill="1" applyBorder="1" applyAlignment="1">
      <alignment horizontal="center" vertical="center" wrapText="1" justifyLastLine="1"/>
    </xf>
    <xf numFmtId="49" fontId="6" fillId="0" borderId="2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27"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0" fontId="6" fillId="0" borderId="11"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49" fontId="6" fillId="0" borderId="3" xfId="0" applyNumberFormat="1" applyFont="1" applyFill="1" applyBorder="1" applyAlignment="1">
      <alignment horizontal="distributed"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1" fontId="6" fillId="0" borderId="0" xfId="1" applyNumberFormat="1" applyFont="1" applyAlignment="1">
      <alignment vertical="center" wrapText="1"/>
    </xf>
    <xf numFmtId="49" fontId="6" fillId="0" borderId="0" xfId="0" applyNumberFormat="1"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6" fillId="0" borderId="3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49" fontId="6" fillId="0" borderId="30" xfId="0" applyNumberFormat="1" applyFont="1" applyFill="1" applyBorder="1" applyAlignment="1" applyProtection="1">
      <alignment vertical="distributed" textRotation="255"/>
    </xf>
    <xf numFmtId="49" fontId="6" fillId="0" borderId="19" xfId="0" applyNumberFormat="1" applyFont="1" applyFill="1" applyBorder="1" applyAlignment="1" applyProtection="1">
      <alignment vertical="distributed" textRotation="255"/>
    </xf>
    <xf numFmtId="49" fontId="6" fillId="0" borderId="31" xfId="0" applyNumberFormat="1" applyFont="1" applyFill="1" applyBorder="1" applyAlignment="1" applyProtection="1">
      <alignment vertical="distributed" textRotation="255"/>
    </xf>
    <xf numFmtId="49" fontId="6" fillId="0" borderId="29" xfId="0" applyNumberFormat="1" applyFont="1" applyFill="1" applyBorder="1" applyAlignment="1" applyProtection="1">
      <alignment vertical="distributed" textRotation="255"/>
    </xf>
    <xf numFmtId="49" fontId="6" fillId="0" borderId="0" xfId="0" applyNumberFormat="1" applyFont="1" applyFill="1" applyBorder="1" applyAlignment="1" applyProtection="1">
      <alignment vertical="distributed" textRotation="255"/>
    </xf>
    <xf numFmtId="49" fontId="6" fillId="0" borderId="12" xfId="0" applyNumberFormat="1" applyFont="1" applyFill="1" applyBorder="1" applyAlignment="1" applyProtection="1">
      <alignment vertical="distributed" textRotation="255"/>
    </xf>
    <xf numFmtId="49" fontId="6" fillId="0" borderId="27" xfId="0" applyNumberFormat="1" applyFont="1" applyFill="1" applyBorder="1" applyAlignment="1" applyProtection="1">
      <alignment vertical="distributed" textRotation="255"/>
    </xf>
    <xf numFmtId="49" fontId="6" fillId="0" borderId="14" xfId="0" applyNumberFormat="1" applyFont="1" applyFill="1" applyBorder="1" applyAlignment="1" applyProtection="1">
      <alignment vertical="distributed" textRotation="255"/>
    </xf>
    <xf numFmtId="49" fontId="6" fillId="0" borderId="15" xfId="0" applyNumberFormat="1" applyFont="1" applyFill="1" applyBorder="1" applyAlignment="1" applyProtection="1">
      <alignment vertical="distributed" textRotation="255"/>
    </xf>
    <xf numFmtId="0" fontId="6" fillId="0" borderId="0" xfId="0" applyFont="1" applyFill="1" applyBorder="1" applyAlignment="1">
      <alignment horizontal="center" vertical="distributed" textRotation="255" wrapText="1"/>
    </xf>
    <xf numFmtId="0" fontId="6" fillId="0" borderId="3"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5" xfId="0" applyNumberFormat="1" applyFont="1" applyFill="1" applyBorder="1" applyAlignment="1" applyProtection="1">
      <alignment horizontal="center" vertical="center" wrapText="1"/>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0" fontId="10"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16" xfId="0" applyNumberFormat="1" applyFont="1" applyFill="1" applyBorder="1" applyAlignment="1">
      <alignment horizontal="distributed" vertical="center" wrapText="1"/>
    </xf>
    <xf numFmtId="177" fontId="6" fillId="0" borderId="30"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177" fontId="6" fillId="0" borderId="22" xfId="0" applyNumberFormat="1" applyFont="1" applyFill="1" applyBorder="1" applyAlignment="1" applyProtection="1">
      <alignment horizontal="right" vertical="center" shrinkToFit="1"/>
      <protection locked="0"/>
    </xf>
    <xf numFmtId="41" fontId="13" fillId="0" borderId="0" xfId="1" applyNumberFormat="1" applyFont="1" applyAlignment="1">
      <alignment vertical="center"/>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41" fontId="13" fillId="0" borderId="19" xfId="1" applyNumberFormat="1" applyFont="1" applyBorder="1" applyAlignment="1">
      <alignment horizontal="left" vertical="center"/>
    </xf>
    <xf numFmtId="177" fontId="6" fillId="0" borderId="29" xfId="0" applyNumberFormat="1" applyFont="1" applyFill="1" applyBorder="1" applyAlignment="1" applyProtection="1">
      <alignment horizontal="right" vertical="center" shrinkToFit="1"/>
      <protection locked="0"/>
    </xf>
    <xf numFmtId="177" fontId="6" fillId="0" borderId="0" xfId="0" applyNumberFormat="1" applyFont="1" applyFill="1" applyBorder="1" applyAlignment="1" applyProtection="1">
      <alignment horizontal="right" vertical="center" shrinkToFit="1"/>
      <protection locked="0"/>
    </xf>
    <xf numFmtId="177" fontId="6" fillId="0" borderId="20" xfId="0" applyNumberFormat="1" applyFont="1" applyFill="1" applyBorder="1" applyAlignment="1" applyProtection="1">
      <alignment horizontal="right" vertical="center" shrinkToFit="1"/>
      <protection locked="0"/>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7" fontId="6" fillId="0" borderId="27" xfId="0" applyNumberFormat="1" applyFont="1" applyFill="1" applyBorder="1" applyAlignment="1" applyProtection="1">
      <alignment horizontal="right" vertical="center" shrinkToFit="1"/>
      <protection locked="0"/>
    </xf>
    <xf numFmtId="177" fontId="6" fillId="0" borderId="14" xfId="0" applyNumberFormat="1" applyFont="1" applyFill="1" applyBorder="1" applyAlignment="1" applyProtection="1">
      <alignment horizontal="right" vertical="center" shrinkToFit="1"/>
      <protection locked="0"/>
    </xf>
    <xf numFmtId="177" fontId="6" fillId="0" borderId="21" xfId="0" applyNumberFormat="1" applyFont="1" applyFill="1" applyBorder="1" applyAlignment="1" applyProtection="1">
      <alignment horizontal="right" vertical="center" shrinkToFit="1"/>
      <protection locked="0"/>
    </xf>
    <xf numFmtId="49" fontId="6" fillId="0" borderId="18"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11"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1"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41" fontId="13" fillId="0" borderId="14" xfId="0" applyNumberFormat="1" applyFont="1" applyFill="1" applyBorder="1" applyAlignment="1" applyProtection="1">
      <alignment horizontal="right" vertical="center" shrinkToFit="1"/>
      <protection locked="0"/>
    </xf>
    <xf numFmtId="41" fontId="13" fillId="0" borderId="0" xfId="0" applyNumberFormat="1" applyFont="1" applyFill="1" applyBorder="1" applyAlignment="1" applyProtection="1">
      <alignment horizontal="right" vertical="center" shrinkToFit="1"/>
      <protection locked="0"/>
    </xf>
    <xf numFmtId="41" fontId="13" fillId="0" borderId="0" xfId="1" applyNumberFormat="1" applyFont="1" applyAlignment="1">
      <alignment horizontal="left" vertical="center"/>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ill="1" applyBorder="1" applyAlignment="1">
      <alignment horizontal="distributed" vertical="center" wrapText="1" indent="1"/>
    </xf>
    <xf numFmtId="41" fontId="6" fillId="0" borderId="30" xfId="0" applyNumberFormat="1" applyFont="1" applyFill="1" applyBorder="1" applyAlignment="1" applyProtection="1">
      <alignment vertical="center" shrinkToFit="1"/>
      <protection locked="0"/>
    </xf>
    <xf numFmtId="0" fontId="6" fillId="0" borderId="7" xfId="0" applyFont="1" applyFill="1" applyBorder="1" applyAlignment="1" applyProtection="1">
      <alignment horizontal="left" vertical="center" wrapText="1"/>
    </xf>
    <xf numFmtId="41" fontId="6" fillId="0" borderId="29" xfId="0" applyNumberFormat="1" applyFont="1" applyFill="1" applyBorder="1" applyAlignment="1" applyProtection="1">
      <alignment vertical="center" shrinkToFit="1"/>
      <protection locked="0"/>
    </xf>
    <xf numFmtId="41" fontId="6" fillId="0" borderId="52" xfId="0" applyNumberFormat="1" applyFont="1" applyFill="1" applyBorder="1" applyAlignment="1" applyProtection="1">
      <alignment horizontal="right" vertical="center" shrinkToFit="1"/>
      <protection locked="0"/>
    </xf>
    <xf numFmtId="41" fontId="6" fillId="0" borderId="38"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pplyProtection="1">
      <alignment horizontal="distributed" vertical="center"/>
    </xf>
    <xf numFmtId="0" fontId="6" fillId="0" borderId="52" xfId="0" applyFont="1" applyFill="1" applyBorder="1" applyAlignment="1" applyProtection="1">
      <alignment horizontal="left" vertical="center" wrapText="1"/>
    </xf>
    <xf numFmtId="41" fontId="6" fillId="0" borderId="39" xfId="0" applyNumberFormat="1" applyFont="1" applyFill="1" applyBorder="1" applyAlignment="1" applyProtection="1">
      <alignment horizontal="right" vertical="center" shrinkToFit="1"/>
      <protection locked="0"/>
    </xf>
    <xf numFmtId="49" fontId="6" fillId="0" borderId="0" xfId="0" applyNumberFormat="1" applyFont="1" applyFill="1" applyBorder="1" applyAlignment="1" applyProtection="1">
      <alignment vertical="center" textRotation="255" wrapText="1"/>
    </xf>
    <xf numFmtId="49" fontId="6" fillId="0" borderId="3" xfId="0" applyNumberFormat="1" applyFont="1" applyFill="1" applyBorder="1" applyAlignment="1" applyProtection="1">
      <alignment vertical="center" textRotation="255" wrapText="1"/>
    </xf>
    <xf numFmtId="49" fontId="6" fillId="0" borderId="0" xfId="0" applyNumberFormat="1" applyFont="1" applyFill="1" applyBorder="1" applyAlignment="1" applyProtection="1">
      <alignment vertical="center" textRotation="255"/>
    </xf>
    <xf numFmtId="49" fontId="6" fillId="0" borderId="3" xfId="0" applyNumberFormat="1" applyFont="1" applyFill="1" applyBorder="1" applyAlignment="1" applyProtection="1">
      <alignment vertical="center" textRotation="255"/>
    </xf>
    <xf numFmtId="49" fontId="6" fillId="0" borderId="3"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cellXfs>
  <cellStyles count="8">
    <cellStyle name="桁区切り" xfId="1" builtinId="6"/>
    <cellStyle name="標準" xfId="0" builtinId="0"/>
    <cellStyle name="標準 2" xfId="7"/>
    <cellStyle name="標準_平成14年地方公務員制度実態調査_レイアウト_14_71固定資産土地入力用_修正済み_ブック作成用(51-66)" xfId="2"/>
    <cellStyle name="標準_平成14年地方公務員制度実態調査_レイアウト_14_71固定資産土地入力用_修正済み_ブック作成用(51-66)_課税状況調査都道府県１入力用" xfId="3"/>
    <cellStyle name="標準_平成14年地方公務員制度実態調査_レイアウト_課税状況調査都道府県－09" xfId="4"/>
    <cellStyle name="標準_平成14年地方公務員制度実態調査_レイアウト_課税状況調査都道府県－09_課税状況調査都道府県１入力用" xfId="5"/>
    <cellStyle name="標準_平成14年地方公務員制度実態調査_レイアウト_課税状況調査都道府県－17"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4790" name="Line 15"/>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8455" name="Line 15"/>
        <xdr:cNvSpPr>
          <a:spLocks noChangeShapeType="1"/>
        </xdr:cNvSpPr>
      </xdr:nvSpPr>
      <xdr:spPr bwMode="auto">
        <a:xfrm flipH="1" flipV="1">
          <a:off x="0" y="548640"/>
          <a:ext cx="18592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3">
    <pageSetUpPr fitToPage="1"/>
  </sheetPr>
  <dimension ref="A1:DV27"/>
  <sheetViews>
    <sheetView tabSelected="1" view="pageBreakPreview" zoomScaleNormal="100" zoomScaleSheetLayoutView="100" workbookViewId="0">
      <selection activeCell="AB16" sqref="AB16:AL16"/>
    </sheetView>
  </sheetViews>
  <sheetFormatPr defaultColWidth="1" defaultRowHeight="15" customHeight="1"/>
  <cols>
    <col min="1" max="8" width="1.33203125" style="2" customWidth="1"/>
    <col min="9" max="16" width="1.21875" style="2" customWidth="1"/>
    <col min="17" max="27" width="1.109375" style="2" customWidth="1"/>
    <col min="28" max="38" width="0.77734375" style="2" customWidth="1"/>
    <col min="39" max="60" width="1.109375" style="2" customWidth="1"/>
    <col min="61" max="71" width="0.77734375" style="2" customWidth="1"/>
    <col min="72" max="82" width="1.109375" style="2" customWidth="1"/>
    <col min="83" max="93" width="0.77734375" style="2" customWidth="1"/>
    <col min="94" max="104" width="1.109375" style="2" customWidth="1"/>
    <col min="105" max="115" width="0.77734375" style="2" customWidth="1"/>
    <col min="116" max="126" width="1.109375" style="2" customWidth="1"/>
    <col min="127" max="16384" width="1" style="2"/>
  </cols>
  <sheetData>
    <row r="1" spans="1:126" s="3" customFormat="1" ht="21" customHeight="1">
      <c r="A1" s="247" t="s">
        <v>254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row>
    <row r="2" spans="1:126" s="133" customFormat="1" ht="21" customHeight="1" thickBot="1">
      <c r="A2" s="248" t="s">
        <v>78</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row>
    <row r="3" spans="1:126" ht="24.75" customHeight="1">
      <c r="A3" s="250" t="s">
        <v>183</v>
      </c>
      <c r="B3" s="251"/>
      <c r="C3" s="251"/>
      <c r="D3" s="251"/>
      <c r="E3" s="251"/>
      <c r="F3" s="251"/>
      <c r="G3" s="251"/>
      <c r="H3" s="251"/>
      <c r="I3" s="251"/>
      <c r="J3" s="251"/>
      <c r="K3" s="251"/>
      <c r="L3" s="251"/>
      <c r="M3" s="251"/>
      <c r="N3" s="251"/>
      <c r="O3" s="251"/>
      <c r="P3" s="252"/>
      <c r="Q3" s="130"/>
      <c r="R3" s="130"/>
      <c r="S3" s="130"/>
      <c r="T3" s="113"/>
      <c r="U3" s="41"/>
      <c r="V3" s="41"/>
      <c r="W3" s="262" t="s">
        <v>173</v>
      </c>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41"/>
      <c r="BZ3" s="41"/>
      <c r="CA3" s="41"/>
      <c r="CB3" s="130"/>
      <c r="CC3" s="130"/>
      <c r="CD3" s="131"/>
      <c r="CE3" s="113"/>
      <c r="CF3" s="41"/>
      <c r="CG3" s="262" t="s">
        <v>79</v>
      </c>
      <c r="CH3" s="262"/>
      <c r="CI3" s="262"/>
      <c r="CJ3" s="262"/>
      <c r="CK3" s="262"/>
      <c r="CL3" s="262"/>
      <c r="CM3" s="262"/>
      <c r="CN3" s="262"/>
      <c r="CO3" s="262"/>
      <c r="CP3" s="262"/>
      <c r="CQ3" s="262"/>
      <c r="CR3" s="262"/>
      <c r="CS3" s="262"/>
      <c r="CT3" s="262"/>
      <c r="CU3" s="262"/>
      <c r="CV3" s="262"/>
      <c r="CW3" s="262"/>
      <c r="CX3" s="262"/>
      <c r="CY3" s="262"/>
      <c r="CZ3" s="134"/>
      <c r="DA3" s="113"/>
      <c r="DB3" s="41"/>
      <c r="DC3" s="262" t="s">
        <v>80</v>
      </c>
      <c r="DD3" s="262"/>
      <c r="DE3" s="262"/>
      <c r="DF3" s="262"/>
      <c r="DG3" s="262"/>
      <c r="DH3" s="262"/>
      <c r="DI3" s="262"/>
      <c r="DJ3" s="262"/>
      <c r="DK3" s="262"/>
      <c r="DL3" s="262"/>
      <c r="DM3" s="262"/>
      <c r="DN3" s="262"/>
      <c r="DO3" s="262"/>
      <c r="DP3" s="262"/>
      <c r="DQ3" s="262"/>
      <c r="DR3" s="262"/>
      <c r="DS3" s="262"/>
      <c r="DT3" s="262"/>
      <c r="DU3" s="41"/>
      <c r="DV3" s="135"/>
    </row>
    <row r="4" spans="1:126" ht="21.75" customHeight="1">
      <c r="A4" s="253"/>
      <c r="B4" s="254"/>
      <c r="C4" s="254"/>
      <c r="D4" s="254"/>
      <c r="E4" s="254"/>
      <c r="F4" s="254"/>
      <c r="G4" s="254"/>
      <c r="H4" s="254"/>
      <c r="I4" s="254"/>
      <c r="J4" s="254"/>
      <c r="K4" s="254"/>
      <c r="L4" s="254"/>
      <c r="M4" s="254"/>
      <c r="N4" s="254"/>
      <c r="O4" s="254"/>
      <c r="P4" s="255"/>
      <c r="Q4" s="274" t="s">
        <v>86</v>
      </c>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8"/>
      <c r="AX4" s="266" t="s">
        <v>87</v>
      </c>
      <c r="AY4" s="267"/>
      <c r="AZ4" s="267"/>
      <c r="BA4" s="267"/>
      <c r="BB4" s="267"/>
      <c r="BC4" s="267"/>
      <c r="BD4" s="267"/>
      <c r="BE4" s="267"/>
      <c r="BF4" s="267"/>
      <c r="BG4" s="267"/>
      <c r="BH4" s="267"/>
      <c r="BI4" s="267"/>
      <c r="BJ4" s="267"/>
      <c r="BK4" s="267"/>
      <c r="BL4" s="267"/>
      <c r="BM4" s="267"/>
      <c r="BN4" s="267"/>
      <c r="BO4" s="267"/>
      <c r="BP4" s="267"/>
      <c r="BQ4" s="267"/>
      <c r="BR4" s="267"/>
      <c r="BS4" s="267"/>
      <c r="BT4" s="267"/>
      <c r="BU4" s="267"/>
      <c r="BV4" s="267"/>
      <c r="BW4" s="267"/>
      <c r="BX4" s="267"/>
      <c r="BY4" s="267"/>
      <c r="BZ4" s="267"/>
      <c r="CA4" s="267"/>
      <c r="CB4" s="267"/>
      <c r="CC4" s="267"/>
      <c r="CD4" s="268"/>
      <c r="CE4" s="19"/>
      <c r="CF4" s="22"/>
      <c r="CG4" s="22"/>
      <c r="CH4" s="22"/>
      <c r="CI4" s="22"/>
      <c r="CJ4" s="22"/>
      <c r="CK4" s="22"/>
      <c r="CL4" s="22"/>
      <c r="CM4" s="22"/>
      <c r="CN4" s="22"/>
      <c r="CO4" s="23"/>
      <c r="CP4" s="19"/>
      <c r="CQ4" s="292" t="s">
        <v>174</v>
      </c>
      <c r="CR4" s="292"/>
      <c r="CS4" s="292"/>
      <c r="CT4" s="292"/>
      <c r="CU4" s="292"/>
      <c r="CV4" s="292"/>
      <c r="CW4" s="292"/>
      <c r="CX4" s="292"/>
      <c r="CY4" s="292"/>
      <c r="CZ4" s="69"/>
      <c r="DA4" s="19"/>
      <c r="DB4" s="22"/>
      <c r="DC4" s="22"/>
      <c r="DD4" s="22"/>
      <c r="DE4" s="22"/>
      <c r="DF4" s="22"/>
      <c r="DG4" s="22"/>
      <c r="DH4" s="22"/>
      <c r="DI4" s="22"/>
      <c r="DJ4" s="22"/>
      <c r="DK4" s="23"/>
      <c r="DL4" s="19"/>
      <c r="DM4" s="292" t="s">
        <v>174</v>
      </c>
      <c r="DN4" s="292"/>
      <c r="DO4" s="292"/>
      <c r="DP4" s="292"/>
      <c r="DQ4" s="292"/>
      <c r="DR4" s="292"/>
      <c r="DS4" s="292"/>
      <c r="DT4" s="292"/>
      <c r="DU4" s="292"/>
      <c r="DV4" s="76"/>
    </row>
    <row r="5" spans="1:126" ht="21.75" customHeight="1">
      <c r="A5" s="253"/>
      <c r="B5" s="254"/>
      <c r="C5" s="254"/>
      <c r="D5" s="254"/>
      <c r="E5" s="254"/>
      <c r="F5" s="254"/>
      <c r="G5" s="254"/>
      <c r="H5" s="254"/>
      <c r="I5" s="254"/>
      <c r="J5" s="254"/>
      <c r="K5" s="254"/>
      <c r="L5" s="254"/>
      <c r="M5" s="254"/>
      <c r="N5" s="254"/>
      <c r="O5" s="254"/>
      <c r="P5" s="255"/>
      <c r="Q5" s="49"/>
      <c r="R5" s="275" t="s">
        <v>3</v>
      </c>
      <c r="S5" s="275"/>
      <c r="T5" s="275"/>
      <c r="U5" s="275"/>
      <c r="V5" s="275"/>
      <c r="W5" s="275"/>
      <c r="X5" s="275"/>
      <c r="Y5" s="275"/>
      <c r="Z5" s="275"/>
      <c r="AA5" s="22"/>
      <c r="AB5" s="129"/>
      <c r="AC5" s="129"/>
      <c r="AD5" s="129"/>
      <c r="AE5" s="129"/>
      <c r="AF5" s="129"/>
      <c r="AG5" s="129"/>
      <c r="AH5" s="129"/>
      <c r="AI5" s="129"/>
      <c r="AJ5" s="129"/>
      <c r="AK5" s="129"/>
      <c r="AL5" s="129"/>
      <c r="AM5" s="19"/>
      <c r="AN5" s="275" t="s">
        <v>92</v>
      </c>
      <c r="AO5" s="275"/>
      <c r="AP5" s="275"/>
      <c r="AQ5" s="275"/>
      <c r="AR5" s="275"/>
      <c r="AS5" s="275"/>
      <c r="AT5" s="275"/>
      <c r="AU5" s="275"/>
      <c r="AV5" s="275"/>
      <c r="AW5" s="23"/>
      <c r="AX5" s="19"/>
      <c r="AY5" s="275" t="s">
        <v>3</v>
      </c>
      <c r="AZ5" s="275"/>
      <c r="BA5" s="275"/>
      <c r="BB5" s="275"/>
      <c r="BC5" s="275"/>
      <c r="BD5" s="275"/>
      <c r="BE5" s="275"/>
      <c r="BF5" s="275"/>
      <c r="BG5" s="275"/>
      <c r="BH5" s="86"/>
      <c r="BI5" s="129" t="s">
        <v>0</v>
      </c>
      <c r="BJ5" s="129" t="s">
        <v>0</v>
      </c>
      <c r="BK5" s="129" t="s">
        <v>0</v>
      </c>
      <c r="BL5" s="129" t="s">
        <v>0</v>
      </c>
      <c r="BM5" s="129" t="s">
        <v>0</v>
      </c>
      <c r="BN5" s="129" t="s">
        <v>0</v>
      </c>
      <c r="BO5" s="129" t="s">
        <v>0</v>
      </c>
      <c r="BP5" s="129" t="s">
        <v>0</v>
      </c>
      <c r="BQ5" s="129" t="s">
        <v>0</v>
      </c>
      <c r="BR5" s="129" t="s">
        <v>0</v>
      </c>
      <c r="BS5" s="129" t="s">
        <v>0</v>
      </c>
      <c r="BT5" s="19"/>
      <c r="BU5" s="275" t="s">
        <v>92</v>
      </c>
      <c r="BV5" s="275"/>
      <c r="BW5" s="275"/>
      <c r="BX5" s="275"/>
      <c r="BY5" s="275"/>
      <c r="BZ5" s="275"/>
      <c r="CA5" s="275"/>
      <c r="CB5" s="275"/>
      <c r="CC5" s="275"/>
      <c r="CD5" s="69"/>
      <c r="CE5" s="31"/>
      <c r="CF5" s="273" t="s">
        <v>1</v>
      </c>
      <c r="CG5" s="273"/>
      <c r="CH5" s="273"/>
      <c r="CI5" s="273"/>
      <c r="CJ5" s="273"/>
      <c r="CK5" s="273"/>
      <c r="CL5" s="273"/>
      <c r="CM5" s="273"/>
      <c r="CN5" s="273"/>
      <c r="CO5" s="33"/>
      <c r="CP5" s="70"/>
      <c r="CQ5" s="293"/>
      <c r="CR5" s="293"/>
      <c r="CS5" s="293"/>
      <c r="CT5" s="293"/>
      <c r="CU5" s="293"/>
      <c r="CV5" s="293"/>
      <c r="CW5" s="293"/>
      <c r="CX5" s="293"/>
      <c r="CY5" s="293"/>
      <c r="CZ5" s="71"/>
      <c r="DA5" s="31"/>
      <c r="DB5" s="273" t="s">
        <v>1</v>
      </c>
      <c r="DC5" s="273"/>
      <c r="DD5" s="273"/>
      <c r="DE5" s="273"/>
      <c r="DF5" s="273"/>
      <c r="DG5" s="273"/>
      <c r="DH5" s="273"/>
      <c r="DI5" s="273"/>
      <c r="DJ5" s="273"/>
      <c r="DK5" s="33"/>
      <c r="DL5" s="70"/>
      <c r="DM5" s="293"/>
      <c r="DN5" s="293"/>
      <c r="DO5" s="293"/>
      <c r="DP5" s="293"/>
      <c r="DQ5" s="293"/>
      <c r="DR5" s="293"/>
      <c r="DS5" s="293"/>
      <c r="DT5" s="293"/>
      <c r="DU5" s="293"/>
      <c r="DV5" s="77"/>
    </row>
    <row r="6" spans="1:126" ht="21.75" customHeight="1">
      <c r="A6" s="253"/>
      <c r="B6" s="254"/>
      <c r="C6" s="254"/>
      <c r="D6" s="254"/>
      <c r="E6" s="254"/>
      <c r="F6" s="254"/>
      <c r="G6" s="254"/>
      <c r="H6" s="254"/>
      <c r="I6" s="254"/>
      <c r="J6" s="254"/>
      <c r="K6" s="254"/>
      <c r="L6" s="254"/>
      <c r="M6" s="254"/>
      <c r="N6" s="254"/>
      <c r="O6" s="254"/>
      <c r="P6" s="255"/>
      <c r="Q6" s="124"/>
      <c r="R6" s="273"/>
      <c r="S6" s="273"/>
      <c r="T6" s="273"/>
      <c r="U6" s="273"/>
      <c r="V6" s="273"/>
      <c r="W6" s="273"/>
      <c r="X6" s="273"/>
      <c r="Y6" s="273"/>
      <c r="Z6" s="273"/>
      <c r="AA6" s="32"/>
      <c r="AB6" s="4"/>
      <c r="AC6" s="4"/>
      <c r="AD6" s="4"/>
      <c r="AE6" s="4"/>
      <c r="AF6" s="4"/>
      <c r="AG6" s="4"/>
      <c r="AH6" s="4"/>
      <c r="AI6" s="4"/>
      <c r="AJ6" s="4"/>
      <c r="AK6" s="4"/>
      <c r="AL6" s="4"/>
      <c r="AM6" s="31"/>
      <c r="AN6" s="273"/>
      <c r="AO6" s="273"/>
      <c r="AP6" s="273"/>
      <c r="AQ6" s="273"/>
      <c r="AR6" s="273"/>
      <c r="AS6" s="273"/>
      <c r="AT6" s="273"/>
      <c r="AU6" s="273"/>
      <c r="AV6" s="273"/>
      <c r="AW6" s="33"/>
      <c r="AX6" s="70"/>
      <c r="AY6" s="273"/>
      <c r="AZ6" s="273"/>
      <c r="BA6" s="273"/>
      <c r="BB6" s="273"/>
      <c r="BC6" s="273"/>
      <c r="BD6" s="273"/>
      <c r="BE6" s="273"/>
      <c r="BF6" s="273"/>
      <c r="BG6" s="273"/>
      <c r="BH6" s="87"/>
      <c r="BI6" s="4" t="s">
        <v>0</v>
      </c>
      <c r="BJ6" s="4" t="s">
        <v>0</v>
      </c>
      <c r="BK6" s="4" t="s">
        <v>0</v>
      </c>
      <c r="BL6" s="4" t="s">
        <v>0</v>
      </c>
      <c r="BM6" s="4" t="s">
        <v>0</v>
      </c>
      <c r="BN6" s="4" t="s">
        <v>0</v>
      </c>
      <c r="BO6" s="4" t="s">
        <v>0</v>
      </c>
      <c r="BP6" s="4" t="s">
        <v>0</v>
      </c>
      <c r="BQ6" s="4" t="s">
        <v>0</v>
      </c>
      <c r="BR6" s="4" t="s">
        <v>0</v>
      </c>
      <c r="BS6" s="4" t="s">
        <v>0</v>
      </c>
      <c r="BT6" s="70"/>
      <c r="BU6" s="273"/>
      <c r="BV6" s="273"/>
      <c r="BW6" s="273"/>
      <c r="BX6" s="273"/>
      <c r="BY6" s="273"/>
      <c r="BZ6" s="273"/>
      <c r="CA6" s="273"/>
      <c r="CB6" s="273"/>
      <c r="CC6" s="273"/>
      <c r="CD6" s="71"/>
      <c r="CE6" s="31"/>
      <c r="CF6" s="273"/>
      <c r="CG6" s="273"/>
      <c r="CH6" s="273"/>
      <c r="CI6" s="273"/>
      <c r="CJ6" s="273"/>
      <c r="CK6" s="273"/>
      <c r="CL6" s="273"/>
      <c r="CM6" s="273"/>
      <c r="CN6" s="273"/>
      <c r="CO6" s="33"/>
      <c r="CP6" s="70"/>
      <c r="CQ6" s="293"/>
      <c r="CR6" s="293"/>
      <c r="CS6" s="293"/>
      <c r="CT6" s="293"/>
      <c r="CU6" s="293"/>
      <c r="CV6" s="293"/>
      <c r="CW6" s="293"/>
      <c r="CX6" s="293"/>
      <c r="CY6" s="293"/>
      <c r="CZ6" s="71"/>
      <c r="DA6" s="31"/>
      <c r="DB6" s="273"/>
      <c r="DC6" s="273"/>
      <c r="DD6" s="273"/>
      <c r="DE6" s="273"/>
      <c r="DF6" s="273"/>
      <c r="DG6" s="273"/>
      <c r="DH6" s="273"/>
      <c r="DI6" s="273"/>
      <c r="DJ6" s="273"/>
      <c r="DK6" s="33"/>
      <c r="DL6" s="70"/>
      <c r="DM6" s="293"/>
      <c r="DN6" s="293"/>
      <c r="DO6" s="293"/>
      <c r="DP6" s="293"/>
      <c r="DQ6" s="293"/>
      <c r="DR6" s="293"/>
      <c r="DS6" s="293"/>
      <c r="DT6" s="293"/>
      <c r="DU6" s="293"/>
      <c r="DV6" s="77"/>
    </row>
    <row r="7" spans="1:126" ht="21.75" customHeight="1">
      <c r="A7" s="253"/>
      <c r="B7" s="254"/>
      <c r="C7" s="254"/>
      <c r="D7" s="254"/>
      <c r="E7" s="254"/>
      <c r="F7" s="254"/>
      <c r="G7" s="254"/>
      <c r="H7" s="254"/>
      <c r="I7" s="254"/>
      <c r="J7" s="254"/>
      <c r="K7" s="254"/>
      <c r="L7" s="254"/>
      <c r="M7" s="254"/>
      <c r="N7" s="254"/>
      <c r="O7" s="254"/>
      <c r="P7" s="255"/>
      <c r="Q7" s="136"/>
      <c r="R7" s="136"/>
      <c r="S7" s="136"/>
      <c r="T7" s="136"/>
      <c r="U7" s="136"/>
      <c r="V7" s="136"/>
      <c r="W7" s="136"/>
      <c r="X7" s="136"/>
      <c r="Y7" s="136"/>
      <c r="Z7" s="136"/>
      <c r="AA7" s="136"/>
      <c r="AB7" s="19"/>
      <c r="AC7" s="275" t="s">
        <v>4</v>
      </c>
      <c r="AD7" s="275"/>
      <c r="AE7" s="275"/>
      <c r="AF7" s="275"/>
      <c r="AG7" s="275"/>
      <c r="AH7" s="275"/>
      <c r="AI7" s="275"/>
      <c r="AJ7" s="275"/>
      <c r="AK7" s="275"/>
      <c r="AL7" s="23"/>
      <c r="AM7" s="31"/>
      <c r="AN7" s="32"/>
      <c r="AO7" s="32"/>
      <c r="AP7" s="32"/>
      <c r="AQ7" s="32"/>
      <c r="AR7" s="32"/>
      <c r="AS7" s="32"/>
      <c r="AT7" s="32"/>
      <c r="AU7" s="32"/>
      <c r="AV7" s="32"/>
      <c r="AW7" s="33"/>
      <c r="AX7" s="70"/>
      <c r="AY7" s="87"/>
      <c r="AZ7" s="87"/>
      <c r="BA7" s="87"/>
      <c r="BB7" s="87"/>
      <c r="BC7" s="87"/>
      <c r="BD7" s="87"/>
      <c r="BE7" s="87"/>
      <c r="BF7" s="87"/>
      <c r="BG7" s="87"/>
      <c r="BH7" s="87"/>
      <c r="BI7" s="19"/>
      <c r="BJ7" s="275" t="s">
        <v>4</v>
      </c>
      <c r="BK7" s="275"/>
      <c r="BL7" s="275"/>
      <c r="BM7" s="275"/>
      <c r="BN7" s="275"/>
      <c r="BO7" s="275"/>
      <c r="BP7" s="275"/>
      <c r="BQ7" s="275"/>
      <c r="BR7" s="275"/>
      <c r="BS7" s="23"/>
      <c r="BT7" s="70"/>
      <c r="BU7" s="87"/>
      <c r="BV7" s="87"/>
      <c r="BW7" s="87"/>
      <c r="BX7" s="87"/>
      <c r="BY7" s="87"/>
      <c r="BZ7" s="87"/>
      <c r="CA7" s="87"/>
      <c r="CB7" s="87"/>
      <c r="CC7" s="87"/>
      <c r="CD7" s="71"/>
      <c r="CE7" s="31"/>
      <c r="CF7" s="32"/>
      <c r="CG7" s="32"/>
      <c r="CH7" s="32"/>
      <c r="CI7" s="32"/>
      <c r="CJ7" s="32"/>
      <c r="CK7" s="32"/>
      <c r="CL7" s="32"/>
      <c r="CM7" s="32"/>
      <c r="CN7" s="32"/>
      <c r="CO7" s="33"/>
      <c r="CP7" s="70"/>
      <c r="CQ7" s="293"/>
      <c r="CR7" s="293"/>
      <c r="CS7" s="293"/>
      <c r="CT7" s="293"/>
      <c r="CU7" s="293"/>
      <c r="CV7" s="293"/>
      <c r="CW7" s="293"/>
      <c r="CX7" s="293"/>
      <c r="CY7" s="293"/>
      <c r="CZ7" s="71"/>
      <c r="DA7" s="31"/>
      <c r="DB7" s="32"/>
      <c r="DC7" s="32"/>
      <c r="DD7" s="32"/>
      <c r="DE7" s="32"/>
      <c r="DF7" s="32"/>
      <c r="DG7" s="32"/>
      <c r="DH7" s="32"/>
      <c r="DI7" s="32"/>
      <c r="DJ7" s="32"/>
      <c r="DK7" s="33"/>
      <c r="DL7" s="70"/>
      <c r="DM7" s="293"/>
      <c r="DN7" s="293"/>
      <c r="DO7" s="293"/>
      <c r="DP7" s="293"/>
      <c r="DQ7" s="293"/>
      <c r="DR7" s="293"/>
      <c r="DS7" s="293"/>
      <c r="DT7" s="293"/>
      <c r="DU7" s="293"/>
      <c r="DV7" s="77"/>
    </row>
    <row r="8" spans="1:126" ht="14.25" customHeight="1">
      <c r="A8" s="256"/>
      <c r="B8" s="257"/>
      <c r="C8" s="257"/>
      <c r="D8" s="257"/>
      <c r="E8" s="257"/>
      <c r="F8" s="257"/>
      <c r="G8" s="257"/>
      <c r="H8" s="257"/>
      <c r="I8" s="257"/>
      <c r="J8" s="257"/>
      <c r="K8" s="257"/>
      <c r="L8" s="257"/>
      <c r="M8" s="257"/>
      <c r="N8" s="257"/>
      <c r="O8" s="257"/>
      <c r="P8" s="258"/>
      <c r="Q8" s="136"/>
      <c r="R8" s="136"/>
      <c r="S8" s="136"/>
      <c r="T8" s="136"/>
      <c r="U8" s="136"/>
      <c r="V8" s="136"/>
      <c r="W8" s="136"/>
      <c r="X8" s="136"/>
      <c r="Y8" s="136"/>
      <c r="Z8" s="136"/>
      <c r="AA8" s="136"/>
      <c r="AB8" s="31"/>
      <c r="AC8" s="273"/>
      <c r="AD8" s="273"/>
      <c r="AE8" s="273"/>
      <c r="AF8" s="273"/>
      <c r="AG8" s="273"/>
      <c r="AH8" s="273"/>
      <c r="AI8" s="273"/>
      <c r="AJ8" s="273"/>
      <c r="AK8" s="273"/>
      <c r="AL8" s="33"/>
      <c r="AM8" s="31"/>
      <c r="AN8" s="32"/>
      <c r="AO8" s="32"/>
      <c r="AP8" s="32"/>
      <c r="AQ8" s="32"/>
      <c r="AR8" s="32"/>
      <c r="AS8" s="32"/>
      <c r="AT8" s="32"/>
      <c r="AU8" s="32"/>
      <c r="AV8" s="32"/>
      <c r="AW8" s="33"/>
      <c r="AX8" s="269" t="s">
        <v>175</v>
      </c>
      <c r="AY8" s="270"/>
      <c r="AZ8" s="270"/>
      <c r="BA8" s="270"/>
      <c r="BB8" s="270"/>
      <c r="BC8" s="270"/>
      <c r="BD8" s="270"/>
      <c r="BE8" s="270"/>
      <c r="BF8" s="270"/>
      <c r="BG8" s="270"/>
      <c r="BH8" s="272"/>
      <c r="BI8" s="31"/>
      <c r="BJ8" s="273"/>
      <c r="BK8" s="273"/>
      <c r="BL8" s="273"/>
      <c r="BM8" s="273"/>
      <c r="BN8" s="273"/>
      <c r="BO8" s="273"/>
      <c r="BP8" s="273"/>
      <c r="BQ8" s="273"/>
      <c r="BR8" s="273"/>
      <c r="BS8" s="33"/>
      <c r="BT8" s="269" t="s">
        <v>176</v>
      </c>
      <c r="BU8" s="270"/>
      <c r="BV8" s="270"/>
      <c r="BW8" s="270"/>
      <c r="BX8" s="270"/>
      <c r="BY8" s="270"/>
      <c r="BZ8" s="270"/>
      <c r="CA8" s="270"/>
      <c r="CB8" s="270"/>
      <c r="CC8" s="270"/>
      <c r="CD8" s="272"/>
      <c r="CE8" s="31"/>
      <c r="CF8" s="32"/>
      <c r="CG8" s="32"/>
      <c r="CH8" s="32"/>
      <c r="CI8" s="32"/>
      <c r="CJ8" s="32"/>
      <c r="CK8" s="32"/>
      <c r="CL8" s="32"/>
      <c r="CM8" s="32"/>
      <c r="CN8" s="32"/>
      <c r="CO8" s="33"/>
      <c r="CP8" s="269" t="s">
        <v>177</v>
      </c>
      <c r="CQ8" s="270"/>
      <c r="CR8" s="270"/>
      <c r="CS8" s="270"/>
      <c r="CT8" s="270"/>
      <c r="CU8" s="270"/>
      <c r="CV8" s="270"/>
      <c r="CW8" s="270"/>
      <c r="CX8" s="270"/>
      <c r="CY8" s="270"/>
      <c r="CZ8" s="272"/>
      <c r="DA8" s="31"/>
      <c r="DB8" s="32"/>
      <c r="DC8" s="32"/>
      <c r="DD8" s="32"/>
      <c r="DE8" s="32"/>
      <c r="DF8" s="32"/>
      <c r="DG8" s="32"/>
      <c r="DH8" s="32"/>
      <c r="DI8" s="32"/>
      <c r="DJ8" s="32"/>
      <c r="DK8" s="33"/>
      <c r="DL8" s="269" t="s">
        <v>178</v>
      </c>
      <c r="DM8" s="270"/>
      <c r="DN8" s="270"/>
      <c r="DO8" s="270"/>
      <c r="DP8" s="270"/>
      <c r="DQ8" s="270"/>
      <c r="DR8" s="270"/>
      <c r="DS8" s="270"/>
      <c r="DT8" s="270"/>
      <c r="DU8" s="270"/>
      <c r="DV8" s="271"/>
    </row>
    <row r="9" spans="1:126" ht="14.25" customHeight="1" thickBot="1">
      <c r="A9" s="259"/>
      <c r="B9" s="260"/>
      <c r="C9" s="260"/>
      <c r="D9" s="260"/>
      <c r="E9" s="260"/>
      <c r="F9" s="260"/>
      <c r="G9" s="260"/>
      <c r="H9" s="260"/>
      <c r="I9" s="260"/>
      <c r="J9" s="260"/>
      <c r="K9" s="260"/>
      <c r="L9" s="260"/>
      <c r="M9" s="260"/>
      <c r="N9" s="260"/>
      <c r="O9" s="260"/>
      <c r="P9" s="261"/>
      <c r="Q9" s="137"/>
      <c r="R9" s="137"/>
      <c r="S9" s="137"/>
      <c r="T9" s="137"/>
      <c r="U9" s="137"/>
      <c r="V9" s="137"/>
      <c r="W9" s="137"/>
      <c r="X9" s="137"/>
      <c r="Y9" s="137"/>
      <c r="Z9" s="137"/>
      <c r="AA9" s="137"/>
      <c r="AB9" s="138"/>
      <c r="AC9" s="55"/>
      <c r="AD9" s="55"/>
      <c r="AE9" s="55"/>
      <c r="AF9" s="55"/>
      <c r="AG9" s="55"/>
      <c r="AH9" s="55"/>
      <c r="AI9" s="55"/>
      <c r="AJ9" s="55"/>
      <c r="AK9" s="55"/>
      <c r="AL9" s="56"/>
      <c r="AM9" s="38"/>
      <c r="AN9" s="39"/>
      <c r="AO9" s="39"/>
      <c r="AP9" s="39"/>
      <c r="AQ9" s="39"/>
      <c r="AR9" s="39"/>
      <c r="AS9" s="39"/>
      <c r="AT9" s="39"/>
      <c r="AU9" s="39"/>
      <c r="AV9" s="39"/>
      <c r="AW9" s="40"/>
      <c r="AX9" s="263" t="s">
        <v>75</v>
      </c>
      <c r="AY9" s="264"/>
      <c r="AZ9" s="264"/>
      <c r="BA9" s="264"/>
      <c r="BB9" s="264"/>
      <c r="BC9" s="264"/>
      <c r="BD9" s="264"/>
      <c r="BE9" s="264"/>
      <c r="BF9" s="264"/>
      <c r="BG9" s="264"/>
      <c r="BH9" s="277"/>
      <c r="BI9" s="263" t="s">
        <v>75</v>
      </c>
      <c r="BJ9" s="264"/>
      <c r="BK9" s="264"/>
      <c r="BL9" s="264"/>
      <c r="BM9" s="264"/>
      <c r="BN9" s="264"/>
      <c r="BO9" s="264"/>
      <c r="BP9" s="264"/>
      <c r="BQ9" s="264"/>
      <c r="BR9" s="264"/>
      <c r="BS9" s="277"/>
      <c r="BT9" s="263" t="s">
        <v>160</v>
      </c>
      <c r="BU9" s="264"/>
      <c r="BV9" s="264"/>
      <c r="BW9" s="264"/>
      <c r="BX9" s="264"/>
      <c r="BY9" s="264"/>
      <c r="BZ9" s="264"/>
      <c r="CA9" s="264"/>
      <c r="CB9" s="264"/>
      <c r="CC9" s="264"/>
      <c r="CD9" s="277"/>
      <c r="CE9" s="38"/>
      <c r="CF9" s="39"/>
      <c r="CG9" s="39"/>
      <c r="CH9" s="39"/>
      <c r="CI9" s="39"/>
      <c r="CJ9" s="39"/>
      <c r="CK9" s="39"/>
      <c r="CL9" s="39"/>
      <c r="CM9" s="39"/>
      <c r="CN9" s="39"/>
      <c r="CO9" s="40"/>
      <c r="CP9" s="263" t="s">
        <v>160</v>
      </c>
      <c r="CQ9" s="264"/>
      <c r="CR9" s="264"/>
      <c r="CS9" s="264"/>
      <c r="CT9" s="264"/>
      <c r="CU9" s="264"/>
      <c r="CV9" s="264"/>
      <c r="CW9" s="264"/>
      <c r="CX9" s="264"/>
      <c r="CY9" s="264"/>
      <c r="CZ9" s="277"/>
      <c r="DA9" s="38"/>
      <c r="DB9" s="39"/>
      <c r="DC9" s="39"/>
      <c r="DD9" s="39"/>
      <c r="DE9" s="39"/>
      <c r="DF9" s="39"/>
      <c r="DG9" s="39"/>
      <c r="DH9" s="39"/>
      <c r="DI9" s="39"/>
      <c r="DJ9" s="39"/>
      <c r="DK9" s="40"/>
      <c r="DL9" s="263" t="s">
        <v>160</v>
      </c>
      <c r="DM9" s="264"/>
      <c r="DN9" s="264"/>
      <c r="DO9" s="264"/>
      <c r="DP9" s="264"/>
      <c r="DQ9" s="264"/>
      <c r="DR9" s="264"/>
      <c r="DS9" s="264"/>
      <c r="DT9" s="264"/>
      <c r="DU9" s="264"/>
      <c r="DV9" s="265"/>
    </row>
    <row r="10" spans="1:126" ht="21.75" customHeight="1">
      <c r="A10" s="280" t="s">
        <v>83</v>
      </c>
      <c r="B10" s="281"/>
      <c r="C10" s="282"/>
      <c r="D10" s="281" t="s">
        <v>5</v>
      </c>
      <c r="E10" s="281"/>
      <c r="F10" s="281"/>
      <c r="G10" s="139"/>
      <c r="H10" s="249" t="s">
        <v>6</v>
      </c>
      <c r="I10" s="249"/>
      <c r="J10" s="249"/>
      <c r="K10" s="249"/>
      <c r="L10" s="249"/>
      <c r="M10" s="249"/>
      <c r="N10" s="249"/>
      <c r="O10" s="249"/>
      <c r="P10" s="47"/>
      <c r="Q10" s="276">
        <v>134986</v>
      </c>
      <c r="R10" s="244"/>
      <c r="S10" s="244"/>
      <c r="T10" s="244"/>
      <c r="U10" s="244"/>
      <c r="V10" s="244"/>
      <c r="W10" s="244"/>
      <c r="X10" s="244"/>
      <c r="Y10" s="244"/>
      <c r="Z10" s="244"/>
      <c r="AA10" s="244"/>
      <c r="AB10" s="244">
        <v>81</v>
      </c>
      <c r="AC10" s="244"/>
      <c r="AD10" s="244"/>
      <c r="AE10" s="244"/>
      <c r="AF10" s="244"/>
      <c r="AG10" s="244"/>
      <c r="AH10" s="244"/>
      <c r="AI10" s="244"/>
      <c r="AJ10" s="244"/>
      <c r="AK10" s="244"/>
      <c r="AL10" s="244"/>
      <c r="AM10" s="244">
        <v>106</v>
      </c>
      <c r="AN10" s="244"/>
      <c r="AO10" s="244"/>
      <c r="AP10" s="244"/>
      <c r="AQ10" s="244"/>
      <c r="AR10" s="244"/>
      <c r="AS10" s="244"/>
      <c r="AT10" s="244"/>
      <c r="AU10" s="244"/>
      <c r="AV10" s="244"/>
      <c r="AW10" s="244"/>
      <c r="AX10" s="244">
        <v>312110086</v>
      </c>
      <c r="AY10" s="244"/>
      <c r="AZ10" s="244"/>
      <c r="BA10" s="244"/>
      <c r="BB10" s="244"/>
      <c r="BC10" s="244"/>
      <c r="BD10" s="244"/>
      <c r="BE10" s="244"/>
      <c r="BF10" s="244"/>
      <c r="BG10" s="244"/>
      <c r="BH10" s="244"/>
      <c r="BI10" s="244">
        <v>44</v>
      </c>
      <c r="BJ10" s="244"/>
      <c r="BK10" s="244"/>
      <c r="BL10" s="244"/>
      <c r="BM10" s="244"/>
      <c r="BN10" s="244"/>
      <c r="BO10" s="244"/>
      <c r="BP10" s="244"/>
      <c r="BQ10" s="244"/>
      <c r="BR10" s="244"/>
      <c r="BS10" s="244"/>
      <c r="BT10" s="244">
        <v>40315</v>
      </c>
      <c r="BU10" s="244"/>
      <c r="BV10" s="244"/>
      <c r="BW10" s="244"/>
      <c r="BX10" s="244"/>
      <c r="BY10" s="244"/>
      <c r="BZ10" s="244"/>
      <c r="CA10" s="244"/>
      <c r="CB10" s="244"/>
      <c r="CC10" s="244"/>
      <c r="CD10" s="244"/>
      <c r="CE10" s="244">
        <v>41976</v>
      </c>
      <c r="CF10" s="244"/>
      <c r="CG10" s="244"/>
      <c r="CH10" s="244"/>
      <c r="CI10" s="244"/>
      <c r="CJ10" s="244"/>
      <c r="CK10" s="244"/>
      <c r="CL10" s="244"/>
      <c r="CM10" s="244"/>
      <c r="CN10" s="244"/>
      <c r="CO10" s="244"/>
      <c r="CP10" s="244">
        <v>116428471</v>
      </c>
      <c r="CQ10" s="244"/>
      <c r="CR10" s="244"/>
      <c r="CS10" s="244"/>
      <c r="CT10" s="244"/>
      <c r="CU10" s="244"/>
      <c r="CV10" s="244"/>
      <c r="CW10" s="244"/>
      <c r="CX10" s="244"/>
      <c r="CY10" s="244"/>
      <c r="CZ10" s="244"/>
      <c r="DA10" s="244">
        <v>42169</v>
      </c>
      <c r="DB10" s="244"/>
      <c r="DC10" s="244"/>
      <c r="DD10" s="244"/>
      <c r="DE10" s="244"/>
      <c r="DF10" s="244"/>
      <c r="DG10" s="244"/>
      <c r="DH10" s="244"/>
      <c r="DI10" s="244"/>
      <c r="DJ10" s="244"/>
      <c r="DK10" s="244"/>
      <c r="DL10" s="244">
        <v>76482400</v>
      </c>
      <c r="DM10" s="244"/>
      <c r="DN10" s="244"/>
      <c r="DO10" s="244"/>
      <c r="DP10" s="244"/>
      <c r="DQ10" s="244"/>
      <c r="DR10" s="244"/>
      <c r="DS10" s="244"/>
      <c r="DT10" s="244"/>
      <c r="DU10" s="244"/>
      <c r="DV10" s="278"/>
    </row>
    <row r="11" spans="1:126" ht="21.75" customHeight="1">
      <c r="A11" s="280"/>
      <c r="B11" s="281"/>
      <c r="C11" s="282"/>
      <c r="D11" s="281"/>
      <c r="E11" s="281"/>
      <c r="F11" s="281"/>
      <c r="G11" s="6"/>
      <c r="H11" s="7"/>
      <c r="I11" s="140"/>
      <c r="J11" s="286" t="s">
        <v>7</v>
      </c>
      <c r="K11" s="286"/>
      <c r="L11" s="286"/>
      <c r="M11" s="286"/>
      <c r="N11" s="286"/>
      <c r="O11" s="286"/>
      <c r="P11" s="13"/>
      <c r="Q11" s="246">
        <v>5309</v>
      </c>
      <c r="R11" s="240"/>
      <c r="S11" s="240"/>
      <c r="T11" s="240"/>
      <c r="U11" s="240"/>
      <c r="V11" s="240"/>
      <c r="W11" s="240"/>
      <c r="X11" s="240"/>
      <c r="Y11" s="240"/>
      <c r="Z11" s="240"/>
      <c r="AA11" s="240"/>
      <c r="AB11" s="240">
        <v>0</v>
      </c>
      <c r="AC11" s="240"/>
      <c r="AD11" s="240"/>
      <c r="AE11" s="240"/>
      <c r="AF11" s="240"/>
      <c r="AG11" s="240"/>
      <c r="AH11" s="240"/>
      <c r="AI11" s="240"/>
      <c r="AJ11" s="240"/>
      <c r="AK11" s="240"/>
      <c r="AL11" s="240"/>
      <c r="AM11" s="240">
        <v>11</v>
      </c>
      <c r="AN11" s="240"/>
      <c r="AO11" s="240"/>
      <c r="AP11" s="240"/>
      <c r="AQ11" s="240"/>
      <c r="AR11" s="240"/>
      <c r="AS11" s="240"/>
      <c r="AT11" s="240"/>
      <c r="AU11" s="240"/>
      <c r="AV11" s="240"/>
      <c r="AW11" s="240"/>
      <c r="AX11" s="240">
        <v>74355469</v>
      </c>
      <c r="AY11" s="240"/>
      <c r="AZ11" s="240"/>
      <c r="BA11" s="240"/>
      <c r="BB11" s="240"/>
      <c r="BC11" s="240"/>
      <c r="BD11" s="240"/>
      <c r="BE11" s="240"/>
      <c r="BF11" s="240"/>
      <c r="BG11" s="240"/>
      <c r="BH11" s="240"/>
      <c r="BI11" s="240">
        <v>0</v>
      </c>
      <c r="BJ11" s="240"/>
      <c r="BK11" s="240"/>
      <c r="BL11" s="240"/>
      <c r="BM11" s="240"/>
      <c r="BN11" s="240"/>
      <c r="BO11" s="240"/>
      <c r="BP11" s="240"/>
      <c r="BQ11" s="240"/>
      <c r="BR11" s="240"/>
      <c r="BS11" s="240"/>
      <c r="BT11" s="240">
        <v>6653</v>
      </c>
      <c r="BU11" s="240"/>
      <c r="BV11" s="240"/>
      <c r="BW11" s="240"/>
      <c r="BX11" s="240"/>
      <c r="BY11" s="240"/>
      <c r="BZ11" s="240"/>
      <c r="CA11" s="240"/>
      <c r="CB11" s="240"/>
      <c r="CC11" s="240"/>
      <c r="CD11" s="240"/>
      <c r="CE11" s="240">
        <v>3565</v>
      </c>
      <c r="CF11" s="240"/>
      <c r="CG11" s="240"/>
      <c r="CH11" s="240"/>
      <c r="CI11" s="240"/>
      <c r="CJ11" s="240"/>
      <c r="CK11" s="240"/>
      <c r="CL11" s="240"/>
      <c r="CM11" s="240"/>
      <c r="CN11" s="240"/>
      <c r="CO11" s="240"/>
      <c r="CP11" s="240">
        <v>35993267</v>
      </c>
      <c r="CQ11" s="240"/>
      <c r="CR11" s="240"/>
      <c r="CS11" s="240"/>
      <c r="CT11" s="240"/>
      <c r="CU11" s="240"/>
      <c r="CV11" s="240"/>
      <c r="CW11" s="240"/>
      <c r="CX11" s="240"/>
      <c r="CY11" s="240"/>
      <c r="CZ11" s="240"/>
      <c r="DA11" s="240">
        <v>3741</v>
      </c>
      <c r="DB11" s="240"/>
      <c r="DC11" s="240"/>
      <c r="DD11" s="240"/>
      <c r="DE11" s="240"/>
      <c r="DF11" s="240"/>
      <c r="DG11" s="240"/>
      <c r="DH11" s="240"/>
      <c r="DI11" s="240"/>
      <c r="DJ11" s="240"/>
      <c r="DK11" s="240"/>
      <c r="DL11" s="240">
        <v>22152466</v>
      </c>
      <c r="DM11" s="240"/>
      <c r="DN11" s="240"/>
      <c r="DO11" s="240"/>
      <c r="DP11" s="240"/>
      <c r="DQ11" s="240"/>
      <c r="DR11" s="240"/>
      <c r="DS11" s="240"/>
      <c r="DT11" s="240"/>
      <c r="DU11" s="240"/>
      <c r="DV11" s="241"/>
    </row>
    <row r="12" spans="1:126" ht="21.75" customHeight="1">
      <c r="A12" s="280"/>
      <c r="B12" s="281"/>
      <c r="C12" s="282"/>
      <c r="D12" s="281"/>
      <c r="E12" s="281"/>
      <c r="F12" s="281"/>
      <c r="G12" s="141"/>
      <c r="H12" s="275" t="s">
        <v>8</v>
      </c>
      <c r="I12" s="275"/>
      <c r="J12" s="275"/>
      <c r="K12" s="275"/>
      <c r="L12" s="275"/>
      <c r="M12" s="275"/>
      <c r="N12" s="275"/>
      <c r="O12" s="275"/>
      <c r="P12" s="48"/>
      <c r="Q12" s="246">
        <v>335833</v>
      </c>
      <c r="R12" s="240"/>
      <c r="S12" s="240"/>
      <c r="T12" s="240"/>
      <c r="U12" s="240"/>
      <c r="V12" s="240"/>
      <c r="W12" s="240"/>
      <c r="X12" s="240"/>
      <c r="Y12" s="240"/>
      <c r="Z12" s="240"/>
      <c r="AA12" s="240"/>
      <c r="AB12" s="240">
        <v>105</v>
      </c>
      <c r="AC12" s="240"/>
      <c r="AD12" s="240"/>
      <c r="AE12" s="240"/>
      <c r="AF12" s="240"/>
      <c r="AG12" s="240"/>
      <c r="AH12" s="240"/>
      <c r="AI12" s="240"/>
      <c r="AJ12" s="240"/>
      <c r="AK12" s="240"/>
      <c r="AL12" s="240"/>
      <c r="AM12" s="240">
        <v>853</v>
      </c>
      <c r="AN12" s="240"/>
      <c r="AO12" s="240"/>
      <c r="AP12" s="240"/>
      <c r="AQ12" s="240"/>
      <c r="AR12" s="240"/>
      <c r="AS12" s="240"/>
      <c r="AT12" s="240"/>
      <c r="AU12" s="240"/>
      <c r="AV12" s="240"/>
      <c r="AW12" s="240"/>
      <c r="AX12" s="240">
        <v>271781727</v>
      </c>
      <c r="AY12" s="240"/>
      <c r="AZ12" s="240"/>
      <c r="BA12" s="240"/>
      <c r="BB12" s="240"/>
      <c r="BC12" s="240"/>
      <c r="BD12" s="240"/>
      <c r="BE12" s="240"/>
      <c r="BF12" s="240"/>
      <c r="BG12" s="240"/>
      <c r="BH12" s="240"/>
      <c r="BI12" s="240">
        <v>9</v>
      </c>
      <c r="BJ12" s="240"/>
      <c r="BK12" s="240"/>
      <c r="BL12" s="240"/>
      <c r="BM12" s="240"/>
      <c r="BN12" s="240"/>
      <c r="BO12" s="240"/>
      <c r="BP12" s="240"/>
      <c r="BQ12" s="240"/>
      <c r="BR12" s="240"/>
      <c r="BS12" s="240"/>
      <c r="BT12" s="240">
        <v>672853</v>
      </c>
      <c r="BU12" s="240"/>
      <c r="BV12" s="240"/>
      <c r="BW12" s="240"/>
      <c r="BX12" s="240"/>
      <c r="BY12" s="240"/>
      <c r="BZ12" s="240"/>
      <c r="CA12" s="240"/>
      <c r="CB12" s="240"/>
      <c r="CC12" s="240"/>
      <c r="CD12" s="240"/>
      <c r="CE12" s="240">
        <v>143954</v>
      </c>
      <c r="CF12" s="240"/>
      <c r="CG12" s="240"/>
      <c r="CH12" s="240"/>
      <c r="CI12" s="240"/>
      <c r="CJ12" s="240"/>
      <c r="CK12" s="240"/>
      <c r="CL12" s="240"/>
      <c r="CM12" s="240"/>
      <c r="CN12" s="240"/>
      <c r="CO12" s="240"/>
      <c r="CP12" s="240">
        <v>103928071</v>
      </c>
      <c r="CQ12" s="240"/>
      <c r="CR12" s="240"/>
      <c r="CS12" s="240"/>
      <c r="CT12" s="240"/>
      <c r="CU12" s="240"/>
      <c r="CV12" s="240"/>
      <c r="CW12" s="240"/>
      <c r="CX12" s="240"/>
      <c r="CY12" s="240"/>
      <c r="CZ12" s="240"/>
      <c r="DA12" s="240">
        <v>148484</v>
      </c>
      <c r="DB12" s="240"/>
      <c r="DC12" s="240"/>
      <c r="DD12" s="240"/>
      <c r="DE12" s="240"/>
      <c r="DF12" s="240"/>
      <c r="DG12" s="240"/>
      <c r="DH12" s="240"/>
      <c r="DI12" s="240"/>
      <c r="DJ12" s="240"/>
      <c r="DK12" s="240"/>
      <c r="DL12" s="240">
        <v>64654064</v>
      </c>
      <c r="DM12" s="240"/>
      <c r="DN12" s="240"/>
      <c r="DO12" s="240"/>
      <c r="DP12" s="240"/>
      <c r="DQ12" s="240"/>
      <c r="DR12" s="240"/>
      <c r="DS12" s="240"/>
      <c r="DT12" s="240"/>
      <c r="DU12" s="240"/>
      <c r="DV12" s="241"/>
    </row>
    <row r="13" spans="1:126" ht="21.75" customHeight="1">
      <c r="A13" s="280"/>
      <c r="B13" s="281"/>
      <c r="C13" s="282"/>
      <c r="D13" s="284"/>
      <c r="E13" s="284"/>
      <c r="F13" s="284"/>
      <c r="G13" s="6"/>
      <c r="H13" s="7"/>
      <c r="I13" s="142"/>
      <c r="J13" s="286" t="s">
        <v>7</v>
      </c>
      <c r="K13" s="286"/>
      <c r="L13" s="286"/>
      <c r="M13" s="286"/>
      <c r="N13" s="286"/>
      <c r="O13" s="286"/>
      <c r="P13" s="13"/>
      <c r="Q13" s="246">
        <v>25922</v>
      </c>
      <c r="R13" s="240"/>
      <c r="S13" s="240"/>
      <c r="T13" s="240"/>
      <c r="U13" s="240"/>
      <c r="V13" s="240"/>
      <c r="W13" s="240"/>
      <c r="X13" s="240"/>
      <c r="Y13" s="240"/>
      <c r="Z13" s="240"/>
      <c r="AA13" s="240"/>
      <c r="AB13" s="240">
        <v>1</v>
      </c>
      <c r="AC13" s="240"/>
      <c r="AD13" s="240"/>
      <c r="AE13" s="240"/>
      <c r="AF13" s="240"/>
      <c r="AG13" s="240"/>
      <c r="AH13" s="240"/>
      <c r="AI13" s="240"/>
      <c r="AJ13" s="240"/>
      <c r="AK13" s="240"/>
      <c r="AL13" s="240"/>
      <c r="AM13" s="240">
        <v>161</v>
      </c>
      <c r="AN13" s="240"/>
      <c r="AO13" s="240"/>
      <c r="AP13" s="240"/>
      <c r="AQ13" s="240"/>
      <c r="AR13" s="240"/>
      <c r="AS13" s="240"/>
      <c r="AT13" s="240"/>
      <c r="AU13" s="240"/>
      <c r="AV13" s="240"/>
      <c r="AW13" s="240"/>
      <c r="AX13" s="240">
        <v>58362021</v>
      </c>
      <c r="AY13" s="240"/>
      <c r="AZ13" s="240"/>
      <c r="BA13" s="240"/>
      <c r="BB13" s="240"/>
      <c r="BC13" s="240"/>
      <c r="BD13" s="240"/>
      <c r="BE13" s="240"/>
      <c r="BF13" s="240"/>
      <c r="BG13" s="240"/>
      <c r="BH13" s="240"/>
      <c r="BI13" s="240">
        <v>0</v>
      </c>
      <c r="BJ13" s="240"/>
      <c r="BK13" s="240"/>
      <c r="BL13" s="240"/>
      <c r="BM13" s="240"/>
      <c r="BN13" s="240"/>
      <c r="BO13" s="240"/>
      <c r="BP13" s="240"/>
      <c r="BQ13" s="240"/>
      <c r="BR13" s="240"/>
      <c r="BS13" s="240"/>
      <c r="BT13" s="240">
        <v>384178</v>
      </c>
      <c r="BU13" s="240"/>
      <c r="BV13" s="240"/>
      <c r="BW13" s="240"/>
      <c r="BX13" s="240"/>
      <c r="BY13" s="240"/>
      <c r="BZ13" s="240"/>
      <c r="CA13" s="240"/>
      <c r="CB13" s="240"/>
      <c r="CC13" s="240"/>
      <c r="CD13" s="240"/>
      <c r="CE13" s="240">
        <v>17383</v>
      </c>
      <c r="CF13" s="240"/>
      <c r="CG13" s="240"/>
      <c r="CH13" s="240"/>
      <c r="CI13" s="240"/>
      <c r="CJ13" s="240"/>
      <c r="CK13" s="240"/>
      <c r="CL13" s="240"/>
      <c r="CM13" s="240"/>
      <c r="CN13" s="240"/>
      <c r="CO13" s="240"/>
      <c r="CP13" s="240">
        <v>25993661</v>
      </c>
      <c r="CQ13" s="240"/>
      <c r="CR13" s="240"/>
      <c r="CS13" s="240"/>
      <c r="CT13" s="240"/>
      <c r="CU13" s="240"/>
      <c r="CV13" s="240"/>
      <c r="CW13" s="240"/>
      <c r="CX13" s="240"/>
      <c r="CY13" s="240"/>
      <c r="CZ13" s="240"/>
      <c r="DA13" s="240">
        <v>19262</v>
      </c>
      <c r="DB13" s="240"/>
      <c r="DC13" s="240"/>
      <c r="DD13" s="240"/>
      <c r="DE13" s="240"/>
      <c r="DF13" s="240"/>
      <c r="DG13" s="240"/>
      <c r="DH13" s="240"/>
      <c r="DI13" s="240"/>
      <c r="DJ13" s="240"/>
      <c r="DK13" s="240"/>
      <c r="DL13" s="240">
        <v>14837258</v>
      </c>
      <c r="DM13" s="240"/>
      <c r="DN13" s="240"/>
      <c r="DO13" s="240"/>
      <c r="DP13" s="240"/>
      <c r="DQ13" s="240"/>
      <c r="DR13" s="240"/>
      <c r="DS13" s="240"/>
      <c r="DT13" s="240"/>
      <c r="DU13" s="240"/>
      <c r="DV13" s="241"/>
    </row>
    <row r="14" spans="1:126" ht="21.75" customHeight="1">
      <c r="A14" s="280"/>
      <c r="B14" s="281"/>
      <c r="C14" s="282"/>
      <c r="D14" s="141"/>
      <c r="E14" s="275" t="s">
        <v>9</v>
      </c>
      <c r="F14" s="275"/>
      <c r="G14" s="275"/>
      <c r="H14" s="275"/>
      <c r="I14" s="275"/>
      <c r="J14" s="275"/>
      <c r="K14" s="275"/>
      <c r="L14" s="275"/>
      <c r="M14" s="275"/>
      <c r="N14" s="275"/>
      <c r="O14" s="275"/>
      <c r="P14" s="48"/>
      <c r="Q14" s="246">
        <v>2444841</v>
      </c>
      <c r="R14" s="240"/>
      <c r="S14" s="240"/>
      <c r="T14" s="240"/>
      <c r="U14" s="240"/>
      <c r="V14" s="240"/>
      <c r="W14" s="240"/>
      <c r="X14" s="240"/>
      <c r="Y14" s="240"/>
      <c r="Z14" s="240"/>
      <c r="AA14" s="240"/>
      <c r="AB14" s="240">
        <v>12424</v>
      </c>
      <c r="AC14" s="240"/>
      <c r="AD14" s="240"/>
      <c r="AE14" s="240"/>
      <c r="AF14" s="240"/>
      <c r="AG14" s="240"/>
      <c r="AH14" s="240"/>
      <c r="AI14" s="240"/>
      <c r="AJ14" s="240"/>
      <c r="AK14" s="240"/>
      <c r="AL14" s="240"/>
      <c r="AM14" s="240">
        <v>974</v>
      </c>
      <c r="AN14" s="240"/>
      <c r="AO14" s="240"/>
      <c r="AP14" s="240"/>
      <c r="AQ14" s="240"/>
      <c r="AR14" s="240"/>
      <c r="AS14" s="240"/>
      <c r="AT14" s="240"/>
      <c r="AU14" s="240"/>
      <c r="AV14" s="240"/>
      <c r="AW14" s="240"/>
      <c r="AX14" s="240">
        <v>149905056</v>
      </c>
      <c r="AY14" s="240"/>
      <c r="AZ14" s="240"/>
      <c r="BA14" s="240"/>
      <c r="BB14" s="240"/>
      <c r="BC14" s="240"/>
      <c r="BD14" s="240"/>
      <c r="BE14" s="240"/>
      <c r="BF14" s="240"/>
      <c r="BG14" s="240"/>
      <c r="BH14" s="240"/>
      <c r="BI14" s="240">
        <v>10519</v>
      </c>
      <c r="BJ14" s="240"/>
      <c r="BK14" s="240"/>
      <c r="BL14" s="240"/>
      <c r="BM14" s="240"/>
      <c r="BN14" s="240"/>
      <c r="BO14" s="240"/>
      <c r="BP14" s="240"/>
      <c r="BQ14" s="240"/>
      <c r="BR14" s="240"/>
      <c r="BS14" s="240"/>
      <c r="BT14" s="240">
        <v>85939</v>
      </c>
      <c r="BU14" s="240"/>
      <c r="BV14" s="240"/>
      <c r="BW14" s="240"/>
      <c r="BX14" s="240"/>
      <c r="BY14" s="240"/>
      <c r="BZ14" s="240"/>
      <c r="CA14" s="240"/>
      <c r="CB14" s="240"/>
      <c r="CC14" s="240"/>
      <c r="CD14" s="240"/>
      <c r="CE14" s="240">
        <v>250992</v>
      </c>
      <c r="CF14" s="240"/>
      <c r="CG14" s="240"/>
      <c r="CH14" s="240"/>
      <c r="CI14" s="240"/>
      <c r="CJ14" s="240"/>
      <c r="CK14" s="240"/>
      <c r="CL14" s="240"/>
      <c r="CM14" s="240"/>
      <c r="CN14" s="240"/>
      <c r="CO14" s="240"/>
      <c r="CP14" s="240">
        <v>48634925</v>
      </c>
      <c r="CQ14" s="240"/>
      <c r="CR14" s="240"/>
      <c r="CS14" s="240"/>
      <c r="CT14" s="240"/>
      <c r="CU14" s="240"/>
      <c r="CV14" s="240"/>
      <c r="CW14" s="240"/>
      <c r="CX14" s="240"/>
      <c r="CY14" s="240"/>
      <c r="CZ14" s="240"/>
      <c r="DA14" s="240">
        <v>267475</v>
      </c>
      <c r="DB14" s="240"/>
      <c r="DC14" s="240"/>
      <c r="DD14" s="240"/>
      <c r="DE14" s="240"/>
      <c r="DF14" s="240"/>
      <c r="DG14" s="240"/>
      <c r="DH14" s="240"/>
      <c r="DI14" s="240"/>
      <c r="DJ14" s="240"/>
      <c r="DK14" s="240"/>
      <c r="DL14" s="240">
        <v>31715855</v>
      </c>
      <c r="DM14" s="240"/>
      <c r="DN14" s="240"/>
      <c r="DO14" s="240"/>
      <c r="DP14" s="240"/>
      <c r="DQ14" s="240"/>
      <c r="DR14" s="240"/>
      <c r="DS14" s="240"/>
      <c r="DT14" s="240"/>
      <c r="DU14" s="240"/>
      <c r="DV14" s="241"/>
    </row>
    <row r="15" spans="1:126" ht="21.75" customHeight="1">
      <c r="A15" s="280"/>
      <c r="B15" s="281"/>
      <c r="C15" s="282"/>
      <c r="D15" s="6"/>
      <c r="E15" s="8"/>
      <c r="F15" s="7"/>
      <c r="G15" s="12"/>
      <c r="H15" s="286" t="s">
        <v>7</v>
      </c>
      <c r="I15" s="286"/>
      <c r="J15" s="286"/>
      <c r="K15" s="286"/>
      <c r="L15" s="286"/>
      <c r="M15" s="286"/>
      <c r="N15" s="286"/>
      <c r="O15" s="286"/>
      <c r="P15" s="14"/>
      <c r="Q15" s="246">
        <v>7767</v>
      </c>
      <c r="R15" s="240"/>
      <c r="S15" s="240"/>
      <c r="T15" s="240"/>
      <c r="U15" s="240"/>
      <c r="V15" s="240"/>
      <c r="W15" s="240"/>
      <c r="X15" s="240"/>
      <c r="Y15" s="240"/>
      <c r="Z15" s="240"/>
      <c r="AA15" s="240"/>
      <c r="AB15" s="240">
        <v>2</v>
      </c>
      <c r="AC15" s="240"/>
      <c r="AD15" s="240"/>
      <c r="AE15" s="240"/>
      <c r="AF15" s="240"/>
      <c r="AG15" s="240"/>
      <c r="AH15" s="240"/>
      <c r="AI15" s="240"/>
      <c r="AJ15" s="240"/>
      <c r="AK15" s="240"/>
      <c r="AL15" s="240"/>
      <c r="AM15" s="240">
        <v>28</v>
      </c>
      <c r="AN15" s="240"/>
      <c r="AO15" s="240"/>
      <c r="AP15" s="240"/>
      <c r="AQ15" s="240"/>
      <c r="AR15" s="240"/>
      <c r="AS15" s="240"/>
      <c r="AT15" s="240"/>
      <c r="AU15" s="240"/>
      <c r="AV15" s="240"/>
      <c r="AW15" s="240"/>
      <c r="AX15" s="240">
        <v>13307053</v>
      </c>
      <c r="AY15" s="240"/>
      <c r="AZ15" s="240"/>
      <c r="BA15" s="240"/>
      <c r="BB15" s="240"/>
      <c r="BC15" s="240"/>
      <c r="BD15" s="240"/>
      <c r="BE15" s="240"/>
      <c r="BF15" s="240"/>
      <c r="BG15" s="240"/>
      <c r="BH15" s="240"/>
      <c r="BI15" s="240">
        <v>187</v>
      </c>
      <c r="BJ15" s="240"/>
      <c r="BK15" s="240"/>
      <c r="BL15" s="240"/>
      <c r="BM15" s="240"/>
      <c r="BN15" s="240"/>
      <c r="BO15" s="240"/>
      <c r="BP15" s="240"/>
      <c r="BQ15" s="240"/>
      <c r="BR15" s="240"/>
      <c r="BS15" s="240"/>
      <c r="BT15" s="240">
        <v>55926</v>
      </c>
      <c r="BU15" s="240"/>
      <c r="BV15" s="240"/>
      <c r="BW15" s="240"/>
      <c r="BX15" s="240"/>
      <c r="BY15" s="240"/>
      <c r="BZ15" s="240"/>
      <c r="CA15" s="240"/>
      <c r="CB15" s="240"/>
      <c r="CC15" s="240"/>
      <c r="CD15" s="240"/>
      <c r="CE15" s="240">
        <v>3299</v>
      </c>
      <c r="CF15" s="240"/>
      <c r="CG15" s="240"/>
      <c r="CH15" s="240"/>
      <c r="CI15" s="240"/>
      <c r="CJ15" s="240"/>
      <c r="CK15" s="240"/>
      <c r="CL15" s="240"/>
      <c r="CM15" s="240"/>
      <c r="CN15" s="240"/>
      <c r="CO15" s="240"/>
      <c r="CP15" s="240">
        <v>5780773</v>
      </c>
      <c r="CQ15" s="240"/>
      <c r="CR15" s="240"/>
      <c r="CS15" s="240"/>
      <c r="CT15" s="240"/>
      <c r="CU15" s="240"/>
      <c r="CV15" s="240"/>
      <c r="CW15" s="240"/>
      <c r="CX15" s="240"/>
      <c r="CY15" s="240"/>
      <c r="CZ15" s="240"/>
      <c r="DA15" s="240">
        <v>3528</v>
      </c>
      <c r="DB15" s="240"/>
      <c r="DC15" s="240"/>
      <c r="DD15" s="240"/>
      <c r="DE15" s="240"/>
      <c r="DF15" s="240"/>
      <c r="DG15" s="240"/>
      <c r="DH15" s="240"/>
      <c r="DI15" s="240"/>
      <c r="DJ15" s="240"/>
      <c r="DK15" s="240"/>
      <c r="DL15" s="240">
        <v>3768196</v>
      </c>
      <c r="DM15" s="240"/>
      <c r="DN15" s="240"/>
      <c r="DO15" s="240"/>
      <c r="DP15" s="240"/>
      <c r="DQ15" s="240"/>
      <c r="DR15" s="240"/>
      <c r="DS15" s="240"/>
      <c r="DT15" s="240"/>
      <c r="DU15" s="240"/>
      <c r="DV15" s="241"/>
    </row>
    <row r="16" spans="1:126" ht="21.75" customHeight="1">
      <c r="A16" s="280"/>
      <c r="B16" s="281"/>
      <c r="C16" s="282"/>
      <c r="D16" s="275" t="s">
        <v>74</v>
      </c>
      <c r="E16" s="275"/>
      <c r="F16" s="275"/>
      <c r="G16" s="275"/>
      <c r="H16" s="275"/>
      <c r="I16" s="275"/>
      <c r="J16" s="275"/>
      <c r="K16" s="275"/>
      <c r="L16" s="275"/>
      <c r="M16" s="275"/>
      <c r="N16" s="275"/>
      <c r="O16" s="275"/>
      <c r="P16" s="287"/>
      <c r="Q16" s="246">
        <f>SUM(Q10,Q12,Q14)</f>
        <v>2915660</v>
      </c>
      <c r="R16" s="240">
        <v>2874547</v>
      </c>
      <c r="S16" s="240">
        <v>2874547</v>
      </c>
      <c r="T16" s="240">
        <v>2874547</v>
      </c>
      <c r="U16" s="240">
        <v>2874547</v>
      </c>
      <c r="V16" s="240">
        <v>2874547</v>
      </c>
      <c r="W16" s="240">
        <v>2874547</v>
      </c>
      <c r="X16" s="240">
        <v>2874547</v>
      </c>
      <c r="Y16" s="240">
        <v>2874547</v>
      </c>
      <c r="Z16" s="240">
        <v>2874547</v>
      </c>
      <c r="AA16" s="240">
        <v>2874547</v>
      </c>
      <c r="AB16" s="240">
        <f>SUM(AB10,AB12,AB14)</f>
        <v>12610</v>
      </c>
      <c r="AC16" s="240">
        <v>2874547</v>
      </c>
      <c r="AD16" s="240">
        <v>2874547</v>
      </c>
      <c r="AE16" s="240">
        <v>2874547</v>
      </c>
      <c r="AF16" s="240">
        <v>2874547</v>
      </c>
      <c r="AG16" s="240">
        <v>2874547</v>
      </c>
      <c r="AH16" s="240">
        <v>2874547</v>
      </c>
      <c r="AI16" s="240">
        <v>2874547</v>
      </c>
      <c r="AJ16" s="240">
        <v>2874547</v>
      </c>
      <c r="AK16" s="240">
        <v>2874547</v>
      </c>
      <c r="AL16" s="240">
        <v>2874547</v>
      </c>
      <c r="AM16" s="240">
        <f>SUM(AM10,AM12,AM14)</f>
        <v>1933</v>
      </c>
      <c r="AN16" s="240">
        <v>2874547</v>
      </c>
      <c r="AO16" s="240">
        <v>2874547</v>
      </c>
      <c r="AP16" s="240">
        <v>2874547</v>
      </c>
      <c r="AQ16" s="240">
        <v>2874547</v>
      </c>
      <c r="AR16" s="240">
        <v>2874547</v>
      </c>
      <c r="AS16" s="240">
        <v>2874547</v>
      </c>
      <c r="AT16" s="240">
        <v>2874547</v>
      </c>
      <c r="AU16" s="240">
        <v>2874547</v>
      </c>
      <c r="AV16" s="240">
        <v>2874547</v>
      </c>
      <c r="AW16" s="240">
        <v>2874547</v>
      </c>
      <c r="AX16" s="240">
        <f>SUM(AX10,AX12,AX14)</f>
        <v>733796869</v>
      </c>
      <c r="AY16" s="240">
        <v>2874547</v>
      </c>
      <c r="AZ16" s="240">
        <v>2874547</v>
      </c>
      <c r="BA16" s="240">
        <v>2874547</v>
      </c>
      <c r="BB16" s="240">
        <v>2874547</v>
      </c>
      <c r="BC16" s="240">
        <v>2874547</v>
      </c>
      <c r="BD16" s="240">
        <v>2874547</v>
      </c>
      <c r="BE16" s="240">
        <v>2874547</v>
      </c>
      <c r="BF16" s="240">
        <v>2874547</v>
      </c>
      <c r="BG16" s="240">
        <v>2874547</v>
      </c>
      <c r="BH16" s="240">
        <v>2874547</v>
      </c>
      <c r="BI16" s="240">
        <f>SUM(BI10,BI12,BI14)</f>
        <v>10572</v>
      </c>
      <c r="BJ16" s="240">
        <v>2874547</v>
      </c>
      <c r="BK16" s="240">
        <v>2874547</v>
      </c>
      <c r="BL16" s="240">
        <v>2874547</v>
      </c>
      <c r="BM16" s="240">
        <v>2874547</v>
      </c>
      <c r="BN16" s="240">
        <v>2874547</v>
      </c>
      <c r="BO16" s="240">
        <v>2874547</v>
      </c>
      <c r="BP16" s="240">
        <v>2874547</v>
      </c>
      <c r="BQ16" s="240">
        <v>2874547</v>
      </c>
      <c r="BR16" s="240">
        <v>2874547</v>
      </c>
      <c r="BS16" s="240">
        <v>2874547</v>
      </c>
      <c r="BT16" s="240">
        <f>SUM(BT10,BT12,BT14)</f>
        <v>799107</v>
      </c>
      <c r="BU16" s="240">
        <v>2874547</v>
      </c>
      <c r="BV16" s="240">
        <v>2874547</v>
      </c>
      <c r="BW16" s="240">
        <v>2874547</v>
      </c>
      <c r="BX16" s="240">
        <v>2874547</v>
      </c>
      <c r="BY16" s="240">
        <v>2874547</v>
      </c>
      <c r="BZ16" s="240">
        <v>2874547</v>
      </c>
      <c r="CA16" s="240">
        <v>2874547</v>
      </c>
      <c r="CB16" s="240">
        <v>2874547</v>
      </c>
      <c r="CC16" s="240">
        <v>2874547</v>
      </c>
      <c r="CD16" s="240">
        <v>2874547</v>
      </c>
      <c r="CE16" s="240">
        <f>SUM(CE10,CE12,CE14)</f>
        <v>436922</v>
      </c>
      <c r="CF16" s="240">
        <v>2874547</v>
      </c>
      <c r="CG16" s="240">
        <v>2874547</v>
      </c>
      <c r="CH16" s="240">
        <v>2874547</v>
      </c>
      <c r="CI16" s="240">
        <v>2874547</v>
      </c>
      <c r="CJ16" s="240">
        <v>2874547</v>
      </c>
      <c r="CK16" s="240">
        <v>2874547</v>
      </c>
      <c r="CL16" s="240">
        <v>2874547</v>
      </c>
      <c r="CM16" s="240">
        <v>2874547</v>
      </c>
      <c r="CN16" s="240">
        <v>2874547</v>
      </c>
      <c r="CO16" s="240">
        <v>2874547</v>
      </c>
      <c r="CP16" s="240">
        <f>SUM(CP10,CP12,CP14)</f>
        <v>268991467</v>
      </c>
      <c r="CQ16" s="240">
        <v>2874547</v>
      </c>
      <c r="CR16" s="240">
        <v>2874547</v>
      </c>
      <c r="CS16" s="240">
        <v>2874547</v>
      </c>
      <c r="CT16" s="240">
        <v>2874547</v>
      </c>
      <c r="CU16" s="240">
        <v>2874547</v>
      </c>
      <c r="CV16" s="240">
        <v>2874547</v>
      </c>
      <c r="CW16" s="240">
        <v>2874547</v>
      </c>
      <c r="CX16" s="240">
        <v>2874547</v>
      </c>
      <c r="CY16" s="240">
        <v>2874547</v>
      </c>
      <c r="CZ16" s="240">
        <v>2874547</v>
      </c>
      <c r="DA16" s="240">
        <f>SUM(DA10,DA12,DA14)</f>
        <v>458128</v>
      </c>
      <c r="DB16" s="240">
        <v>2874547</v>
      </c>
      <c r="DC16" s="240">
        <v>2874547</v>
      </c>
      <c r="DD16" s="240">
        <v>2874547</v>
      </c>
      <c r="DE16" s="240">
        <v>2874547</v>
      </c>
      <c r="DF16" s="240">
        <v>2874547</v>
      </c>
      <c r="DG16" s="240">
        <v>2874547</v>
      </c>
      <c r="DH16" s="240">
        <v>2874547</v>
      </c>
      <c r="DI16" s="240">
        <v>2874547</v>
      </c>
      <c r="DJ16" s="240">
        <v>2874547</v>
      </c>
      <c r="DK16" s="240">
        <v>2874547</v>
      </c>
      <c r="DL16" s="240">
        <f>SUM(DL10,DL12,DL14)</f>
        <v>172852319</v>
      </c>
      <c r="DM16" s="240">
        <v>2874547</v>
      </c>
      <c r="DN16" s="240">
        <v>2874547</v>
      </c>
      <c r="DO16" s="240">
        <v>2874547</v>
      </c>
      <c r="DP16" s="240">
        <v>2874547</v>
      </c>
      <c r="DQ16" s="240">
        <v>2874547</v>
      </c>
      <c r="DR16" s="240">
        <v>2874547</v>
      </c>
      <c r="DS16" s="240">
        <v>2874547</v>
      </c>
      <c r="DT16" s="240">
        <v>2874547</v>
      </c>
      <c r="DU16" s="240">
        <v>2874547</v>
      </c>
      <c r="DV16" s="241">
        <v>2874547</v>
      </c>
    </row>
    <row r="17" spans="1:126" ht="21.75" customHeight="1">
      <c r="A17" s="283"/>
      <c r="B17" s="284"/>
      <c r="C17" s="285"/>
      <c r="D17" s="6"/>
      <c r="E17" s="8"/>
      <c r="F17" s="7"/>
      <c r="G17" s="12"/>
      <c r="H17" s="286" t="s">
        <v>7</v>
      </c>
      <c r="I17" s="286"/>
      <c r="J17" s="286"/>
      <c r="K17" s="286"/>
      <c r="L17" s="286"/>
      <c r="M17" s="286"/>
      <c r="N17" s="286"/>
      <c r="O17" s="286"/>
      <c r="P17" s="14"/>
      <c r="Q17" s="246">
        <f>SUM(Q11,Q13,Q15)</f>
        <v>38998</v>
      </c>
      <c r="R17" s="240">
        <v>2874547</v>
      </c>
      <c r="S17" s="240">
        <v>2874547</v>
      </c>
      <c r="T17" s="240">
        <v>2874547</v>
      </c>
      <c r="U17" s="240">
        <v>2874547</v>
      </c>
      <c r="V17" s="240">
        <v>2874547</v>
      </c>
      <c r="W17" s="240">
        <v>2874547</v>
      </c>
      <c r="X17" s="240">
        <v>2874547</v>
      </c>
      <c r="Y17" s="240">
        <v>2874547</v>
      </c>
      <c r="Z17" s="240">
        <v>2874547</v>
      </c>
      <c r="AA17" s="240">
        <v>2874547</v>
      </c>
      <c r="AB17" s="240">
        <f>SUM(AB11,AB13,AB15)</f>
        <v>3</v>
      </c>
      <c r="AC17" s="240">
        <v>2874547</v>
      </c>
      <c r="AD17" s="240">
        <v>2874547</v>
      </c>
      <c r="AE17" s="240">
        <v>2874547</v>
      </c>
      <c r="AF17" s="240">
        <v>2874547</v>
      </c>
      <c r="AG17" s="240">
        <v>2874547</v>
      </c>
      <c r="AH17" s="240">
        <v>2874547</v>
      </c>
      <c r="AI17" s="240">
        <v>2874547</v>
      </c>
      <c r="AJ17" s="240">
        <v>2874547</v>
      </c>
      <c r="AK17" s="240">
        <v>2874547</v>
      </c>
      <c r="AL17" s="240">
        <v>2874547</v>
      </c>
      <c r="AM17" s="240">
        <f>SUM(AM11,AM13,AM15)</f>
        <v>200</v>
      </c>
      <c r="AN17" s="240">
        <v>2874547</v>
      </c>
      <c r="AO17" s="240">
        <v>2874547</v>
      </c>
      <c r="AP17" s="240">
        <v>2874547</v>
      </c>
      <c r="AQ17" s="240">
        <v>2874547</v>
      </c>
      <c r="AR17" s="240">
        <v>2874547</v>
      </c>
      <c r="AS17" s="240">
        <v>2874547</v>
      </c>
      <c r="AT17" s="240">
        <v>2874547</v>
      </c>
      <c r="AU17" s="240">
        <v>2874547</v>
      </c>
      <c r="AV17" s="240">
        <v>2874547</v>
      </c>
      <c r="AW17" s="240">
        <v>2874547</v>
      </c>
      <c r="AX17" s="240">
        <f>SUM(AX11,AX13,AX15)</f>
        <v>146024543</v>
      </c>
      <c r="AY17" s="240">
        <v>2874547</v>
      </c>
      <c r="AZ17" s="240">
        <v>2874547</v>
      </c>
      <c r="BA17" s="240">
        <v>2874547</v>
      </c>
      <c r="BB17" s="240">
        <v>2874547</v>
      </c>
      <c r="BC17" s="240">
        <v>2874547</v>
      </c>
      <c r="BD17" s="240">
        <v>2874547</v>
      </c>
      <c r="BE17" s="240">
        <v>2874547</v>
      </c>
      <c r="BF17" s="240">
        <v>2874547</v>
      </c>
      <c r="BG17" s="240">
        <v>2874547</v>
      </c>
      <c r="BH17" s="240">
        <v>2874547</v>
      </c>
      <c r="BI17" s="240">
        <f>SUM(BI11,BI13,BI15)</f>
        <v>187</v>
      </c>
      <c r="BJ17" s="240">
        <v>2874547</v>
      </c>
      <c r="BK17" s="240">
        <v>2874547</v>
      </c>
      <c r="BL17" s="240">
        <v>2874547</v>
      </c>
      <c r="BM17" s="240">
        <v>2874547</v>
      </c>
      <c r="BN17" s="240">
        <v>2874547</v>
      </c>
      <c r="BO17" s="240">
        <v>2874547</v>
      </c>
      <c r="BP17" s="240">
        <v>2874547</v>
      </c>
      <c r="BQ17" s="240">
        <v>2874547</v>
      </c>
      <c r="BR17" s="240">
        <v>2874547</v>
      </c>
      <c r="BS17" s="240">
        <v>2874547</v>
      </c>
      <c r="BT17" s="240">
        <f>SUM(BT11,BT13,BT15)</f>
        <v>446757</v>
      </c>
      <c r="BU17" s="240">
        <v>2874547</v>
      </c>
      <c r="BV17" s="240">
        <v>2874547</v>
      </c>
      <c r="BW17" s="240">
        <v>2874547</v>
      </c>
      <c r="BX17" s="240">
        <v>2874547</v>
      </c>
      <c r="BY17" s="240">
        <v>2874547</v>
      </c>
      <c r="BZ17" s="240">
        <v>2874547</v>
      </c>
      <c r="CA17" s="240">
        <v>2874547</v>
      </c>
      <c r="CB17" s="240">
        <v>2874547</v>
      </c>
      <c r="CC17" s="240">
        <v>2874547</v>
      </c>
      <c r="CD17" s="240">
        <v>2874547</v>
      </c>
      <c r="CE17" s="240">
        <f>SUM(CE11,CE13,CE15)</f>
        <v>24247</v>
      </c>
      <c r="CF17" s="240">
        <v>2874547</v>
      </c>
      <c r="CG17" s="240">
        <v>2874547</v>
      </c>
      <c r="CH17" s="240">
        <v>2874547</v>
      </c>
      <c r="CI17" s="240">
        <v>2874547</v>
      </c>
      <c r="CJ17" s="240">
        <v>2874547</v>
      </c>
      <c r="CK17" s="240">
        <v>2874547</v>
      </c>
      <c r="CL17" s="240">
        <v>2874547</v>
      </c>
      <c r="CM17" s="240">
        <v>2874547</v>
      </c>
      <c r="CN17" s="240">
        <v>2874547</v>
      </c>
      <c r="CO17" s="240">
        <v>2874547</v>
      </c>
      <c r="CP17" s="240">
        <f>SUM(CP11,CP13,CP15)</f>
        <v>67767701</v>
      </c>
      <c r="CQ17" s="240">
        <v>2874547</v>
      </c>
      <c r="CR17" s="240">
        <v>2874547</v>
      </c>
      <c r="CS17" s="240">
        <v>2874547</v>
      </c>
      <c r="CT17" s="240">
        <v>2874547</v>
      </c>
      <c r="CU17" s="240">
        <v>2874547</v>
      </c>
      <c r="CV17" s="240">
        <v>2874547</v>
      </c>
      <c r="CW17" s="240">
        <v>2874547</v>
      </c>
      <c r="CX17" s="240">
        <v>2874547</v>
      </c>
      <c r="CY17" s="240">
        <v>2874547</v>
      </c>
      <c r="CZ17" s="240">
        <v>2874547</v>
      </c>
      <c r="DA17" s="240">
        <f>SUM(DA11,DA13,DA15)</f>
        <v>26531</v>
      </c>
      <c r="DB17" s="240">
        <v>2874547</v>
      </c>
      <c r="DC17" s="240">
        <v>2874547</v>
      </c>
      <c r="DD17" s="240">
        <v>2874547</v>
      </c>
      <c r="DE17" s="240">
        <v>2874547</v>
      </c>
      <c r="DF17" s="240">
        <v>2874547</v>
      </c>
      <c r="DG17" s="240">
        <v>2874547</v>
      </c>
      <c r="DH17" s="240">
        <v>2874547</v>
      </c>
      <c r="DI17" s="240">
        <v>2874547</v>
      </c>
      <c r="DJ17" s="240">
        <v>2874547</v>
      </c>
      <c r="DK17" s="240">
        <v>2874547</v>
      </c>
      <c r="DL17" s="240">
        <f>SUM(DL11,DL13,DL15)</f>
        <v>40757920</v>
      </c>
      <c r="DM17" s="240">
        <v>2874547</v>
      </c>
      <c r="DN17" s="240">
        <v>2874547</v>
      </c>
      <c r="DO17" s="240">
        <v>2874547</v>
      </c>
      <c r="DP17" s="240">
        <v>2874547</v>
      </c>
      <c r="DQ17" s="240">
        <v>2874547</v>
      </c>
      <c r="DR17" s="240">
        <v>2874547</v>
      </c>
      <c r="DS17" s="240">
        <v>2874547</v>
      </c>
      <c r="DT17" s="240">
        <v>2874547</v>
      </c>
      <c r="DU17" s="240">
        <v>2874547</v>
      </c>
      <c r="DV17" s="241">
        <v>2874547</v>
      </c>
    </row>
    <row r="18" spans="1:126" ht="21.75" customHeight="1">
      <c r="A18" s="49"/>
      <c r="B18" s="275" t="s">
        <v>179</v>
      </c>
      <c r="C18" s="275"/>
      <c r="D18" s="275"/>
      <c r="E18" s="275"/>
      <c r="F18" s="275"/>
      <c r="G18" s="275"/>
      <c r="H18" s="275"/>
      <c r="I18" s="275"/>
      <c r="J18" s="275"/>
      <c r="K18" s="275"/>
      <c r="L18" s="275"/>
      <c r="M18" s="275"/>
      <c r="N18" s="275"/>
      <c r="O18" s="275"/>
      <c r="P18" s="48"/>
      <c r="Q18" s="246">
        <v>44647</v>
      </c>
      <c r="R18" s="240"/>
      <c r="S18" s="240"/>
      <c r="T18" s="240"/>
      <c r="U18" s="240"/>
      <c r="V18" s="240"/>
      <c r="W18" s="240"/>
      <c r="X18" s="240"/>
      <c r="Y18" s="240"/>
      <c r="Z18" s="240"/>
      <c r="AA18" s="240"/>
      <c r="AB18" s="240">
        <v>73</v>
      </c>
      <c r="AC18" s="240"/>
      <c r="AD18" s="240"/>
      <c r="AE18" s="240"/>
      <c r="AF18" s="240"/>
      <c r="AG18" s="240"/>
      <c r="AH18" s="240"/>
      <c r="AI18" s="240"/>
      <c r="AJ18" s="240"/>
      <c r="AK18" s="240"/>
      <c r="AL18" s="240"/>
      <c r="AM18" s="240">
        <v>8</v>
      </c>
      <c r="AN18" s="240"/>
      <c r="AO18" s="240"/>
      <c r="AP18" s="240"/>
      <c r="AQ18" s="240"/>
      <c r="AR18" s="240"/>
      <c r="AS18" s="240"/>
      <c r="AT18" s="240"/>
      <c r="AU18" s="240"/>
      <c r="AV18" s="240"/>
      <c r="AW18" s="240"/>
      <c r="AX18" s="240">
        <v>18269927</v>
      </c>
      <c r="AY18" s="240"/>
      <c r="AZ18" s="240"/>
      <c r="BA18" s="240"/>
      <c r="BB18" s="240"/>
      <c r="BC18" s="240"/>
      <c r="BD18" s="240"/>
      <c r="BE18" s="240"/>
      <c r="BF18" s="240"/>
      <c r="BG18" s="240"/>
      <c r="BH18" s="240"/>
      <c r="BI18" s="240">
        <v>11</v>
      </c>
      <c r="BJ18" s="240"/>
      <c r="BK18" s="240"/>
      <c r="BL18" s="240"/>
      <c r="BM18" s="240"/>
      <c r="BN18" s="240"/>
      <c r="BO18" s="240"/>
      <c r="BP18" s="240"/>
      <c r="BQ18" s="240"/>
      <c r="BR18" s="240"/>
      <c r="BS18" s="240"/>
      <c r="BT18" s="240">
        <v>1560</v>
      </c>
      <c r="BU18" s="240"/>
      <c r="BV18" s="240"/>
      <c r="BW18" s="240"/>
      <c r="BX18" s="240"/>
      <c r="BY18" s="240"/>
      <c r="BZ18" s="240"/>
      <c r="CA18" s="240"/>
      <c r="CB18" s="240"/>
      <c r="CC18" s="240"/>
      <c r="CD18" s="240"/>
      <c r="CE18" s="240">
        <v>6</v>
      </c>
      <c r="CF18" s="240"/>
      <c r="CG18" s="240"/>
      <c r="CH18" s="240"/>
      <c r="CI18" s="240"/>
      <c r="CJ18" s="240"/>
      <c r="CK18" s="240"/>
      <c r="CL18" s="240"/>
      <c r="CM18" s="240"/>
      <c r="CN18" s="240"/>
      <c r="CO18" s="240"/>
      <c r="CP18" s="240">
        <v>1369</v>
      </c>
      <c r="CQ18" s="240"/>
      <c r="CR18" s="240"/>
      <c r="CS18" s="240"/>
      <c r="CT18" s="240"/>
      <c r="CU18" s="240"/>
      <c r="CV18" s="240"/>
      <c r="CW18" s="240"/>
      <c r="CX18" s="240"/>
      <c r="CY18" s="240"/>
      <c r="CZ18" s="240"/>
      <c r="DA18" s="240">
        <v>4</v>
      </c>
      <c r="DB18" s="240"/>
      <c r="DC18" s="240"/>
      <c r="DD18" s="240"/>
      <c r="DE18" s="240"/>
      <c r="DF18" s="240"/>
      <c r="DG18" s="240"/>
      <c r="DH18" s="240"/>
      <c r="DI18" s="240"/>
      <c r="DJ18" s="240"/>
      <c r="DK18" s="240"/>
      <c r="DL18" s="240">
        <v>66</v>
      </c>
      <c r="DM18" s="240"/>
      <c r="DN18" s="240"/>
      <c r="DO18" s="240"/>
      <c r="DP18" s="240"/>
      <c r="DQ18" s="240"/>
      <c r="DR18" s="240"/>
      <c r="DS18" s="240"/>
      <c r="DT18" s="240"/>
      <c r="DU18" s="240"/>
      <c r="DV18" s="241"/>
    </row>
    <row r="19" spans="1:126" ht="21.75" customHeight="1">
      <c r="A19" s="51"/>
      <c r="B19" s="8"/>
      <c r="C19" s="7"/>
      <c r="D19" s="12"/>
      <c r="E19" s="294" t="s">
        <v>125</v>
      </c>
      <c r="F19" s="294"/>
      <c r="G19" s="294"/>
      <c r="H19" s="294"/>
      <c r="I19" s="294"/>
      <c r="J19" s="294"/>
      <c r="K19" s="294"/>
      <c r="L19" s="294"/>
      <c r="M19" s="294"/>
      <c r="N19" s="294"/>
      <c r="O19" s="294"/>
      <c r="P19" s="13"/>
      <c r="Q19" s="246">
        <v>14</v>
      </c>
      <c r="R19" s="240"/>
      <c r="S19" s="240"/>
      <c r="T19" s="240"/>
      <c r="U19" s="240"/>
      <c r="V19" s="240"/>
      <c r="W19" s="240"/>
      <c r="X19" s="240"/>
      <c r="Y19" s="240"/>
      <c r="Z19" s="240"/>
      <c r="AA19" s="240"/>
      <c r="AB19" s="240">
        <v>0</v>
      </c>
      <c r="AC19" s="240"/>
      <c r="AD19" s="240"/>
      <c r="AE19" s="240"/>
      <c r="AF19" s="240"/>
      <c r="AG19" s="240"/>
      <c r="AH19" s="240"/>
      <c r="AI19" s="240"/>
      <c r="AJ19" s="240"/>
      <c r="AK19" s="240"/>
      <c r="AL19" s="240"/>
      <c r="AM19" s="240">
        <v>0</v>
      </c>
      <c r="AN19" s="240"/>
      <c r="AO19" s="240"/>
      <c r="AP19" s="240"/>
      <c r="AQ19" s="240"/>
      <c r="AR19" s="240"/>
      <c r="AS19" s="240"/>
      <c r="AT19" s="240"/>
      <c r="AU19" s="240"/>
      <c r="AV19" s="240"/>
      <c r="AW19" s="240"/>
      <c r="AX19" s="240">
        <v>68314</v>
      </c>
      <c r="AY19" s="240"/>
      <c r="AZ19" s="240"/>
      <c r="BA19" s="240"/>
      <c r="BB19" s="240"/>
      <c r="BC19" s="240"/>
      <c r="BD19" s="240"/>
      <c r="BE19" s="240"/>
      <c r="BF19" s="240"/>
      <c r="BG19" s="240"/>
      <c r="BH19" s="240"/>
      <c r="BI19" s="240">
        <v>0</v>
      </c>
      <c r="BJ19" s="240"/>
      <c r="BK19" s="240"/>
      <c r="BL19" s="240"/>
      <c r="BM19" s="240"/>
      <c r="BN19" s="240"/>
      <c r="BO19" s="240"/>
      <c r="BP19" s="240"/>
      <c r="BQ19" s="240"/>
      <c r="BR19" s="240"/>
      <c r="BS19" s="240"/>
      <c r="BT19" s="240">
        <v>0</v>
      </c>
      <c r="BU19" s="240"/>
      <c r="BV19" s="240"/>
      <c r="BW19" s="240"/>
      <c r="BX19" s="240"/>
      <c r="BY19" s="240"/>
      <c r="BZ19" s="240"/>
      <c r="CA19" s="240"/>
      <c r="CB19" s="240"/>
      <c r="CC19" s="240"/>
      <c r="CD19" s="240"/>
      <c r="CE19" s="240">
        <v>0</v>
      </c>
      <c r="CF19" s="240"/>
      <c r="CG19" s="240"/>
      <c r="CH19" s="240"/>
      <c r="CI19" s="240"/>
      <c r="CJ19" s="240"/>
      <c r="CK19" s="240"/>
      <c r="CL19" s="240"/>
      <c r="CM19" s="240"/>
      <c r="CN19" s="240"/>
      <c r="CO19" s="240"/>
      <c r="CP19" s="240">
        <v>0</v>
      </c>
      <c r="CQ19" s="240"/>
      <c r="CR19" s="240"/>
      <c r="CS19" s="240"/>
      <c r="CT19" s="240"/>
      <c r="CU19" s="240"/>
      <c r="CV19" s="240"/>
      <c r="CW19" s="240"/>
      <c r="CX19" s="240"/>
      <c r="CY19" s="240"/>
      <c r="CZ19" s="240"/>
      <c r="DA19" s="240">
        <v>0</v>
      </c>
      <c r="DB19" s="240"/>
      <c r="DC19" s="240"/>
      <c r="DD19" s="240"/>
      <c r="DE19" s="240"/>
      <c r="DF19" s="240"/>
      <c r="DG19" s="240"/>
      <c r="DH19" s="240"/>
      <c r="DI19" s="240"/>
      <c r="DJ19" s="240"/>
      <c r="DK19" s="240"/>
      <c r="DL19" s="240">
        <v>0</v>
      </c>
      <c r="DM19" s="240"/>
      <c r="DN19" s="240"/>
      <c r="DO19" s="240"/>
      <c r="DP19" s="240"/>
      <c r="DQ19" s="240"/>
      <c r="DR19" s="240"/>
      <c r="DS19" s="240"/>
      <c r="DT19" s="240"/>
      <c r="DU19" s="240"/>
      <c r="DV19" s="241"/>
    </row>
    <row r="20" spans="1:126" ht="21.75" customHeight="1">
      <c r="A20" s="52"/>
      <c r="B20" s="286" t="s">
        <v>81</v>
      </c>
      <c r="C20" s="286"/>
      <c r="D20" s="286"/>
      <c r="E20" s="286"/>
      <c r="F20" s="286"/>
      <c r="G20" s="286"/>
      <c r="H20" s="286"/>
      <c r="I20" s="286"/>
      <c r="J20" s="286"/>
      <c r="K20" s="286"/>
      <c r="L20" s="286"/>
      <c r="M20" s="286"/>
      <c r="N20" s="286"/>
      <c r="O20" s="286"/>
      <c r="P20" s="14"/>
      <c r="Q20" s="246">
        <v>58607</v>
      </c>
      <c r="R20" s="240"/>
      <c r="S20" s="240"/>
      <c r="T20" s="240"/>
      <c r="U20" s="240"/>
      <c r="V20" s="240"/>
      <c r="W20" s="240"/>
      <c r="X20" s="240"/>
      <c r="Y20" s="240"/>
      <c r="Z20" s="240"/>
      <c r="AA20" s="240"/>
      <c r="AB20" s="240">
        <v>257</v>
      </c>
      <c r="AC20" s="240"/>
      <c r="AD20" s="240"/>
      <c r="AE20" s="240"/>
      <c r="AF20" s="240"/>
      <c r="AG20" s="240"/>
      <c r="AH20" s="240"/>
      <c r="AI20" s="240"/>
      <c r="AJ20" s="240"/>
      <c r="AK20" s="240"/>
      <c r="AL20" s="240"/>
      <c r="AM20" s="240">
        <v>0</v>
      </c>
      <c r="AN20" s="240"/>
      <c r="AO20" s="240"/>
      <c r="AP20" s="240"/>
      <c r="AQ20" s="240"/>
      <c r="AR20" s="240"/>
      <c r="AS20" s="240"/>
      <c r="AT20" s="240"/>
      <c r="AU20" s="240"/>
      <c r="AV20" s="240"/>
      <c r="AW20" s="240"/>
      <c r="AX20" s="240">
        <v>2233085</v>
      </c>
      <c r="AY20" s="240"/>
      <c r="AZ20" s="240"/>
      <c r="BA20" s="240"/>
      <c r="BB20" s="240"/>
      <c r="BC20" s="240"/>
      <c r="BD20" s="240"/>
      <c r="BE20" s="240"/>
      <c r="BF20" s="240"/>
      <c r="BG20" s="240"/>
      <c r="BH20" s="240"/>
      <c r="BI20" s="240">
        <v>129</v>
      </c>
      <c r="BJ20" s="240"/>
      <c r="BK20" s="240"/>
      <c r="BL20" s="240"/>
      <c r="BM20" s="240"/>
      <c r="BN20" s="240"/>
      <c r="BO20" s="240"/>
      <c r="BP20" s="240"/>
      <c r="BQ20" s="240"/>
      <c r="BR20" s="240"/>
      <c r="BS20" s="240"/>
      <c r="BT20" s="240">
        <v>0</v>
      </c>
      <c r="BU20" s="240"/>
      <c r="BV20" s="240"/>
      <c r="BW20" s="240"/>
      <c r="BX20" s="240"/>
      <c r="BY20" s="240"/>
      <c r="BZ20" s="240"/>
      <c r="CA20" s="240"/>
      <c r="CB20" s="240"/>
      <c r="CC20" s="240"/>
      <c r="CD20" s="240"/>
      <c r="CE20" s="240">
        <v>15</v>
      </c>
      <c r="CF20" s="240"/>
      <c r="CG20" s="240"/>
      <c r="CH20" s="240"/>
      <c r="CI20" s="240"/>
      <c r="CJ20" s="240"/>
      <c r="CK20" s="240"/>
      <c r="CL20" s="240"/>
      <c r="CM20" s="240"/>
      <c r="CN20" s="240"/>
      <c r="CO20" s="240"/>
      <c r="CP20" s="240">
        <v>1068</v>
      </c>
      <c r="CQ20" s="240"/>
      <c r="CR20" s="240"/>
      <c r="CS20" s="240"/>
      <c r="CT20" s="240"/>
      <c r="CU20" s="240"/>
      <c r="CV20" s="240"/>
      <c r="CW20" s="240"/>
      <c r="CX20" s="240"/>
      <c r="CY20" s="240"/>
      <c r="CZ20" s="240"/>
      <c r="DA20" s="240">
        <v>9</v>
      </c>
      <c r="DB20" s="240"/>
      <c r="DC20" s="240"/>
      <c r="DD20" s="240"/>
      <c r="DE20" s="240"/>
      <c r="DF20" s="240"/>
      <c r="DG20" s="240"/>
      <c r="DH20" s="240"/>
      <c r="DI20" s="240"/>
      <c r="DJ20" s="240"/>
      <c r="DK20" s="240"/>
      <c r="DL20" s="240">
        <v>212</v>
      </c>
      <c r="DM20" s="240"/>
      <c r="DN20" s="240"/>
      <c r="DO20" s="240"/>
      <c r="DP20" s="240"/>
      <c r="DQ20" s="240"/>
      <c r="DR20" s="240"/>
      <c r="DS20" s="240"/>
      <c r="DT20" s="240"/>
      <c r="DU20" s="240"/>
      <c r="DV20" s="241"/>
    </row>
    <row r="21" spans="1:126" ht="21.75" customHeight="1">
      <c r="A21" s="78"/>
      <c r="B21" s="286" t="s">
        <v>180</v>
      </c>
      <c r="C21" s="286"/>
      <c r="D21" s="286"/>
      <c r="E21" s="286"/>
      <c r="F21" s="286"/>
      <c r="G21" s="286"/>
      <c r="H21" s="286"/>
      <c r="I21" s="286"/>
      <c r="J21" s="286"/>
      <c r="K21" s="286"/>
      <c r="L21" s="286"/>
      <c r="M21" s="286"/>
      <c r="N21" s="286"/>
      <c r="O21" s="286"/>
      <c r="P21" s="14"/>
      <c r="Q21" s="246">
        <v>0</v>
      </c>
      <c r="R21" s="240"/>
      <c r="S21" s="240"/>
      <c r="T21" s="240"/>
      <c r="U21" s="240"/>
      <c r="V21" s="240"/>
      <c r="W21" s="240"/>
      <c r="X21" s="240"/>
      <c r="Y21" s="240"/>
      <c r="Z21" s="240"/>
      <c r="AA21" s="240"/>
      <c r="AB21" s="240">
        <v>0</v>
      </c>
      <c r="AC21" s="240"/>
      <c r="AD21" s="240"/>
      <c r="AE21" s="240"/>
      <c r="AF21" s="240"/>
      <c r="AG21" s="240"/>
      <c r="AH21" s="240"/>
      <c r="AI21" s="240"/>
      <c r="AJ21" s="240"/>
      <c r="AK21" s="240"/>
      <c r="AL21" s="240"/>
      <c r="AM21" s="295">
        <v>0</v>
      </c>
      <c r="AN21" s="240"/>
      <c r="AO21" s="240"/>
      <c r="AP21" s="240"/>
      <c r="AQ21" s="240"/>
      <c r="AR21" s="240"/>
      <c r="AS21" s="240"/>
      <c r="AT21" s="240"/>
      <c r="AU21" s="240"/>
      <c r="AV21" s="240"/>
      <c r="AW21" s="240"/>
      <c r="AX21" s="240">
        <v>0</v>
      </c>
      <c r="AY21" s="240"/>
      <c r="AZ21" s="240"/>
      <c r="BA21" s="240"/>
      <c r="BB21" s="240"/>
      <c r="BC21" s="240"/>
      <c r="BD21" s="240"/>
      <c r="BE21" s="240"/>
      <c r="BF21" s="240"/>
      <c r="BG21" s="240"/>
      <c r="BH21" s="240"/>
      <c r="BI21" s="240">
        <v>0</v>
      </c>
      <c r="BJ21" s="240"/>
      <c r="BK21" s="240"/>
      <c r="BL21" s="240"/>
      <c r="BM21" s="240"/>
      <c r="BN21" s="240"/>
      <c r="BO21" s="240"/>
      <c r="BP21" s="240"/>
      <c r="BQ21" s="240"/>
      <c r="BR21" s="240"/>
      <c r="BS21" s="240"/>
      <c r="BT21" s="240">
        <v>0</v>
      </c>
      <c r="BU21" s="240"/>
      <c r="BV21" s="240"/>
      <c r="BW21" s="240"/>
      <c r="BX21" s="240"/>
      <c r="BY21" s="240"/>
      <c r="BZ21" s="240"/>
      <c r="CA21" s="240"/>
      <c r="CB21" s="240"/>
      <c r="CC21" s="240"/>
      <c r="CD21" s="240"/>
      <c r="CE21" s="240">
        <v>0</v>
      </c>
      <c r="CF21" s="240"/>
      <c r="CG21" s="240"/>
      <c r="CH21" s="240"/>
      <c r="CI21" s="240"/>
      <c r="CJ21" s="240"/>
      <c r="CK21" s="240"/>
      <c r="CL21" s="240"/>
      <c r="CM21" s="240"/>
      <c r="CN21" s="240"/>
      <c r="CO21" s="240"/>
      <c r="CP21" s="240">
        <v>0</v>
      </c>
      <c r="CQ21" s="240"/>
      <c r="CR21" s="240"/>
      <c r="CS21" s="240"/>
      <c r="CT21" s="240"/>
      <c r="CU21" s="240"/>
      <c r="CV21" s="240"/>
      <c r="CW21" s="240"/>
      <c r="CX21" s="240"/>
      <c r="CY21" s="240"/>
      <c r="CZ21" s="240"/>
      <c r="DA21" s="240">
        <v>0</v>
      </c>
      <c r="DB21" s="240"/>
      <c r="DC21" s="240"/>
      <c r="DD21" s="240"/>
      <c r="DE21" s="240"/>
      <c r="DF21" s="240"/>
      <c r="DG21" s="240"/>
      <c r="DH21" s="240"/>
      <c r="DI21" s="240"/>
      <c r="DJ21" s="240"/>
      <c r="DK21" s="240"/>
      <c r="DL21" s="240">
        <v>0</v>
      </c>
      <c r="DM21" s="240"/>
      <c r="DN21" s="240"/>
      <c r="DO21" s="240"/>
      <c r="DP21" s="240"/>
      <c r="DQ21" s="240"/>
      <c r="DR21" s="240"/>
      <c r="DS21" s="240"/>
      <c r="DT21" s="240"/>
      <c r="DU21" s="240"/>
      <c r="DV21" s="241"/>
    </row>
    <row r="22" spans="1:126" ht="21.75" customHeight="1">
      <c r="A22" s="52"/>
      <c r="B22" s="286" t="s">
        <v>84</v>
      </c>
      <c r="C22" s="286"/>
      <c r="D22" s="286"/>
      <c r="E22" s="286"/>
      <c r="F22" s="286"/>
      <c r="G22" s="286"/>
      <c r="H22" s="286"/>
      <c r="I22" s="286"/>
      <c r="J22" s="286"/>
      <c r="K22" s="286"/>
      <c r="L22" s="286"/>
      <c r="M22" s="286"/>
      <c r="N22" s="286"/>
      <c r="O22" s="286"/>
      <c r="P22" s="14"/>
      <c r="Q22" s="246">
        <v>16131</v>
      </c>
      <c r="R22" s="240"/>
      <c r="S22" s="240"/>
      <c r="T22" s="240"/>
      <c r="U22" s="240"/>
      <c r="V22" s="240"/>
      <c r="W22" s="240"/>
      <c r="X22" s="240"/>
      <c r="Y22" s="240"/>
      <c r="Z22" s="240"/>
      <c r="AA22" s="240"/>
      <c r="AB22" s="240">
        <v>37</v>
      </c>
      <c r="AC22" s="240"/>
      <c r="AD22" s="240"/>
      <c r="AE22" s="240"/>
      <c r="AF22" s="240"/>
      <c r="AG22" s="240"/>
      <c r="AH22" s="240"/>
      <c r="AI22" s="240"/>
      <c r="AJ22" s="240"/>
      <c r="AK22" s="240"/>
      <c r="AL22" s="240"/>
      <c r="AM22" s="240">
        <v>0</v>
      </c>
      <c r="AN22" s="240"/>
      <c r="AO22" s="240"/>
      <c r="AP22" s="240"/>
      <c r="AQ22" s="240"/>
      <c r="AR22" s="240"/>
      <c r="AS22" s="240"/>
      <c r="AT22" s="240"/>
      <c r="AU22" s="240"/>
      <c r="AV22" s="240"/>
      <c r="AW22" s="240"/>
      <c r="AX22" s="240">
        <v>121263</v>
      </c>
      <c r="AY22" s="240"/>
      <c r="AZ22" s="240"/>
      <c r="BA22" s="240"/>
      <c r="BB22" s="240"/>
      <c r="BC22" s="240"/>
      <c r="BD22" s="240"/>
      <c r="BE22" s="240"/>
      <c r="BF22" s="240"/>
      <c r="BG22" s="240"/>
      <c r="BH22" s="240"/>
      <c r="BI22" s="240">
        <v>143</v>
      </c>
      <c r="BJ22" s="240"/>
      <c r="BK22" s="240"/>
      <c r="BL22" s="240"/>
      <c r="BM22" s="240"/>
      <c r="BN22" s="240"/>
      <c r="BO22" s="240"/>
      <c r="BP22" s="240"/>
      <c r="BQ22" s="240"/>
      <c r="BR22" s="240"/>
      <c r="BS22" s="240"/>
      <c r="BT22" s="240">
        <v>0</v>
      </c>
      <c r="BU22" s="240"/>
      <c r="BV22" s="240"/>
      <c r="BW22" s="240"/>
      <c r="BX22" s="240"/>
      <c r="BY22" s="240"/>
      <c r="BZ22" s="240"/>
      <c r="CA22" s="240"/>
      <c r="CB22" s="240"/>
      <c r="CC22" s="240"/>
      <c r="CD22" s="240"/>
      <c r="CE22" s="240">
        <v>6</v>
      </c>
      <c r="CF22" s="240"/>
      <c r="CG22" s="240"/>
      <c r="CH22" s="240"/>
      <c r="CI22" s="240"/>
      <c r="CJ22" s="240"/>
      <c r="CK22" s="240"/>
      <c r="CL22" s="240"/>
      <c r="CM22" s="240"/>
      <c r="CN22" s="240"/>
      <c r="CO22" s="240"/>
      <c r="CP22" s="240">
        <v>363</v>
      </c>
      <c r="CQ22" s="240"/>
      <c r="CR22" s="240"/>
      <c r="CS22" s="240"/>
      <c r="CT22" s="240"/>
      <c r="CU22" s="240"/>
      <c r="CV22" s="240"/>
      <c r="CW22" s="240"/>
      <c r="CX22" s="240"/>
      <c r="CY22" s="240"/>
      <c r="CZ22" s="240"/>
      <c r="DA22" s="240">
        <v>4</v>
      </c>
      <c r="DB22" s="240"/>
      <c r="DC22" s="240"/>
      <c r="DD22" s="240"/>
      <c r="DE22" s="240"/>
      <c r="DF22" s="240"/>
      <c r="DG22" s="240"/>
      <c r="DH22" s="240"/>
      <c r="DI22" s="240"/>
      <c r="DJ22" s="240"/>
      <c r="DK22" s="240"/>
      <c r="DL22" s="240">
        <v>58</v>
      </c>
      <c r="DM22" s="240"/>
      <c r="DN22" s="240"/>
      <c r="DO22" s="240"/>
      <c r="DP22" s="240"/>
      <c r="DQ22" s="240"/>
      <c r="DR22" s="240"/>
      <c r="DS22" s="240"/>
      <c r="DT22" s="240"/>
      <c r="DU22" s="240"/>
      <c r="DV22" s="241"/>
    </row>
    <row r="23" spans="1:126" ht="21.75" customHeight="1">
      <c r="A23" s="52"/>
      <c r="B23" s="286" t="s">
        <v>77</v>
      </c>
      <c r="C23" s="286"/>
      <c r="D23" s="286"/>
      <c r="E23" s="286"/>
      <c r="F23" s="286"/>
      <c r="G23" s="286"/>
      <c r="H23" s="286"/>
      <c r="I23" s="286"/>
      <c r="J23" s="286"/>
      <c r="K23" s="286"/>
      <c r="L23" s="286"/>
      <c r="M23" s="286"/>
      <c r="N23" s="286"/>
      <c r="O23" s="286"/>
      <c r="P23" s="14"/>
      <c r="Q23" s="246">
        <v>34138</v>
      </c>
      <c r="R23" s="240"/>
      <c r="S23" s="240"/>
      <c r="T23" s="240"/>
      <c r="U23" s="240"/>
      <c r="V23" s="240"/>
      <c r="W23" s="240"/>
      <c r="X23" s="240"/>
      <c r="Y23" s="240"/>
      <c r="Z23" s="240"/>
      <c r="AA23" s="240"/>
      <c r="AB23" s="240">
        <v>781</v>
      </c>
      <c r="AC23" s="240"/>
      <c r="AD23" s="240"/>
      <c r="AE23" s="240"/>
      <c r="AF23" s="240"/>
      <c r="AG23" s="240"/>
      <c r="AH23" s="240"/>
      <c r="AI23" s="240"/>
      <c r="AJ23" s="240"/>
      <c r="AK23" s="240"/>
      <c r="AL23" s="240"/>
      <c r="AM23" s="240">
        <v>77</v>
      </c>
      <c r="AN23" s="240"/>
      <c r="AO23" s="240"/>
      <c r="AP23" s="240"/>
      <c r="AQ23" s="240"/>
      <c r="AR23" s="240"/>
      <c r="AS23" s="240"/>
      <c r="AT23" s="240"/>
      <c r="AU23" s="240"/>
      <c r="AV23" s="240"/>
      <c r="AW23" s="240"/>
      <c r="AX23" s="240">
        <v>196677</v>
      </c>
      <c r="AY23" s="240"/>
      <c r="AZ23" s="240"/>
      <c r="BA23" s="240"/>
      <c r="BB23" s="240"/>
      <c r="BC23" s="240"/>
      <c r="BD23" s="240"/>
      <c r="BE23" s="240"/>
      <c r="BF23" s="240"/>
      <c r="BG23" s="240"/>
      <c r="BH23" s="240"/>
      <c r="BI23" s="240">
        <v>0</v>
      </c>
      <c r="BJ23" s="240"/>
      <c r="BK23" s="240"/>
      <c r="BL23" s="240"/>
      <c r="BM23" s="240"/>
      <c r="BN23" s="240"/>
      <c r="BO23" s="240"/>
      <c r="BP23" s="240"/>
      <c r="BQ23" s="240"/>
      <c r="BR23" s="240"/>
      <c r="BS23" s="240"/>
      <c r="BT23" s="240">
        <v>116</v>
      </c>
      <c r="BU23" s="240"/>
      <c r="BV23" s="240"/>
      <c r="BW23" s="240"/>
      <c r="BX23" s="240"/>
      <c r="BY23" s="240"/>
      <c r="BZ23" s="240"/>
      <c r="CA23" s="240"/>
      <c r="CB23" s="240"/>
      <c r="CC23" s="240"/>
      <c r="CD23" s="240"/>
      <c r="CE23" s="240">
        <v>596</v>
      </c>
      <c r="CF23" s="240"/>
      <c r="CG23" s="240"/>
      <c r="CH23" s="240"/>
      <c r="CI23" s="240"/>
      <c r="CJ23" s="240"/>
      <c r="CK23" s="240"/>
      <c r="CL23" s="240"/>
      <c r="CM23" s="240"/>
      <c r="CN23" s="240"/>
      <c r="CO23" s="240"/>
      <c r="CP23" s="240">
        <v>36007</v>
      </c>
      <c r="CQ23" s="240"/>
      <c r="CR23" s="240"/>
      <c r="CS23" s="240"/>
      <c r="CT23" s="240"/>
      <c r="CU23" s="240"/>
      <c r="CV23" s="240"/>
      <c r="CW23" s="240"/>
      <c r="CX23" s="240"/>
      <c r="CY23" s="240"/>
      <c r="CZ23" s="240"/>
      <c r="DA23" s="240">
        <v>873</v>
      </c>
      <c r="DB23" s="240"/>
      <c r="DC23" s="240"/>
      <c r="DD23" s="240"/>
      <c r="DE23" s="240"/>
      <c r="DF23" s="240"/>
      <c r="DG23" s="240"/>
      <c r="DH23" s="240"/>
      <c r="DI23" s="240"/>
      <c r="DJ23" s="240"/>
      <c r="DK23" s="240"/>
      <c r="DL23" s="240">
        <v>4956</v>
      </c>
      <c r="DM23" s="240"/>
      <c r="DN23" s="240"/>
      <c r="DO23" s="240"/>
      <c r="DP23" s="240"/>
      <c r="DQ23" s="240"/>
      <c r="DR23" s="240"/>
      <c r="DS23" s="240"/>
      <c r="DT23" s="240"/>
      <c r="DU23" s="240"/>
      <c r="DV23" s="241"/>
    </row>
    <row r="24" spans="1:126" ht="21.75" customHeight="1">
      <c r="A24" s="49"/>
      <c r="B24" s="275" t="s">
        <v>82</v>
      </c>
      <c r="C24" s="275"/>
      <c r="D24" s="275"/>
      <c r="E24" s="275"/>
      <c r="F24" s="275"/>
      <c r="G24" s="275"/>
      <c r="H24" s="275"/>
      <c r="I24" s="275"/>
      <c r="J24" s="275"/>
      <c r="K24" s="275"/>
      <c r="L24" s="275"/>
      <c r="M24" s="275"/>
      <c r="N24" s="275"/>
      <c r="O24" s="275"/>
      <c r="P24" s="48"/>
      <c r="Q24" s="246">
        <v>0</v>
      </c>
      <c r="R24" s="240"/>
      <c r="S24" s="240"/>
      <c r="T24" s="240"/>
      <c r="U24" s="240"/>
      <c r="V24" s="240"/>
      <c r="W24" s="240"/>
      <c r="X24" s="240"/>
      <c r="Y24" s="240"/>
      <c r="Z24" s="240"/>
      <c r="AA24" s="240"/>
      <c r="AB24" s="240">
        <v>0</v>
      </c>
      <c r="AC24" s="240"/>
      <c r="AD24" s="240"/>
      <c r="AE24" s="240"/>
      <c r="AF24" s="240"/>
      <c r="AG24" s="240"/>
      <c r="AH24" s="240"/>
      <c r="AI24" s="240"/>
      <c r="AJ24" s="240"/>
      <c r="AK24" s="240"/>
      <c r="AL24" s="240"/>
      <c r="AM24" s="240">
        <v>0</v>
      </c>
      <c r="AN24" s="240"/>
      <c r="AO24" s="240"/>
      <c r="AP24" s="240"/>
      <c r="AQ24" s="240"/>
      <c r="AR24" s="240"/>
      <c r="AS24" s="240"/>
      <c r="AT24" s="240"/>
      <c r="AU24" s="240"/>
      <c r="AV24" s="240"/>
      <c r="AW24" s="240"/>
      <c r="AX24" s="240">
        <v>0</v>
      </c>
      <c r="AY24" s="240"/>
      <c r="AZ24" s="240"/>
      <c r="BA24" s="240"/>
      <c r="BB24" s="240"/>
      <c r="BC24" s="240"/>
      <c r="BD24" s="240"/>
      <c r="BE24" s="240"/>
      <c r="BF24" s="240"/>
      <c r="BG24" s="240"/>
      <c r="BH24" s="240"/>
      <c r="BI24" s="240">
        <v>0</v>
      </c>
      <c r="BJ24" s="240"/>
      <c r="BK24" s="240"/>
      <c r="BL24" s="240"/>
      <c r="BM24" s="240"/>
      <c r="BN24" s="240"/>
      <c r="BO24" s="240"/>
      <c r="BP24" s="240"/>
      <c r="BQ24" s="240"/>
      <c r="BR24" s="240"/>
      <c r="BS24" s="240"/>
      <c r="BT24" s="240">
        <v>0</v>
      </c>
      <c r="BU24" s="240"/>
      <c r="BV24" s="240"/>
      <c r="BW24" s="240"/>
      <c r="BX24" s="240"/>
      <c r="BY24" s="240"/>
      <c r="BZ24" s="240"/>
      <c r="CA24" s="240"/>
      <c r="CB24" s="240"/>
      <c r="CC24" s="240"/>
      <c r="CD24" s="240"/>
      <c r="CE24" s="240">
        <v>0</v>
      </c>
      <c r="CF24" s="240"/>
      <c r="CG24" s="240"/>
      <c r="CH24" s="240"/>
      <c r="CI24" s="240"/>
      <c r="CJ24" s="240"/>
      <c r="CK24" s="240"/>
      <c r="CL24" s="240"/>
      <c r="CM24" s="240"/>
      <c r="CN24" s="240"/>
      <c r="CO24" s="240"/>
      <c r="CP24" s="240">
        <v>0</v>
      </c>
      <c r="CQ24" s="240"/>
      <c r="CR24" s="240"/>
      <c r="CS24" s="240"/>
      <c r="CT24" s="240"/>
      <c r="CU24" s="240"/>
      <c r="CV24" s="240"/>
      <c r="CW24" s="240"/>
      <c r="CX24" s="240"/>
      <c r="CY24" s="240"/>
      <c r="CZ24" s="240"/>
      <c r="DA24" s="240">
        <v>0</v>
      </c>
      <c r="DB24" s="240"/>
      <c r="DC24" s="240"/>
      <c r="DD24" s="240"/>
      <c r="DE24" s="240"/>
      <c r="DF24" s="240"/>
      <c r="DG24" s="240"/>
      <c r="DH24" s="240"/>
      <c r="DI24" s="240"/>
      <c r="DJ24" s="240"/>
      <c r="DK24" s="240"/>
      <c r="DL24" s="240">
        <v>0</v>
      </c>
      <c r="DM24" s="240"/>
      <c r="DN24" s="240"/>
      <c r="DO24" s="240"/>
      <c r="DP24" s="240"/>
      <c r="DQ24" s="240"/>
      <c r="DR24" s="240"/>
      <c r="DS24" s="240"/>
      <c r="DT24" s="240"/>
      <c r="DU24" s="240"/>
      <c r="DV24" s="241"/>
    </row>
    <row r="25" spans="1:126" ht="21.75" customHeight="1" thickBot="1">
      <c r="A25" s="143"/>
      <c r="B25" s="291" t="s">
        <v>222</v>
      </c>
      <c r="C25" s="291"/>
      <c r="D25" s="291"/>
      <c r="E25" s="291"/>
      <c r="F25" s="291"/>
      <c r="G25" s="291"/>
      <c r="H25" s="291"/>
      <c r="I25" s="291"/>
      <c r="J25" s="291"/>
      <c r="K25" s="291"/>
      <c r="L25" s="291"/>
      <c r="M25" s="291"/>
      <c r="N25" s="291"/>
      <c r="O25" s="291"/>
      <c r="P25" s="144"/>
      <c r="Q25" s="246">
        <v>0</v>
      </c>
      <c r="R25" s="240"/>
      <c r="S25" s="240"/>
      <c r="T25" s="240"/>
      <c r="U25" s="240"/>
      <c r="V25" s="240"/>
      <c r="W25" s="240"/>
      <c r="X25" s="240"/>
      <c r="Y25" s="240"/>
      <c r="Z25" s="240"/>
      <c r="AA25" s="240"/>
      <c r="AB25" s="240">
        <v>0</v>
      </c>
      <c r="AC25" s="240"/>
      <c r="AD25" s="240"/>
      <c r="AE25" s="240"/>
      <c r="AF25" s="240"/>
      <c r="AG25" s="240"/>
      <c r="AH25" s="240"/>
      <c r="AI25" s="240"/>
      <c r="AJ25" s="240"/>
      <c r="AK25" s="240"/>
      <c r="AL25" s="240"/>
      <c r="AM25" s="240">
        <v>0</v>
      </c>
      <c r="AN25" s="240"/>
      <c r="AO25" s="240"/>
      <c r="AP25" s="240"/>
      <c r="AQ25" s="240"/>
      <c r="AR25" s="240"/>
      <c r="AS25" s="240"/>
      <c r="AT25" s="240"/>
      <c r="AU25" s="240"/>
      <c r="AV25" s="240"/>
      <c r="AW25" s="240"/>
      <c r="AX25" s="240">
        <v>0</v>
      </c>
      <c r="AY25" s="240"/>
      <c r="AZ25" s="240"/>
      <c r="BA25" s="240"/>
      <c r="BB25" s="240"/>
      <c r="BC25" s="240"/>
      <c r="BD25" s="240"/>
      <c r="BE25" s="240"/>
      <c r="BF25" s="240"/>
      <c r="BG25" s="240"/>
      <c r="BH25" s="240"/>
      <c r="BI25" s="240">
        <v>0</v>
      </c>
      <c r="BJ25" s="240"/>
      <c r="BK25" s="240"/>
      <c r="BL25" s="240"/>
      <c r="BM25" s="240"/>
      <c r="BN25" s="240"/>
      <c r="BO25" s="240"/>
      <c r="BP25" s="240"/>
      <c r="BQ25" s="240"/>
      <c r="BR25" s="240"/>
      <c r="BS25" s="240"/>
      <c r="BT25" s="240">
        <v>0</v>
      </c>
      <c r="BU25" s="240"/>
      <c r="BV25" s="240"/>
      <c r="BW25" s="240"/>
      <c r="BX25" s="240"/>
      <c r="BY25" s="240"/>
      <c r="BZ25" s="240"/>
      <c r="CA25" s="240"/>
      <c r="CB25" s="240"/>
      <c r="CC25" s="240"/>
      <c r="CD25" s="240"/>
      <c r="CE25" s="240">
        <v>0</v>
      </c>
      <c r="CF25" s="240"/>
      <c r="CG25" s="240"/>
      <c r="CH25" s="240"/>
      <c r="CI25" s="240"/>
      <c r="CJ25" s="240"/>
      <c r="CK25" s="240"/>
      <c r="CL25" s="240"/>
      <c r="CM25" s="240"/>
      <c r="CN25" s="240"/>
      <c r="CO25" s="240"/>
      <c r="CP25" s="240">
        <v>0</v>
      </c>
      <c r="CQ25" s="240"/>
      <c r="CR25" s="240"/>
      <c r="CS25" s="240"/>
      <c r="CT25" s="240"/>
      <c r="CU25" s="240"/>
      <c r="CV25" s="240"/>
      <c r="CW25" s="240"/>
      <c r="CX25" s="240"/>
      <c r="CY25" s="240"/>
      <c r="CZ25" s="240"/>
      <c r="DA25" s="240">
        <v>0</v>
      </c>
      <c r="DB25" s="240"/>
      <c r="DC25" s="240"/>
      <c r="DD25" s="240"/>
      <c r="DE25" s="240"/>
      <c r="DF25" s="240"/>
      <c r="DG25" s="240"/>
      <c r="DH25" s="240"/>
      <c r="DI25" s="240"/>
      <c r="DJ25" s="240"/>
      <c r="DK25" s="240"/>
      <c r="DL25" s="240">
        <v>0</v>
      </c>
      <c r="DM25" s="240"/>
      <c r="DN25" s="240"/>
      <c r="DO25" s="240"/>
      <c r="DP25" s="240"/>
      <c r="DQ25" s="240"/>
      <c r="DR25" s="240"/>
      <c r="DS25" s="240"/>
      <c r="DT25" s="240"/>
      <c r="DU25" s="240"/>
      <c r="DV25" s="241"/>
    </row>
    <row r="26" spans="1:126" ht="21.6" customHeight="1">
      <c r="A26" s="288" t="s">
        <v>85</v>
      </c>
      <c r="B26" s="289"/>
      <c r="C26" s="289"/>
      <c r="D26" s="289"/>
      <c r="E26" s="289"/>
      <c r="F26" s="289"/>
      <c r="G26" s="289"/>
      <c r="H26" s="289"/>
      <c r="I26" s="289"/>
      <c r="J26" s="289"/>
      <c r="K26" s="289"/>
      <c r="L26" s="289"/>
      <c r="M26" s="289"/>
      <c r="N26" s="289"/>
      <c r="O26" s="289"/>
      <c r="P26" s="290"/>
      <c r="Q26" s="246">
        <f>SUM(Q16,Q18,Q20,Q21,Q22,Q23,Q24,Q25)</f>
        <v>3069183</v>
      </c>
      <c r="R26" s="240">
        <v>3024106</v>
      </c>
      <c r="S26" s="240">
        <v>3024106</v>
      </c>
      <c r="T26" s="240">
        <v>3024106</v>
      </c>
      <c r="U26" s="240">
        <v>3024106</v>
      </c>
      <c r="V26" s="240">
        <v>3024106</v>
      </c>
      <c r="W26" s="240">
        <v>3024106</v>
      </c>
      <c r="X26" s="240">
        <v>3024106</v>
      </c>
      <c r="Y26" s="240">
        <v>3024106</v>
      </c>
      <c r="Z26" s="240">
        <v>3024106</v>
      </c>
      <c r="AA26" s="240">
        <v>3024106</v>
      </c>
      <c r="AB26" s="240">
        <f>SUM(AB16,AB18,AB20,AB21,AB22,AB23,AB24,AB25)</f>
        <v>13758</v>
      </c>
      <c r="AC26" s="240">
        <v>3024106</v>
      </c>
      <c r="AD26" s="240">
        <v>3024106</v>
      </c>
      <c r="AE26" s="240">
        <v>3024106</v>
      </c>
      <c r="AF26" s="240">
        <v>3024106</v>
      </c>
      <c r="AG26" s="240">
        <v>3024106</v>
      </c>
      <c r="AH26" s="240">
        <v>3024106</v>
      </c>
      <c r="AI26" s="240">
        <v>3024106</v>
      </c>
      <c r="AJ26" s="240">
        <v>3024106</v>
      </c>
      <c r="AK26" s="240">
        <v>3024106</v>
      </c>
      <c r="AL26" s="240">
        <v>3024106</v>
      </c>
      <c r="AM26" s="240">
        <f>SUM(AM16,AM18,AM20,AM21,AM22,AM23,AM24,AM25)</f>
        <v>2018</v>
      </c>
      <c r="AN26" s="240">
        <v>3024106</v>
      </c>
      <c r="AO26" s="240">
        <v>3024106</v>
      </c>
      <c r="AP26" s="240">
        <v>3024106</v>
      </c>
      <c r="AQ26" s="240">
        <v>3024106</v>
      </c>
      <c r="AR26" s="240">
        <v>3024106</v>
      </c>
      <c r="AS26" s="240">
        <v>3024106</v>
      </c>
      <c r="AT26" s="240">
        <v>3024106</v>
      </c>
      <c r="AU26" s="240">
        <v>3024106</v>
      </c>
      <c r="AV26" s="240">
        <v>3024106</v>
      </c>
      <c r="AW26" s="240">
        <v>3024106</v>
      </c>
      <c r="AX26" s="240">
        <f>SUM(AX16,AX18,AX20,AX21,AX22,AX23,AX24,AX25)</f>
        <v>754617821</v>
      </c>
      <c r="AY26" s="240">
        <v>3024106</v>
      </c>
      <c r="AZ26" s="240">
        <v>3024106</v>
      </c>
      <c r="BA26" s="240">
        <v>3024106</v>
      </c>
      <c r="BB26" s="240">
        <v>3024106</v>
      </c>
      <c r="BC26" s="240">
        <v>3024106</v>
      </c>
      <c r="BD26" s="240">
        <v>3024106</v>
      </c>
      <c r="BE26" s="240">
        <v>3024106</v>
      </c>
      <c r="BF26" s="240">
        <v>3024106</v>
      </c>
      <c r="BG26" s="240">
        <v>3024106</v>
      </c>
      <c r="BH26" s="240">
        <v>3024106</v>
      </c>
      <c r="BI26" s="240">
        <f>SUM(BI16,BI18,BI20,BI21,BI22,BI23,BI24,BI25)</f>
        <v>10855</v>
      </c>
      <c r="BJ26" s="240">
        <v>3024106</v>
      </c>
      <c r="BK26" s="240">
        <v>3024106</v>
      </c>
      <c r="BL26" s="240">
        <v>3024106</v>
      </c>
      <c r="BM26" s="240">
        <v>3024106</v>
      </c>
      <c r="BN26" s="240">
        <v>3024106</v>
      </c>
      <c r="BO26" s="240">
        <v>3024106</v>
      </c>
      <c r="BP26" s="240">
        <v>3024106</v>
      </c>
      <c r="BQ26" s="240">
        <v>3024106</v>
      </c>
      <c r="BR26" s="240">
        <v>3024106</v>
      </c>
      <c r="BS26" s="240">
        <v>3024106</v>
      </c>
      <c r="BT26" s="240">
        <f>SUM(BT16,BT18,BT20,BT21,BT22,BT23,BT24,BT25)</f>
        <v>800783</v>
      </c>
      <c r="BU26" s="240">
        <v>3024106</v>
      </c>
      <c r="BV26" s="240">
        <v>3024106</v>
      </c>
      <c r="BW26" s="240">
        <v>3024106</v>
      </c>
      <c r="BX26" s="240">
        <v>3024106</v>
      </c>
      <c r="BY26" s="240">
        <v>3024106</v>
      </c>
      <c r="BZ26" s="240">
        <v>3024106</v>
      </c>
      <c r="CA26" s="240">
        <v>3024106</v>
      </c>
      <c r="CB26" s="240">
        <v>3024106</v>
      </c>
      <c r="CC26" s="240">
        <v>3024106</v>
      </c>
      <c r="CD26" s="240">
        <v>3024106</v>
      </c>
      <c r="CE26" s="240">
        <f>SUM(CE16,CE18,CE20,CE21,CE22,CE23,CE24,CE25)</f>
        <v>437545</v>
      </c>
      <c r="CF26" s="240">
        <v>3024106</v>
      </c>
      <c r="CG26" s="240">
        <v>3024106</v>
      </c>
      <c r="CH26" s="240">
        <v>3024106</v>
      </c>
      <c r="CI26" s="240">
        <v>3024106</v>
      </c>
      <c r="CJ26" s="240">
        <v>3024106</v>
      </c>
      <c r="CK26" s="240">
        <v>3024106</v>
      </c>
      <c r="CL26" s="240">
        <v>3024106</v>
      </c>
      <c r="CM26" s="240">
        <v>3024106</v>
      </c>
      <c r="CN26" s="240">
        <v>3024106</v>
      </c>
      <c r="CO26" s="240">
        <v>3024106</v>
      </c>
      <c r="CP26" s="240">
        <f>SUM(CP16,CP18,CP20,CP21,CP22,CP23,CP24,CP25)</f>
        <v>269030274</v>
      </c>
      <c r="CQ26" s="240">
        <v>3024106</v>
      </c>
      <c r="CR26" s="240">
        <v>3024106</v>
      </c>
      <c r="CS26" s="240">
        <v>3024106</v>
      </c>
      <c r="CT26" s="240">
        <v>3024106</v>
      </c>
      <c r="CU26" s="240">
        <v>3024106</v>
      </c>
      <c r="CV26" s="240">
        <v>3024106</v>
      </c>
      <c r="CW26" s="240">
        <v>3024106</v>
      </c>
      <c r="CX26" s="240">
        <v>3024106</v>
      </c>
      <c r="CY26" s="240">
        <v>3024106</v>
      </c>
      <c r="CZ26" s="240">
        <v>3024106</v>
      </c>
      <c r="DA26" s="240">
        <f>SUM(DA16,DA18,DA20,DA21,DA22,DA23,DA24,DA25)</f>
        <v>459018</v>
      </c>
      <c r="DB26" s="240">
        <v>3024106</v>
      </c>
      <c r="DC26" s="240">
        <v>3024106</v>
      </c>
      <c r="DD26" s="240">
        <v>3024106</v>
      </c>
      <c r="DE26" s="240">
        <v>3024106</v>
      </c>
      <c r="DF26" s="240">
        <v>3024106</v>
      </c>
      <c r="DG26" s="240">
        <v>3024106</v>
      </c>
      <c r="DH26" s="240">
        <v>3024106</v>
      </c>
      <c r="DI26" s="240">
        <v>3024106</v>
      </c>
      <c r="DJ26" s="240">
        <v>3024106</v>
      </c>
      <c r="DK26" s="240">
        <v>3024106</v>
      </c>
      <c r="DL26" s="240">
        <f>SUM(DL16,DL18,DL20,DL21,DL22,DL23,DL24,DL25)</f>
        <v>172857611</v>
      </c>
      <c r="DM26" s="240">
        <v>3024106</v>
      </c>
      <c r="DN26" s="240">
        <v>3024106</v>
      </c>
      <c r="DO26" s="240">
        <v>3024106</v>
      </c>
      <c r="DP26" s="240">
        <v>3024106</v>
      </c>
      <c r="DQ26" s="240">
        <v>3024106</v>
      </c>
      <c r="DR26" s="240">
        <v>3024106</v>
      </c>
      <c r="DS26" s="240">
        <v>3024106</v>
      </c>
      <c r="DT26" s="240">
        <v>3024106</v>
      </c>
      <c r="DU26" s="240">
        <v>3024106</v>
      </c>
      <c r="DV26" s="241">
        <v>3024106</v>
      </c>
    </row>
    <row r="27" spans="1:126" ht="21.75" customHeight="1" thickBot="1">
      <c r="A27" s="54"/>
      <c r="B27" s="55"/>
      <c r="C27" s="56"/>
      <c r="D27" s="125"/>
      <c r="E27" s="279" t="s">
        <v>239</v>
      </c>
      <c r="F27" s="279"/>
      <c r="G27" s="279"/>
      <c r="H27" s="279"/>
      <c r="I27" s="279"/>
      <c r="J27" s="279"/>
      <c r="K27" s="279"/>
      <c r="L27" s="279"/>
      <c r="M27" s="279"/>
      <c r="N27" s="279"/>
      <c r="O27" s="279"/>
      <c r="P27" s="126"/>
      <c r="Q27" s="245">
        <f>SUM(Q17,Q19)</f>
        <v>39012</v>
      </c>
      <c r="R27" s="242">
        <v>36936</v>
      </c>
      <c r="S27" s="242">
        <v>36936</v>
      </c>
      <c r="T27" s="242">
        <v>36936</v>
      </c>
      <c r="U27" s="242">
        <v>36936</v>
      </c>
      <c r="V27" s="242">
        <v>36936</v>
      </c>
      <c r="W27" s="242">
        <v>36936</v>
      </c>
      <c r="X27" s="242">
        <v>36936</v>
      </c>
      <c r="Y27" s="242">
        <v>36936</v>
      </c>
      <c r="Z27" s="242">
        <v>36936</v>
      </c>
      <c r="AA27" s="242">
        <v>36936</v>
      </c>
      <c r="AB27" s="242">
        <f>SUM(AB17,AB19)</f>
        <v>3</v>
      </c>
      <c r="AC27" s="242">
        <v>36936</v>
      </c>
      <c r="AD27" s="242">
        <v>36936</v>
      </c>
      <c r="AE27" s="242">
        <v>36936</v>
      </c>
      <c r="AF27" s="242">
        <v>36936</v>
      </c>
      <c r="AG27" s="242">
        <v>36936</v>
      </c>
      <c r="AH27" s="242">
        <v>36936</v>
      </c>
      <c r="AI27" s="242">
        <v>36936</v>
      </c>
      <c r="AJ27" s="242">
        <v>36936</v>
      </c>
      <c r="AK27" s="242">
        <v>36936</v>
      </c>
      <c r="AL27" s="242">
        <v>36936</v>
      </c>
      <c r="AM27" s="242">
        <f>SUM(AM17,AM19)</f>
        <v>200</v>
      </c>
      <c r="AN27" s="242">
        <v>36936</v>
      </c>
      <c r="AO27" s="242">
        <v>36936</v>
      </c>
      <c r="AP27" s="242">
        <v>36936</v>
      </c>
      <c r="AQ27" s="242">
        <v>36936</v>
      </c>
      <c r="AR27" s="242">
        <v>36936</v>
      </c>
      <c r="AS27" s="242">
        <v>36936</v>
      </c>
      <c r="AT27" s="242">
        <v>36936</v>
      </c>
      <c r="AU27" s="242">
        <v>36936</v>
      </c>
      <c r="AV27" s="242">
        <v>36936</v>
      </c>
      <c r="AW27" s="242">
        <v>36936</v>
      </c>
      <c r="AX27" s="242">
        <f>SUM(AX17,AX19)</f>
        <v>146092857</v>
      </c>
      <c r="AY27" s="242">
        <v>36936</v>
      </c>
      <c r="AZ27" s="242">
        <v>36936</v>
      </c>
      <c r="BA27" s="242">
        <v>36936</v>
      </c>
      <c r="BB27" s="242">
        <v>36936</v>
      </c>
      <c r="BC27" s="242">
        <v>36936</v>
      </c>
      <c r="BD27" s="242">
        <v>36936</v>
      </c>
      <c r="BE27" s="242">
        <v>36936</v>
      </c>
      <c r="BF27" s="242">
        <v>36936</v>
      </c>
      <c r="BG27" s="242">
        <v>36936</v>
      </c>
      <c r="BH27" s="242">
        <v>36936</v>
      </c>
      <c r="BI27" s="242">
        <f>SUM(BI17,BI19)</f>
        <v>187</v>
      </c>
      <c r="BJ27" s="242">
        <v>36936</v>
      </c>
      <c r="BK27" s="242">
        <v>36936</v>
      </c>
      <c r="BL27" s="242">
        <v>36936</v>
      </c>
      <c r="BM27" s="242">
        <v>36936</v>
      </c>
      <c r="BN27" s="242">
        <v>36936</v>
      </c>
      <c r="BO27" s="242">
        <v>36936</v>
      </c>
      <c r="BP27" s="242">
        <v>36936</v>
      </c>
      <c r="BQ27" s="242">
        <v>36936</v>
      </c>
      <c r="BR27" s="242">
        <v>36936</v>
      </c>
      <c r="BS27" s="242">
        <v>36936</v>
      </c>
      <c r="BT27" s="242">
        <f>SUM(BT17,BT19)</f>
        <v>446757</v>
      </c>
      <c r="BU27" s="242">
        <v>36936</v>
      </c>
      <c r="BV27" s="242">
        <v>36936</v>
      </c>
      <c r="BW27" s="242">
        <v>36936</v>
      </c>
      <c r="BX27" s="242">
        <v>36936</v>
      </c>
      <c r="BY27" s="242">
        <v>36936</v>
      </c>
      <c r="BZ27" s="242">
        <v>36936</v>
      </c>
      <c r="CA27" s="242">
        <v>36936</v>
      </c>
      <c r="CB27" s="242">
        <v>36936</v>
      </c>
      <c r="CC27" s="242">
        <v>36936</v>
      </c>
      <c r="CD27" s="242">
        <v>36936</v>
      </c>
      <c r="CE27" s="242">
        <f>SUM(CE17,CE19)</f>
        <v>24247</v>
      </c>
      <c r="CF27" s="242">
        <v>36936</v>
      </c>
      <c r="CG27" s="242">
        <v>36936</v>
      </c>
      <c r="CH27" s="242">
        <v>36936</v>
      </c>
      <c r="CI27" s="242">
        <v>36936</v>
      </c>
      <c r="CJ27" s="242">
        <v>36936</v>
      </c>
      <c r="CK27" s="242">
        <v>36936</v>
      </c>
      <c r="CL27" s="242">
        <v>36936</v>
      </c>
      <c r="CM27" s="242">
        <v>36936</v>
      </c>
      <c r="CN27" s="242">
        <v>36936</v>
      </c>
      <c r="CO27" s="242">
        <v>36936</v>
      </c>
      <c r="CP27" s="242">
        <f>SUM(CP17,CP19)</f>
        <v>67767701</v>
      </c>
      <c r="CQ27" s="242">
        <v>36936</v>
      </c>
      <c r="CR27" s="242">
        <v>36936</v>
      </c>
      <c r="CS27" s="242">
        <v>36936</v>
      </c>
      <c r="CT27" s="242">
        <v>36936</v>
      </c>
      <c r="CU27" s="242">
        <v>36936</v>
      </c>
      <c r="CV27" s="242">
        <v>36936</v>
      </c>
      <c r="CW27" s="242">
        <v>36936</v>
      </c>
      <c r="CX27" s="242">
        <v>36936</v>
      </c>
      <c r="CY27" s="242">
        <v>36936</v>
      </c>
      <c r="CZ27" s="242">
        <v>36936</v>
      </c>
      <c r="DA27" s="242">
        <f>SUM(DA17,DA19)</f>
        <v>26531</v>
      </c>
      <c r="DB27" s="242">
        <v>36936</v>
      </c>
      <c r="DC27" s="242">
        <v>36936</v>
      </c>
      <c r="DD27" s="242">
        <v>36936</v>
      </c>
      <c r="DE27" s="242">
        <v>36936</v>
      </c>
      <c r="DF27" s="242">
        <v>36936</v>
      </c>
      <c r="DG27" s="242">
        <v>36936</v>
      </c>
      <c r="DH27" s="242">
        <v>36936</v>
      </c>
      <c r="DI27" s="242">
        <v>36936</v>
      </c>
      <c r="DJ27" s="242">
        <v>36936</v>
      </c>
      <c r="DK27" s="242">
        <v>36936</v>
      </c>
      <c r="DL27" s="242">
        <f>SUM(DL17,DL19)</f>
        <v>40757920</v>
      </c>
      <c r="DM27" s="242">
        <v>36936</v>
      </c>
      <c r="DN27" s="242">
        <v>36936</v>
      </c>
      <c r="DO27" s="242">
        <v>36936</v>
      </c>
      <c r="DP27" s="242">
        <v>36936</v>
      </c>
      <c r="DQ27" s="242">
        <v>36936</v>
      </c>
      <c r="DR27" s="242">
        <v>36936</v>
      </c>
      <c r="DS27" s="242">
        <v>36936</v>
      </c>
      <c r="DT27" s="242">
        <v>36936</v>
      </c>
      <c r="DU27" s="242">
        <v>36936</v>
      </c>
      <c r="DV27" s="243">
        <v>36936</v>
      </c>
    </row>
  </sheetData>
  <sheetProtection selectLockedCells="1"/>
  <mergeCells count="227">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DM4:DU7"/>
    <mergeCell ref="CP8:CZ8"/>
    <mergeCell ref="BT9:CD9"/>
    <mergeCell ref="CQ4:CY7"/>
    <mergeCell ref="CP9:CZ9"/>
    <mergeCell ref="BU5:CC6"/>
    <mergeCell ref="BI9:BS9"/>
    <mergeCell ref="AY5:BG6"/>
    <mergeCell ref="AX8:BH8"/>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DL11:DV11"/>
    <mergeCell ref="DL12:DV12"/>
    <mergeCell ref="DL13:DV13"/>
    <mergeCell ref="DL14:DV14"/>
    <mergeCell ref="DA17:DK1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s>
  <phoneticPr fontId="2"/>
  <printOptions horizontalCentered="1"/>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5"/>
  <dimension ref="A2:CF28"/>
  <sheetViews>
    <sheetView view="pageBreakPreview" zoomScaleNormal="100" zoomScaleSheetLayoutView="100" workbookViewId="0">
      <selection activeCell="AX18" sqref="AX18:BN18"/>
    </sheetView>
  </sheetViews>
  <sheetFormatPr defaultColWidth="1" defaultRowHeight="21.75" customHeight="1"/>
  <cols>
    <col min="1" max="8" width="1.33203125" style="2" customWidth="1"/>
    <col min="9" max="16" width="1.21875" style="2" customWidth="1"/>
    <col min="17" max="24" width="1.44140625" style="2" customWidth="1"/>
    <col min="25" max="84" width="1.6640625" style="2" customWidth="1"/>
    <col min="85" max="93" width="0.77734375" style="2" customWidth="1"/>
    <col min="94" max="104" width="1.109375" style="2" customWidth="1"/>
    <col min="105" max="115" width="0.77734375" style="2" customWidth="1"/>
    <col min="116" max="126" width="1.109375" style="2" customWidth="1"/>
    <col min="127" max="16384" width="1" style="2"/>
  </cols>
  <sheetData>
    <row r="2" spans="1:84" ht="21.75" customHeight="1" thickBot="1"/>
    <row r="3" spans="1:84" ht="24.75" customHeight="1">
      <c r="A3" s="312" t="s">
        <v>183</v>
      </c>
      <c r="B3" s="313"/>
      <c r="C3" s="313"/>
      <c r="D3" s="313"/>
      <c r="E3" s="313"/>
      <c r="F3" s="313"/>
      <c r="G3" s="313"/>
      <c r="H3" s="313"/>
      <c r="I3" s="313"/>
      <c r="J3" s="313"/>
      <c r="K3" s="313"/>
      <c r="L3" s="313"/>
      <c r="M3" s="313"/>
      <c r="N3" s="313"/>
      <c r="O3" s="313"/>
      <c r="P3" s="314"/>
      <c r="Q3" s="41"/>
      <c r="R3" s="262" t="s">
        <v>228</v>
      </c>
      <c r="S3" s="262"/>
      <c r="T3" s="262"/>
      <c r="U3" s="262"/>
      <c r="V3" s="262"/>
      <c r="W3" s="262"/>
      <c r="X3" s="262"/>
      <c r="Y3" s="262"/>
      <c r="Z3" s="262"/>
      <c r="AA3" s="262"/>
      <c r="AB3" s="262"/>
      <c r="AC3" s="262"/>
      <c r="AD3" s="262"/>
      <c r="AE3" s="262"/>
      <c r="AF3" s="134"/>
      <c r="AG3" s="43"/>
      <c r="AH3" s="296" t="s">
        <v>97</v>
      </c>
      <c r="AI3" s="296"/>
      <c r="AJ3" s="296"/>
      <c r="AK3" s="296"/>
      <c r="AL3" s="296"/>
      <c r="AM3" s="296"/>
      <c r="AN3" s="296"/>
      <c r="AO3" s="145"/>
      <c r="AP3" s="146"/>
      <c r="AQ3" s="262" t="s">
        <v>10</v>
      </c>
      <c r="AR3" s="262"/>
      <c r="AS3" s="262"/>
      <c r="AT3" s="262"/>
      <c r="AU3" s="262"/>
      <c r="AV3" s="262"/>
      <c r="AW3" s="262"/>
      <c r="AX3" s="262"/>
      <c r="AY3" s="262"/>
      <c r="AZ3" s="262"/>
      <c r="BA3" s="262"/>
      <c r="BB3" s="262"/>
      <c r="BC3" s="262"/>
      <c r="BD3" s="262"/>
      <c r="BE3" s="134"/>
      <c r="BF3" s="43"/>
      <c r="BG3" s="298" t="s">
        <v>100</v>
      </c>
      <c r="BH3" s="298"/>
      <c r="BI3" s="298"/>
      <c r="BJ3" s="298"/>
      <c r="BK3" s="298"/>
      <c r="BL3" s="298"/>
      <c r="BM3" s="298"/>
      <c r="BN3" s="98"/>
      <c r="BO3" s="43"/>
      <c r="BP3" s="298" t="s">
        <v>101</v>
      </c>
      <c r="BQ3" s="306"/>
      <c r="BR3" s="306"/>
      <c r="BS3" s="306"/>
      <c r="BT3" s="306"/>
      <c r="BU3" s="306"/>
      <c r="BV3" s="306"/>
      <c r="BW3" s="147"/>
      <c r="BX3" s="43"/>
      <c r="BY3" s="296" t="s">
        <v>11</v>
      </c>
      <c r="BZ3" s="296"/>
      <c r="CA3" s="296"/>
      <c r="CB3" s="296"/>
      <c r="CC3" s="296"/>
      <c r="CD3" s="296"/>
      <c r="CE3" s="296"/>
      <c r="CF3" s="47"/>
    </row>
    <row r="4" spans="1:84" ht="21.75" customHeight="1">
      <c r="A4" s="288"/>
      <c r="B4" s="289"/>
      <c r="C4" s="289"/>
      <c r="D4" s="289"/>
      <c r="E4" s="289"/>
      <c r="F4" s="289"/>
      <c r="G4" s="289"/>
      <c r="H4" s="289"/>
      <c r="I4" s="289"/>
      <c r="J4" s="289"/>
      <c r="K4" s="289"/>
      <c r="L4" s="289"/>
      <c r="M4" s="289"/>
      <c r="N4" s="289"/>
      <c r="O4" s="289"/>
      <c r="P4" s="290"/>
      <c r="Q4" s="22"/>
      <c r="R4" s="275" t="s">
        <v>12</v>
      </c>
      <c r="S4" s="275"/>
      <c r="T4" s="275"/>
      <c r="U4" s="275"/>
      <c r="V4" s="275"/>
      <c r="W4" s="275"/>
      <c r="X4" s="23"/>
      <c r="Y4" s="19"/>
      <c r="Z4" s="275" t="s">
        <v>2</v>
      </c>
      <c r="AA4" s="275"/>
      <c r="AB4" s="275"/>
      <c r="AC4" s="275"/>
      <c r="AD4" s="275"/>
      <c r="AE4" s="275"/>
      <c r="AF4" s="23"/>
      <c r="AG4" s="31"/>
      <c r="AH4" s="273"/>
      <c r="AI4" s="273"/>
      <c r="AJ4" s="273"/>
      <c r="AK4" s="273"/>
      <c r="AL4" s="273"/>
      <c r="AM4" s="273"/>
      <c r="AN4" s="273"/>
      <c r="AO4" s="33"/>
      <c r="AP4" s="19"/>
      <c r="AQ4" s="292" t="s">
        <v>98</v>
      </c>
      <c r="AR4" s="292"/>
      <c r="AS4" s="292"/>
      <c r="AT4" s="292"/>
      <c r="AU4" s="292"/>
      <c r="AV4" s="292"/>
      <c r="AW4" s="69"/>
      <c r="AX4" s="19"/>
      <c r="AY4" s="292" t="s">
        <v>99</v>
      </c>
      <c r="AZ4" s="292"/>
      <c r="BA4" s="292"/>
      <c r="BB4" s="292"/>
      <c r="BC4" s="292"/>
      <c r="BD4" s="292"/>
      <c r="BE4" s="69"/>
      <c r="BF4" s="31" t="s">
        <v>161</v>
      </c>
      <c r="BG4" s="293"/>
      <c r="BH4" s="293"/>
      <c r="BI4" s="293"/>
      <c r="BJ4" s="293"/>
      <c r="BK4" s="293"/>
      <c r="BL4" s="293"/>
      <c r="BM4" s="293"/>
      <c r="BN4" s="148"/>
      <c r="BO4" s="149"/>
      <c r="BP4" s="307"/>
      <c r="BQ4" s="307"/>
      <c r="BR4" s="307"/>
      <c r="BS4" s="307"/>
      <c r="BT4" s="307"/>
      <c r="BU4" s="307"/>
      <c r="BV4" s="307"/>
      <c r="BW4" s="148"/>
      <c r="BX4" s="31"/>
      <c r="BY4" s="273"/>
      <c r="BZ4" s="273"/>
      <c r="CA4" s="273"/>
      <c r="CB4" s="273"/>
      <c r="CC4" s="273"/>
      <c r="CD4" s="273"/>
      <c r="CE4" s="273"/>
      <c r="CF4" s="45"/>
    </row>
    <row r="5" spans="1:84" ht="21.75" customHeight="1">
      <c r="A5" s="288"/>
      <c r="B5" s="289"/>
      <c r="C5" s="289"/>
      <c r="D5" s="289"/>
      <c r="E5" s="289"/>
      <c r="F5" s="289"/>
      <c r="G5" s="289"/>
      <c r="H5" s="289"/>
      <c r="I5" s="289"/>
      <c r="J5" s="289"/>
      <c r="K5" s="289"/>
      <c r="L5" s="289"/>
      <c r="M5" s="289"/>
      <c r="N5" s="289"/>
      <c r="O5" s="289"/>
      <c r="P5" s="290"/>
      <c r="Q5" s="32"/>
      <c r="R5" s="273"/>
      <c r="S5" s="273"/>
      <c r="T5" s="273"/>
      <c r="U5" s="273"/>
      <c r="V5" s="273"/>
      <c r="W5" s="273"/>
      <c r="X5" s="33"/>
      <c r="Y5" s="31"/>
      <c r="Z5" s="273"/>
      <c r="AA5" s="273"/>
      <c r="AB5" s="273"/>
      <c r="AC5" s="273"/>
      <c r="AD5" s="273"/>
      <c r="AE5" s="273"/>
      <c r="AF5" s="33"/>
      <c r="AG5" s="31"/>
      <c r="AH5" s="273"/>
      <c r="AI5" s="273"/>
      <c r="AJ5" s="273"/>
      <c r="AK5" s="273"/>
      <c r="AL5" s="273"/>
      <c r="AM5" s="273"/>
      <c r="AN5" s="273"/>
      <c r="AO5" s="33"/>
      <c r="AP5" s="31"/>
      <c r="AQ5" s="293"/>
      <c r="AR5" s="293"/>
      <c r="AS5" s="293"/>
      <c r="AT5" s="293"/>
      <c r="AU5" s="293"/>
      <c r="AV5" s="293"/>
      <c r="AW5" s="71"/>
      <c r="AX5" s="31"/>
      <c r="AY5" s="293"/>
      <c r="AZ5" s="293"/>
      <c r="BA5" s="293"/>
      <c r="BB5" s="293"/>
      <c r="BC5" s="293"/>
      <c r="BD5" s="293"/>
      <c r="BE5" s="71"/>
      <c r="BF5" s="31"/>
      <c r="BG5" s="293"/>
      <c r="BH5" s="293"/>
      <c r="BI5" s="293"/>
      <c r="BJ5" s="293"/>
      <c r="BK5" s="293"/>
      <c r="BL5" s="293"/>
      <c r="BM5" s="293"/>
      <c r="BN5" s="148"/>
      <c r="BO5" s="149"/>
      <c r="BP5" s="307"/>
      <c r="BQ5" s="307"/>
      <c r="BR5" s="307"/>
      <c r="BS5" s="307"/>
      <c r="BT5" s="307"/>
      <c r="BU5" s="307"/>
      <c r="BV5" s="307"/>
      <c r="BW5" s="148"/>
      <c r="BX5" s="31"/>
      <c r="BY5" s="273"/>
      <c r="BZ5" s="273"/>
      <c r="CA5" s="273"/>
      <c r="CB5" s="273"/>
      <c r="CC5" s="273"/>
      <c r="CD5" s="273"/>
      <c r="CE5" s="273"/>
      <c r="CF5" s="45"/>
    </row>
    <row r="6" spans="1:84" ht="21.75" customHeight="1">
      <c r="A6" s="288"/>
      <c r="B6" s="289"/>
      <c r="C6" s="289"/>
      <c r="D6" s="289"/>
      <c r="E6" s="289"/>
      <c r="F6" s="289"/>
      <c r="G6" s="289"/>
      <c r="H6" s="289"/>
      <c r="I6" s="289"/>
      <c r="J6" s="289"/>
      <c r="K6" s="289"/>
      <c r="L6" s="289"/>
      <c r="M6" s="289"/>
      <c r="N6" s="289"/>
      <c r="O6" s="289"/>
      <c r="P6" s="290"/>
      <c r="Q6" s="32"/>
      <c r="R6" s="273"/>
      <c r="S6" s="273"/>
      <c r="T6" s="273"/>
      <c r="U6" s="273"/>
      <c r="V6" s="273"/>
      <c r="W6" s="273"/>
      <c r="X6" s="33"/>
      <c r="Y6" s="31"/>
      <c r="Z6" s="273"/>
      <c r="AA6" s="273"/>
      <c r="AB6" s="273"/>
      <c r="AC6" s="273"/>
      <c r="AD6" s="273"/>
      <c r="AE6" s="273"/>
      <c r="AF6" s="33"/>
      <c r="AG6" s="31"/>
      <c r="AH6" s="273"/>
      <c r="AI6" s="273"/>
      <c r="AJ6" s="273"/>
      <c r="AK6" s="273"/>
      <c r="AL6" s="273"/>
      <c r="AM6" s="273"/>
      <c r="AN6" s="273"/>
      <c r="AO6" s="33"/>
      <c r="AP6" s="70"/>
      <c r="AQ6" s="293"/>
      <c r="AR6" s="293"/>
      <c r="AS6" s="293"/>
      <c r="AT6" s="293"/>
      <c r="AU6" s="293"/>
      <c r="AV6" s="293"/>
      <c r="AW6" s="71"/>
      <c r="AX6" s="70"/>
      <c r="AY6" s="293"/>
      <c r="AZ6" s="293"/>
      <c r="BA6" s="293"/>
      <c r="BB6" s="293"/>
      <c r="BC6" s="293"/>
      <c r="BD6" s="293"/>
      <c r="BE6" s="71"/>
      <c r="BF6" s="149"/>
      <c r="BG6" s="293"/>
      <c r="BH6" s="293"/>
      <c r="BI6" s="293"/>
      <c r="BJ6" s="293"/>
      <c r="BK6" s="293"/>
      <c r="BL6" s="293"/>
      <c r="BM6" s="293"/>
      <c r="BN6" s="148"/>
      <c r="BO6" s="149"/>
      <c r="BP6" s="307"/>
      <c r="BQ6" s="307"/>
      <c r="BR6" s="307"/>
      <c r="BS6" s="307"/>
      <c r="BT6" s="307"/>
      <c r="BU6" s="307"/>
      <c r="BV6" s="307"/>
      <c r="BW6" s="148"/>
      <c r="BX6" s="31"/>
      <c r="BY6" s="273"/>
      <c r="BZ6" s="273"/>
      <c r="CA6" s="273"/>
      <c r="CB6" s="273"/>
      <c r="CC6" s="273"/>
      <c r="CD6" s="273"/>
      <c r="CE6" s="273"/>
      <c r="CF6" s="45"/>
    </row>
    <row r="7" spans="1:84" ht="21.75" customHeight="1">
      <c r="A7" s="288"/>
      <c r="B7" s="289"/>
      <c r="C7" s="289"/>
      <c r="D7" s="289"/>
      <c r="E7" s="289"/>
      <c r="F7" s="289"/>
      <c r="G7" s="289"/>
      <c r="H7" s="289"/>
      <c r="I7" s="289"/>
      <c r="J7" s="289"/>
      <c r="K7" s="289"/>
      <c r="L7" s="289"/>
      <c r="M7" s="289"/>
      <c r="N7" s="289"/>
      <c r="O7" s="289"/>
      <c r="P7" s="290"/>
      <c r="Q7" s="32"/>
      <c r="R7" s="273"/>
      <c r="S7" s="273"/>
      <c r="T7" s="273"/>
      <c r="U7" s="273"/>
      <c r="V7" s="273"/>
      <c r="W7" s="273"/>
      <c r="X7" s="33"/>
      <c r="Y7" s="31"/>
      <c r="Z7" s="273"/>
      <c r="AA7" s="273"/>
      <c r="AB7" s="273"/>
      <c r="AC7" s="273"/>
      <c r="AD7" s="273"/>
      <c r="AE7" s="273"/>
      <c r="AF7" s="33"/>
      <c r="AG7" s="31"/>
      <c r="AH7" s="32"/>
      <c r="AI7" s="32"/>
      <c r="AJ7" s="32"/>
      <c r="AK7" s="32"/>
      <c r="AL7" s="32"/>
      <c r="AM7" s="32"/>
      <c r="AN7" s="32"/>
      <c r="AO7" s="33"/>
      <c r="AP7" s="70"/>
      <c r="AQ7" s="293"/>
      <c r="AR7" s="293"/>
      <c r="AS7" s="293"/>
      <c r="AT7" s="293"/>
      <c r="AU7" s="293"/>
      <c r="AV7" s="293"/>
      <c r="AW7" s="71"/>
      <c r="AX7" s="70"/>
      <c r="AY7" s="293"/>
      <c r="AZ7" s="293"/>
      <c r="BA7" s="293"/>
      <c r="BB7" s="293"/>
      <c r="BC7" s="293"/>
      <c r="BD7" s="293"/>
      <c r="BE7" s="71"/>
      <c r="BF7" s="269" t="s">
        <v>162</v>
      </c>
      <c r="BG7" s="270"/>
      <c r="BH7" s="270"/>
      <c r="BI7" s="270"/>
      <c r="BJ7" s="270"/>
      <c r="BK7" s="270"/>
      <c r="BL7" s="270"/>
      <c r="BM7" s="270"/>
      <c r="BN7" s="272"/>
      <c r="BO7" s="70"/>
      <c r="BP7" s="150"/>
      <c r="BQ7" s="150"/>
      <c r="BR7" s="150"/>
      <c r="BS7" s="150"/>
      <c r="BT7" s="150"/>
      <c r="BU7" s="150"/>
      <c r="BV7" s="150"/>
      <c r="BW7" s="148"/>
      <c r="BX7" s="303" t="s">
        <v>163</v>
      </c>
      <c r="BY7" s="304"/>
      <c r="BZ7" s="304"/>
      <c r="CA7" s="304"/>
      <c r="CB7" s="304"/>
      <c r="CC7" s="304"/>
      <c r="CD7" s="304"/>
      <c r="CE7" s="304"/>
      <c r="CF7" s="305"/>
    </row>
    <row r="8" spans="1:84" ht="14.25" customHeight="1">
      <c r="A8" s="288"/>
      <c r="B8" s="289"/>
      <c r="C8" s="289"/>
      <c r="D8" s="289"/>
      <c r="E8" s="289"/>
      <c r="F8" s="289"/>
      <c r="G8" s="289"/>
      <c r="H8" s="289"/>
      <c r="I8" s="289"/>
      <c r="J8" s="289"/>
      <c r="K8" s="289"/>
      <c r="L8" s="289"/>
      <c r="M8" s="289"/>
      <c r="N8" s="289"/>
      <c r="O8" s="289"/>
      <c r="P8" s="290"/>
      <c r="Q8" s="32"/>
      <c r="R8" s="32"/>
      <c r="S8" s="32"/>
      <c r="T8" s="32"/>
      <c r="U8" s="32"/>
      <c r="V8" s="32"/>
      <c r="W8" s="32"/>
      <c r="X8" s="33"/>
      <c r="Y8" s="319" t="s">
        <v>164</v>
      </c>
      <c r="Z8" s="289"/>
      <c r="AA8" s="289"/>
      <c r="AB8" s="289"/>
      <c r="AC8" s="289"/>
      <c r="AD8" s="289"/>
      <c r="AE8" s="289"/>
      <c r="AF8" s="320"/>
      <c r="AG8" s="319" t="s">
        <v>165</v>
      </c>
      <c r="AH8" s="289"/>
      <c r="AI8" s="289"/>
      <c r="AJ8" s="289"/>
      <c r="AK8" s="289"/>
      <c r="AL8" s="289"/>
      <c r="AM8" s="289"/>
      <c r="AN8" s="289"/>
      <c r="AO8" s="320"/>
      <c r="AP8" s="319" t="s">
        <v>166</v>
      </c>
      <c r="AQ8" s="289"/>
      <c r="AR8" s="289"/>
      <c r="AS8" s="289"/>
      <c r="AT8" s="289"/>
      <c r="AU8" s="289"/>
      <c r="AV8" s="289"/>
      <c r="AW8" s="320"/>
      <c r="AX8" s="31"/>
      <c r="AY8" s="87"/>
      <c r="AZ8" s="87"/>
      <c r="BA8" s="87"/>
      <c r="BB8" s="87"/>
      <c r="BC8" s="87"/>
      <c r="BD8" s="87"/>
      <c r="BE8" s="71"/>
      <c r="BF8" s="269" t="s">
        <v>167</v>
      </c>
      <c r="BG8" s="270"/>
      <c r="BH8" s="270"/>
      <c r="BI8" s="270"/>
      <c r="BJ8" s="270"/>
      <c r="BK8" s="270"/>
      <c r="BL8" s="270"/>
      <c r="BM8" s="270"/>
      <c r="BN8" s="272"/>
      <c r="BO8" s="269" t="s">
        <v>168</v>
      </c>
      <c r="BP8" s="299"/>
      <c r="BQ8" s="299"/>
      <c r="BR8" s="299"/>
      <c r="BS8" s="299"/>
      <c r="BT8" s="299"/>
      <c r="BU8" s="299"/>
      <c r="BV8" s="299"/>
      <c r="BW8" s="300"/>
      <c r="BX8" s="303" t="s">
        <v>169</v>
      </c>
      <c r="BY8" s="304"/>
      <c r="BZ8" s="304"/>
      <c r="CA8" s="304"/>
      <c r="CB8" s="304"/>
      <c r="CC8" s="304"/>
      <c r="CD8" s="304"/>
      <c r="CE8" s="304"/>
      <c r="CF8" s="305"/>
    </row>
    <row r="9" spans="1:84" ht="14.25" customHeight="1" thickBot="1">
      <c r="A9" s="323"/>
      <c r="B9" s="324"/>
      <c r="C9" s="324"/>
      <c r="D9" s="324"/>
      <c r="E9" s="324"/>
      <c r="F9" s="324"/>
      <c r="G9" s="324"/>
      <c r="H9" s="324"/>
      <c r="I9" s="324"/>
      <c r="J9" s="324"/>
      <c r="K9" s="324"/>
      <c r="L9" s="324"/>
      <c r="M9" s="324"/>
      <c r="N9" s="324"/>
      <c r="O9" s="324"/>
      <c r="P9" s="325"/>
      <c r="Q9" s="39"/>
      <c r="R9" s="39"/>
      <c r="S9" s="39"/>
      <c r="T9" s="39"/>
      <c r="U9" s="39"/>
      <c r="V9" s="39"/>
      <c r="W9" s="39"/>
      <c r="X9" s="40"/>
      <c r="Y9" s="297" t="s">
        <v>170</v>
      </c>
      <c r="Z9" s="264"/>
      <c r="AA9" s="264"/>
      <c r="AB9" s="264"/>
      <c r="AC9" s="264"/>
      <c r="AD9" s="264"/>
      <c r="AE9" s="264"/>
      <c r="AF9" s="277"/>
      <c r="AG9" s="326" t="s">
        <v>171</v>
      </c>
      <c r="AH9" s="327"/>
      <c r="AI9" s="327"/>
      <c r="AJ9" s="327"/>
      <c r="AK9" s="327"/>
      <c r="AL9" s="327"/>
      <c r="AM9" s="327"/>
      <c r="AN9" s="327"/>
      <c r="AO9" s="328"/>
      <c r="AP9" s="297" t="s">
        <v>170</v>
      </c>
      <c r="AQ9" s="264"/>
      <c r="AR9" s="264"/>
      <c r="AS9" s="264"/>
      <c r="AT9" s="264"/>
      <c r="AU9" s="264"/>
      <c r="AV9" s="264"/>
      <c r="AW9" s="277"/>
      <c r="AX9" s="297" t="s">
        <v>96</v>
      </c>
      <c r="AY9" s="264"/>
      <c r="AZ9" s="264"/>
      <c r="BA9" s="264"/>
      <c r="BB9" s="264"/>
      <c r="BC9" s="264"/>
      <c r="BD9" s="264"/>
      <c r="BE9" s="277"/>
      <c r="BF9" s="297" t="s">
        <v>170</v>
      </c>
      <c r="BG9" s="264"/>
      <c r="BH9" s="264"/>
      <c r="BI9" s="264"/>
      <c r="BJ9" s="264"/>
      <c r="BK9" s="264"/>
      <c r="BL9" s="264"/>
      <c r="BM9" s="264"/>
      <c r="BN9" s="277"/>
      <c r="BO9" s="308" t="s">
        <v>170</v>
      </c>
      <c r="BP9" s="309"/>
      <c r="BQ9" s="309"/>
      <c r="BR9" s="309"/>
      <c r="BS9" s="309"/>
      <c r="BT9" s="309"/>
      <c r="BU9" s="309"/>
      <c r="BV9" s="309"/>
      <c r="BW9" s="310"/>
      <c r="BX9" s="263" t="s">
        <v>170</v>
      </c>
      <c r="BY9" s="301"/>
      <c r="BZ9" s="301"/>
      <c r="CA9" s="301"/>
      <c r="CB9" s="301"/>
      <c r="CC9" s="301"/>
      <c r="CD9" s="301"/>
      <c r="CE9" s="301"/>
      <c r="CF9" s="302"/>
    </row>
    <row r="10" spans="1:84" ht="21.75" customHeight="1">
      <c r="A10" s="280" t="s">
        <v>93</v>
      </c>
      <c r="B10" s="281"/>
      <c r="C10" s="282"/>
      <c r="D10" s="315" t="s">
        <v>5</v>
      </c>
      <c r="E10" s="281"/>
      <c r="F10" s="282"/>
      <c r="G10" s="31"/>
      <c r="H10" s="273" t="s">
        <v>6</v>
      </c>
      <c r="I10" s="273"/>
      <c r="J10" s="273"/>
      <c r="K10" s="273"/>
      <c r="L10" s="273"/>
      <c r="M10" s="273"/>
      <c r="N10" s="273"/>
      <c r="O10" s="273"/>
      <c r="P10" s="45"/>
      <c r="Q10" s="276">
        <v>214</v>
      </c>
      <c r="R10" s="244"/>
      <c r="S10" s="244"/>
      <c r="T10" s="244"/>
      <c r="U10" s="244"/>
      <c r="V10" s="244"/>
      <c r="W10" s="244"/>
      <c r="X10" s="244"/>
      <c r="Y10" s="244">
        <v>508182</v>
      </c>
      <c r="Z10" s="244"/>
      <c r="AA10" s="244"/>
      <c r="AB10" s="244"/>
      <c r="AC10" s="244"/>
      <c r="AD10" s="244"/>
      <c r="AE10" s="244"/>
      <c r="AF10" s="244"/>
      <c r="AG10" s="244">
        <v>3963</v>
      </c>
      <c r="AH10" s="244"/>
      <c r="AI10" s="244"/>
      <c r="AJ10" s="244"/>
      <c r="AK10" s="244"/>
      <c r="AL10" s="244"/>
      <c r="AM10" s="244"/>
      <c r="AN10" s="244"/>
      <c r="AO10" s="244"/>
      <c r="AP10" s="244">
        <v>6547216</v>
      </c>
      <c r="AQ10" s="244"/>
      <c r="AR10" s="244"/>
      <c r="AS10" s="244"/>
      <c r="AT10" s="244"/>
      <c r="AU10" s="244"/>
      <c r="AV10" s="244"/>
      <c r="AW10" s="244"/>
      <c r="AX10" s="244">
        <v>0</v>
      </c>
      <c r="AY10" s="244"/>
      <c r="AZ10" s="244"/>
      <c r="BA10" s="244"/>
      <c r="BB10" s="244"/>
      <c r="BC10" s="244"/>
      <c r="BD10" s="244"/>
      <c r="BE10" s="244"/>
      <c r="BF10" s="321">
        <v>279263691</v>
      </c>
      <c r="BG10" s="321"/>
      <c r="BH10" s="321"/>
      <c r="BI10" s="321"/>
      <c r="BJ10" s="321"/>
      <c r="BK10" s="321"/>
      <c r="BL10" s="321"/>
      <c r="BM10" s="321"/>
      <c r="BN10" s="321"/>
      <c r="BO10" s="244">
        <v>3197037</v>
      </c>
      <c r="BP10" s="244"/>
      <c r="BQ10" s="244"/>
      <c r="BR10" s="244"/>
      <c r="BS10" s="244"/>
      <c r="BT10" s="244"/>
      <c r="BU10" s="244"/>
      <c r="BV10" s="244"/>
      <c r="BW10" s="244"/>
      <c r="BX10" s="321">
        <v>282460728</v>
      </c>
      <c r="BY10" s="321"/>
      <c r="BZ10" s="321"/>
      <c r="CA10" s="321"/>
      <c r="CB10" s="321"/>
      <c r="CC10" s="321"/>
      <c r="CD10" s="321"/>
      <c r="CE10" s="321"/>
      <c r="CF10" s="330"/>
    </row>
    <row r="11" spans="1:84" ht="21.75" customHeight="1">
      <c r="A11" s="280"/>
      <c r="B11" s="281"/>
      <c r="C11" s="282"/>
      <c r="D11" s="315"/>
      <c r="E11" s="281"/>
      <c r="F11" s="282"/>
      <c r="G11" s="6"/>
      <c r="H11" s="7"/>
      <c r="I11" s="140"/>
      <c r="J11" s="286" t="s">
        <v>7</v>
      </c>
      <c r="K11" s="286"/>
      <c r="L11" s="286"/>
      <c r="M11" s="286"/>
      <c r="N11" s="286"/>
      <c r="O11" s="286"/>
      <c r="P11" s="13"/>
      <c r="Q11" s="246">
        <v>60</v>
      </c>
      <c r="R11" s="240"/>
      <c r="S11" s="240"/>
      <c r="T11" s="240"/>
      <c r="U11" s="240"/>
      <c r="V11" s="240"/>
      <c r="W11" s="240"/>
      <c r="X11" s="240"/>
      <c r="Y11" s="240">
        <v>199383</v>
      </c>
      <c r="Z11" s="240"/>
      <c r="AA11" s="240"/>
      <c r="AB11" s="240"/>
      <c r="AC11" s="240"/>
      <c r="AD11" s="240"/>
      <c r="AE11" s="240"/>
      <c r="AF11" s="240"/>
      <c r="AG11" s="240">
        <v>1</v>
      </c>
      <c r="AH11" s="240"/>
      <c r="AI11" s="240"/>
      <c r="AJ11" s="240"/>
      <c r="AK11" s="240"/>
      <c r="AL11" s="240"/>
      <c r="AM11" s="240"/>
      <c r="AN11" s="240"/>
      <c r="AO11" s="240"/>
      <c r="AP11" s="240">
        <v>2081709</v>
      </c>
      <c r="AQ11" s="240"/>
      <c r="AR11" s="240"/>
      <c r="AS11" s="240"/>
      <c r="AT11" s="240"/>
      <c r="AU11" s="240"/>
      <c r="AV11" s="240"/>
      <c r="AW11" s="240"/>
      <c r="AX11" s="240">
        <v>0</v>
      </c>
      <c r="AY11" s="240"/>
      <c r="AZ11" s="240"/>
      <c r="BA11" s="240"/>
      <c r="BB11" s="240"/>
      <c r="BC11" s="240"/>
      <c r="BD11" s="240"/>
      <c r="BE11" s="240"/>
      <c r="BF11" s="322">
        <v>62802414</v>
      </c>
      <c r="BG11" s="322"/>
      <c r="BH11" s="322"/>
      <c r="BI11" s="322"/>
      <c r="BJ11" s="322"/>
      <c r="BK11" s="322"/>
      <c r="BL11" s="322"/>
      <c r="BM11" s="322"/>
      <c r="BN11" s="322"/>
      <c r="BO11" s="240">
        <v>631471</v>
      </c>
      <c r="BP11" s="240"/>
      <c r="BQ11" s="240"/>
      <c r="BR11" s="240"/>
      <c r="BS11" s="240"/>
      <c r="BT11" s="240"/>
      <c r="BU11" s="240"/>
      <c r="BV11" s="240"/>
      <c r="BW11" s="240"/>
      <c r="BX11" s="322">
        <v>63433885</v>
      </c>
      <c r="BY11" s="322"/>
      <c r="BZ11" s="322"/>
      <c r="CA11" s="322"/>
      <c r="CB11" s="322"/>
      <c r="CC11" s="322"/>
      <c r="CD11" s="322"/>
      <c r="CE11" s="322"/>
      <c r="CF11" s="331"/>
    </row>
    <row r="12" spans="1:84" ht="21.75" customHeight="1">
      <c r="A12" s="280"/>
      <c r="B12" s="281"/>
      <c r="C12" s="282"/>
      <c r="D12" s="315"/>
      <c r="E12" s="281"/>
      <c r="F12" s="282"/>
      <c r="G12" s="19"/>
      <c r="H12" s="275" t="s">
        <v>8</v>
      </c>
      <c r="I12" s="275"/>
      <c r="J12" s="275"/>
      <c r="K12" s="275"/>
      <c r="L12" s="275"/>
      <c r="M12" s="275"/>
      <c r="N12" s="275"/>
      <c r="O12" s="275"/>
      <c r="P12" s="48"/>
      <c r="Q12" s="246">
        <v>1821</v>
      </c>
      <c r="R12" s="240"/>
      <c r="S12" s="240"/>
      <c r="T12" s="240"/>
      <c r="U12" s="240"/>
      <c r="V12" s="240"/>
      <c r="W12" s="240"/>
      <c r="X12" s="240"/>
      <c r="Y12" s="240">
        <v>2107708</v>
      </c>
      <c r="Z12" s="240"/>
      <c r="AA12" s="240"/>
      <c r="AB12" s="240"/>
      <c r="AC12" s="240"/>
      <c r="AD12" s="240"/>
      <c r="AE12" s="240"/>
      <c r="AF12" s="240"/>
      <c r="AG12" s="240">
        <v>0</v>
      </c>
      <c r="AH12" s="240"/>
      <c r="AI12" s="240"/>
      <c r="AJ12" s="240"/>
      <c r="AK12" s="240"/>
      <c r="AL12" s="240"/>
      <c r="AM12" s="240"/>
      <c r="AN12" s="240"/>
      <c r="AO12" s="240"/>
      <c r="AP12" s="240">
        <v>6964253</v>
      </c>
      <c r="AQ12" s="240"/>
      <c r="AR12" s="240"/>
      <c r="AS12" s="240"/>
      <c r="AT12" s="240"/>
      <c r="AU12" s="240"/>
      <c r="AV12" s="240"/>
      <c r="AW12" s="240"/>
      <c r="AX12" s="240">
        <v>0</v>
      </c>
      <c r="AY12" s="240"/>
      <c r="AZ12" s="240"/>
      <c r="BA12" s="240"/>
      <c r="BB12" s="240"/>
      <c r="BC12" s="240"/>
      <c r="BD12" s="240"/>
      <c r="BE12" s="240"/>
      <c r="BF12" s="322">
        <v>242252534</v>
      </c>
      <c r="BG12" s="322"/>
      <c r="BH12" s="322"/>
      <c r="BI12" s="322"/>
      <c r="BJ12" s="322"/>
      <c r="BK12" s="322"/>
      <c r="BL12" s="322"/>
      <c r="BM12" s="322"/>
      <c r="BN12" s="322"/>
      <c r="BO12" s="240">
        <v>3769064</v>
      </c>
      <c r="BP12" s="240"/>
      <c r="BQ12" s="240"/>
      <c r="BR12" s="240"/>
      <c r="BS12" s="240"/>
      <c r="BT12" s="240"/>
      <c r="BU12" s="240"/>
      <c r="BV12" s="240"/>
      <c r="BW12" s="240"/>
      <c r="BX12" s="322">
        <v>246021598</v>
      </c>
      <c r="BY12" s="322"/>
      <c r="BZ12" s="322"/>
      <c r="CA12" s="322"/>
      <c r="CB12" s="322"/>
      <c r="CC12" s="322"/>
      <c r="CD12" s="322"/>
      <c r="CE12" s="322"/>
      <c r="CF12" s="331"/>
    </row>
    <row r="13" spans="1:84" ht="21.75" customHeight="1">
      <c r="A13" s="280"/>
      <c r="B13" s="281"/>
      <c r="C13" s="282"/>
      <c r="D13" s="316"/>
      <c r="E13" s="284"/>
      <c r="F13" s="285"/>
      <c r="G13" s="6"/>
      <c r="H13" s="7"/>
      <c r="I13" s="140"/>
      <c r="J13" s="286" t="s">
        <v>7</v>
      </c>
      <c r="K13" s="286"/>
      <c r="L13" s="286"/>
      <c r="M13" s="286"/>
      <c r="N13" s="286"/>
      <c r="O13" s="286"/>
      <c r="P13" s="13"/>
      <c r="Q13" s="246">
        <v>1010</v>
      </c>
      <c r="R13" s="240"/>
      <c r="S13" s="240"/>
      <c r="T13" s="240"/>
      <c r="U13" s="240"/>
      <c r="V13" s="240"/>
      <c r="W13" s="240"/>
      <c r="X13" s="240"/>
      <c r="Y13" s="240">
        <v>982240</v>
      </c>
      <c r="Z13" s="240"/>
      <c r="AA13" s="240"/>
      <c r="AB13" s="240"/>
      <c r="AC13" s="240"/>
      <c r="AD13" s="240"/>
      <c r="AE13" s="240"/>
      <c r="AF13" s="240"/>
      <c r="AG13" s="240">
        <v>0</v>
      </c>
      <c r="AH13" s="240"/>
      <c r="AI13" s="240"/>
      <c r="AJ13" s="240"/>
      <c r="AK13" s="240"/>
      <c r="AL13" s="240"/>
      <c r="AM13" s="240"/>
      <c r="AN13" s="240"/>
      <c r="AO13" s="240"/>
      <c r="AP13" s="240">
        <v>2121354</v>
      </c>
      <c r="AQ13" s="240"/>
      <c r="AR13" s="240"/>
      <c r="AS13" s="240"/>
      <c r="AT13" s="240"/>
      <c r="AU13" s="240"/>
      <c r="AV13" s="240"/>
      <c r="AW13" s="240"/>
      <c r="AX13" s="240">
        <v>0</v>
      </c>
      <c r="AY13" s="240"/>
      <c r="AZ13" s="240"/>
      <c r="BA13" s="240"/>
      <c r="BB13" s="240"/>
      <c r="BC13" s="240"/>
      <c r="BD13" s="240"/>
      <c r="BE13" s="240"/>
      <c r="BF13" s="322">
        <v>50693390</v>
      </c>
      <c r="BG13" s="322"/>
      <c r="BH13" s="322"/>
      <c r="BI13" s="322"/>
      <c r="BJ13" s="322"/>
      <c r="BK13" s="322"/>
      <c r="BL13" s="322"/>
      <c r="BM13" s="322"/>
      <c r="BN13" s="322"/>
      <c r="BO13" s="240">
        <v>721666</v>
      </c>
      <c r="BP13" s="240"/>
      <c r="BQ13" s="240"/>
      <c r="BR13" s="240"/>
      <c r="BS13" s="240"/>
      <c r="BT13" s="240"/>
      <c r="BU13" s="240"/>
      <c r="BV13" s="240"/>
      <c r="BW13" s="240"/>
      <c r="BX13" s="322">
        <v>51415056</v>
      </c>
      <c r="BY13" s="322"/>
      <c r="BZ13" s="322"/>
      <c r="CA13" s="322"/>
      <c r="CB13" s="322"/>
      <c r="CC13" s="322"/>
      <c r="CD13" s="322"/>
      <c r="CE13" s="322"/>
      <c r="CF13" s="331"/>
    </row>
    <row r="14" spans="1:84" ht="21.75" customHeight="1">
      <c r="A14" s="280"/>
      <c r="B14" s="281"/>
      <c r="C14" s="282"/>
      <c r="D14" s="19"/>
      <c r="E14" s="275" t="s">
        <v>9</v>
      </c>
      <c r="F14" s="275"/>
      <c r="G14" s="275"/>
      <c r="H14" s="275"/>
      <c r="I14" s="275"/>
      <c r="J14" s="275"/>
      <c r="K14" s="275"/>
      <c r="L14" s="275"/>
      <c r="M14" s="275"/>
      <c r="N14" s="275"/>
      <c r="O14" s="275"/>
      <c r="P14" s="48"/>
      <c r="Q14" s="246">
        <v>409</v>
      </c>
      <c r="R14" s="240"/>
      <c r="S14" s="240"/>
      <c r="T14" s="240"/>
      <c r="U14" s="240"/>
      <c r="V14" s="240"/>
      <c r="W14" s="240"/>
      <c r="X14" s="240"/>
      <c r="Y14" s="240">
        <v>211268</v>
      </c>
      <c r="Z14" s="240"/>
      <c r="AA14" s="240"/>
      <c r="AB14" s="240"/>
      <c r="AC14" s="240"/>
      <c r="AD14" s="240"/>
      <c r="AE14" s="240"/>
      <c r="AF14" s="240"/>
      <c r="AG14" s="240">
        <v>5805</v>
      </c>
      <c r="AH14" s="240"/>
      <c r="AI14" s="240"/>
      <c r="AJ14" s="240"/>
      <c r="AK14" s="240"/>
      <c r="AL14" s="240"/>
      <c r="AM14" s="240"/>
      <c r="AN14" s="240"/>
      <c r="AO14" s="240"/>
      <c r="AP14" s="240">
        <v>7816203</v>
      </c>
      <c r="AQ14" s="240"/>
      <c r="AR14" s="240"/>
      <c r="AS14" s="240"/>
      <c r="AT14" s="240"/>
      <c r="AU14" s="240"/>
      <c r="AV14" s="240"/>
      <c r="AW14" s="240"/>
      <c r="AX14" s="240">
        <v>0</v>
      </c>
      <c r="AY14" s="240"/>
      <c r="AZ14" s="240"/>
      <c r="BA14" s="240"/>
      <c r="BB14" s="240"/>
      <c r="BC14" s="240"/>
      <c r="BD14" s="240"/>
      <c r="BE14" s="240"/>
      <c r="BF14" s="322">
        <v>141105201</v>
      </c>
      <c r="BG14" s="322"/>
      <c r="BH14" s="322"/>
      <c r="BI14" s="322"/>
      <c r="BJ14" s="322"/>
      <c r="BK14" s="322"/>
      <c r="BL14" s="322"/>
      <c r="BM14" s="322"/>
      <c r="BN14" s="322"/>
      <c r="BO14" s="240">
        <v>4285617</v>
      </c>
      <c r="BP14" s="240"/>
      <c r="BQ14" s="240"/>
      <c r="BR14" s="240"/>
      <c r="BS14" s="240"/>
      <c r="BT14" s="240"/>
      <c r="BU14" s="240"/>
      <c r="BV14" s="240"/>
      <c r="BW14" s="240"/>
      <c r="BX14" s="322">
        <v>145390818</v>
      </c>
      <c r="BY14" s="322"/>
      <c r="BZ14" s="322"/>
      <c r="CA14" s="322"/>
      <c r="CB14" s="322"/>
      <c r="CC14" s="322"/>
      <c r="CD14" s="322"/>
      <c r="CE14" s="322"/>
      <c r="CF14" s="331"/>
    </row>
    <row r="15" spans="1:84" ht="21.75" customHeight="1">
      <c r="A15" s="280"/>
      <c r="B15" s="281"/>
      <c r="C15" s="282"/>
      <c r="D15" s="6"/>
      <c r="E15" s="8"/>
      <c r="F15" s="7"/>
      <c r="G15" s="12"/>
      <c r="H15" s="286" t="s">
        <v>7</v>
      </c>
      <c r="I15" s="286"/>
      <c r="J15" s="286"/>
      <c r="K15" s="286"/>
      <c r="L15" s="286"/>
      <c r="M15" s="286"/>
      <c r="N15" s="286"/>
      <c r="O15" s="286"/>
      <c r="P15" s="14"/>
      <c r="Q15" s="246">
        <v>105</v>
      </c>
      <c r="R15" s="240"/>
      <c r="S15" s="240"/>
      <c r="T15" s="240"/>
      <c r="U15" s="240"/>
      <c r="V15" s="240"/>
      <c r="W15" s="240"/>
      <c r="X15" s="240"/>
      <c r="Y15" s="240">
        <v>113644</v>
      </c>
      <c r="Z15" s="240"/>
      <c r="AA15" s="240"/>
      <c r="AB15" s="240"/>
      <c r="AC15" s="240"/>
      <c r="AD15" s="240"/>
      <c r="AE15" s="240"/>
      <c r="AF15" s="240"/>
      <c r="AG15" s="240">
        <v>14</v>
      </c>
      <c r="AH15" s="240"/>
      <c r="AI15" s="240"/>
      <c r="AJ15" s="240"/>
      <c r="AK15" s="240"/>
      <c r="AL15" s="240"/>
      <c r="AM15" s="240"/>
      <c r="AN15" s="240"/>
      <c r="AO15" s="240"/>
      <c r="AP15" s="240">
        <v>877769</v>
      </c>
      <c r="AQ15" s="240"/>
      <c r="AR15" s="240"/>
      <c r="AS15" s="240"/>
      <c r="AT15" s="240"/>
      <c r="AU15" s="240"/>
      <c r="AV15" s="240"/>
      <c r="AW15" s="240"/>
      <c r="AX15" s="240">
        <v>0</v>
      </c>
      <c r="AY15" s="240"/>
      <c r="AZ15" s="240"/>
      <c r="BA15" s="240"/>
      <c r="BB15" s="240"/>
      <c r="BC15" s="240"/>
      <c r="BD15" s="240"/>
      <c r="BE15" s="240"/>
      <c r="BF15" s="322">
        <v>12341829</v>
      </c>
      <c r="BG15" s="322"/>
      <c r="BH15" s="322"/>
      <c r="BI15" s="322"/>
      <c r="BJ15" s="322"/>
      <c r="BK15" s="322"/>
      <c r="BL15" s="322"/>
      <c r="BM15" s="322"/>
      <c r="BN15" s="322"/>
      <c r="BO15" s="240">
        <v>137619</v>
      </c>
      <c r="BP15" s="240"/>
      <c r="BQ15" s="240"/>
      <c r="BR15" s="240"/>
      <c r="BS15" s="240"/>
      <c r="BT15" s="240"/>
      <c r="BU15" s="240"/>
      <c r="BV15" s="240"/>
      <c r="BW15" s="240"/>
      <c r="BX15" s="322">
        <v>12479448</v>
      </c>
      <c r="BY15" s="322"/>
      <c r="BZ15" s="322"/>
      <c r="CA15" s="322"/>
      <c r="CB15" s="322"/>
      <c r="CC15" s="322"/>
      <c r="CD15" s="322"/>
      <c r="CE15" s="322"/>
      <c r="CF15" s="331"/>
    </row>
    <row r="16" spans="1:84" ht="21.75" customHeight="1">
      <c r="A16" s="280"/>
      <c r="B16" s="281"/>
      <c r="C16" s="282"/>
      <c r="D16" s="275" t="s">
        <v>74</v>
      </c>
      <c r="E16" s="275"/>
      <c r="F16" s="275"/>
      <c r="G16" s="275"/>
      <c r="H16" s="275"/>
      <c r="I16" s="275"/>
      <c r="J16" s="275"/>
      <c r="K16" s="275"/>
      <c r="L16" s="275"/>
      <c r="M16" s="275"/>
      <c r="N16" s="275"/>
      <c r="O16" s="275"/>
      <c r="P16" s="287"/>
      <c r="Q16" s="246">
        <f>SUM(Q10,Q12,Q14)</f>
        <v>2444</v>
      </c>
      <c r="R16" s="240">
        <v>2224</v>
      </c>
      <c r="S16" s="240">
        <v>2224</v>
      </c>
      <c r="T16" s="240">
        <v>2224</v>
      </c>
      <c r="U16" s="240">
        <v>2224</v>
      </c>
      <c r="V16" s="240">
        <v>2224</v>
      </c>
      <c r="W16" s="240">
        <v>2224</v>
      </c>
      <c r="X16" s="240">
        <v>2224</v>
      </c>
      <c r="Y16" s="240">
        <f>SUM(Y10,Y12,Y14)</f>
        <v>2827158</v>
      </c>
      <c r="Z16" s="240">
        <v>2224</v>
      </c>
      <c r="AA16" s="240">
        <v>2224</v>
      </c>
      <c r="AB16" s="240">
        <v>2224</v>
      </c>
      <c r="AC16" s="240">
        <v>2224</v>
      </c>
      <c r="AD16" s="240">
        <v>2224</v>
      </c>
      <c r="AE16" s="240">
        <v>2224</v>
      </c>
      <c r="AF16" s="240">
        <v>2224</v>
      </c>
      <c r="AG16" s="240">
        <f>SUM(AG10,AG12,AG14)</f>
        <v>9768</v>
      </c>
      <c r="AH16" s="240">
        <v>10361</v>
      </c>
      <c r="AI16" s="240">
        <v>10361</v>
      </c>
      <c r="AJ16" s="240">
        <v>10361</v>
      </c>
      <c r="AK16" s="240">
        <v>10361</v>
      </c>
      <c r="AL16" s="240">
        <v>10361</v>
      </c>
      <c r="AM16" s="240">
        <v>10361</v>
      </c>
      <c r="AN16" s="240">
        <v>10361</v>
      </c>
      <c r="AO16" s="240">
        <v>10361</v>
      </c>
      <c r="AP16" s="240">
        <f>SUM(AP10,AP12,AP14)</f>
        <v>21327672</v>
      </c>
      <c r="AQ16" s="240">
        <v>14691945</v>
      </c>
      <c r="AR16" s="240">
        <v>14691945</v>
      </c>
      <c r="AS16" s="240">
        <v>14691945</v>
      </c>
      <c r="AT16" s="240">
        <v>14691945</v>
      </c>
      <c r="AU16" s="240">
        <v>14691945</v>
      </c>
      <c r="AV16" s="240">
        <v>14691945</v>
      </c>
      <c r="AW16" s="240">
        <v>14691945</v>
      </c>
      <c r="AX16" s="240">
        <f>SUM(AX10,AX12,AX14)</f>
        <v>0</v>
      </c>
      <c r="AY16" s="240"/>
      <c r="AZ16" s="240"/>
      <c r="BA16" s="240"/>
      <c r="BB16" s="240"/>
      <c r="BC16" s="240"/>
      <c r="BD16" s="240"/>
      <c r="BE16" s="240"/>
      <c r="BF16" s="322">
        <f>SUM(BF10,BF12,BF14)</f>
        <v>662621426</v>
      </c>
      <c r="BG16" s="322">
        <v>785057102</v>
      </c>
      <c r="BH16" s="322">
        <v>785057102</v>
      </c>
      <c r="BI16" s="322">
        <v>785057102</v>
      </c>
      <c r="BJ16" s="322">
        <v>785057102</v>
      </c>
      <c r="BK16" s="322">
        <v>785057102</v>
      </c>
      <c r="BL16" s="322">
        <v>785057102</v>
      </c>
      <c r="BM16" s="322">
        <v>785057102</v>
      </c>
      <c r="BN16" s="322">
        <v>785057102</v>
      </c>
      <c r="BO16" s="240">
        <f>SUM(BO10,BO12,BO14)</f>
        <v>11251718</v>
      </c>
      <c r="BP16" s="240">
        <v>785057102</v>
      </c>
      <c r="BQ16" s="240">
        <v>785057102</v>
      </c>
      <c r="BR16" s="240">
        <v>785057102</v>
      </c>
      <c r="BS16" s="240">
        <v>785057102</v>
      </c>
      <c r="BT16" s="240">
        <v>785057102</v>
      </c>
      <c r="BU16" s="240">
        <v>785057102</v>
      </c>
      <c r="BV16" s="240">
        <v>785057102</v>
      </c>
      <c r="BW16" s="240">
        <v>785057102</v>
      </c>
      <c r="BX16" s="322">
        <f>SUM(BX10,BX12,BX14)</f>
        <v>673873144</v>
      </c>
      <c r="BY16" s="322">
        <v>785057102</v>
      </c>
      <c r="BZ16" s="322">
        <v>785057102</v>
      </c>
      <c r="CA16" s="322">
        <v>785057102</v>
      </c>
      <c r="CB16" s="322">
        <v>785057102</v>
      </c>
      <c r="CC16" s="322">
        <v>785057102</v>
      </c>
      <c r="CD16" s="322">
        <v>785057102</v>
      </c>
      <c r="CE16" s="322">
        <v>785057102</v>
      </c>
      <c r="CF16" s="331">
        <v>785057102</v>
      </c>
    </row>
    <row r="17" spans="1:84" ht="21.75" customHeight="1">
      <c r="A17" s="283"/>
      <c r="B17" s="284"/>
      <c r="C17" s="285"/>
      <c r="D17" s="6"/>
      <c r="E17" s="8"/>
      <c r="F17" s="7"/>
      <c r="G17" s="12"/>
      <c r="H17" s="286" t="s">
        <v>7</v>
      </c>
      <c r="I17" s="286"/>
      <c r="J17" s="286"/>
      <c r="K17" s="286"/>
      <c r="L17" s="286"/>
      <c r="M17" s="286"/>
      <c r="N17" s="286"/>
      <c r="O17" s="286"/>
      <c r="P17" s="14"/>
      <c r="Q17" s="246">
        <f>SUM(Q11,Q13,Q15)</f>
        <v>1175</v>
      </c>
      <c r="R17" s="240">
        <v>2224</v>
      </c>
      <c r="S17" s="240">
        <v>2224</v>
      </c>
      <c r="T17" s="240">
        <v>2224</v>
      </c>
      <c r="U17" s="240">
        <v>2224</v>
      </c>
      <c r="V17" s="240">
        <v>2224</v>
      </c>
      <c r="W17" s="240">
        <v>2224</v>
      </c>
      <c r="X17" s="240">
        <v>2224</v>
      </c>
      <c r="Y17" s="240">
        <f>SUM(Y11,Y13,Y15)</f>
        <v>1295267</v>
      </c>
      <c r="Z17" s="240">
        <v>2224</v>
      </c>
      <c r="AA17" s="240">
        <v>2224</v>
      </c>
      <c r="AB17" s="240">
        <v>2224</v>
      </c>
      <c r="AC17" s="240">
        <v>2224</v>
      </c>
      <c r="AD17" s="240">
        <v>2224</v>
      </c>
      <c r="AE17" s="240">
        <v>2224</v>
      </c>
      <c r="AF17" s="240">
        <v>2224</v>
      </c>
      <c r="AG17" s="240">
        <f>SUM(AG11,AG13,AG15)</f>
        <v>15</v>
      </c>
      <c r="AH17" s="240">
        <v>10361</v>
      </c>
      <c r="AI17" s="240">
        <v>10361</v>
      </c>
      <c r="AJ17" s="240">
        <v>10361</v>
      </c>
      <c r="AK17" s="240">
        <v>10361</v>
      </c>
      <c r="AL17" s="240">
        <v>10361</v>
      </c>
      <c r="AM17" s="240">
        <v>10361</v>
      </c>
      <c r="AN17" s="240">
        <v>10361</v>
      </c>
      <c r="AO17" s="240">
        <v>10361</v>
      </c>
      <c r="AP17" s="240">
        <f>SUM(AP11,AP13,AP15)</f>
        <v>5080832</v>
      </c>
      <c r="AQ17" s="240">
        <v>14691945</v>
      </c>
      <c r="AR17" s="240">
        <v>14691945</v>
      </c>
      <c r="AS17" s="240">
        <v>14691945</v>
      </c>
      <c r="AT17" s="240">
        <v>14691945</v>
      </c>
      <c r="AU17" s="240">
        <v>14691945</v>
      </c>
      <c r="AV17" s="240">
        <v>14691945</v>
      </c>
      <c r="AW17" s="240">
        <v>14691945</v>
      </c>
      <c r="AX17" s="240">
        <f>SUM(AX11,AX13,AX15)</f>
        <v>0</v>
      </c>
      <c r="AY17" s="240"/>
      <c r="AZ17" s="240"/>
      <c r="BA17" s="240"/>
      <c r="BB17" s="240"/>
      <c r="BC17" s="240"/>
      <c r="BD17" s="240"/>
      <c r="BE17" s="240"/>
      <c r="BF17" s="322">
        <f>SUM(BF11,BF13,BF15)</f>
        <v>125837633</v>
      </c>
      <c r="BG17" s="322">
        <v>785057102</v>
      </c>
      <c r="BH17" s="322">
        <v>785057102</v>
      </c>
      <c r="BI17" s="322">
        <v>785057102</v>
      </c>
      <c r="BJ17" s="322">
        <v>785057102</v>
      </c>
      <c r="BK17" s="322">
        <v>785057102</v>
      </c>
      <c r="BL17" s="322">
        <v>785057102</v>
      </c>
      <c r="BM17" s="322">
        <v>785057102</v>
      </c>
      <c r="BN17" s="322">
        <v>785057102</v>
      </c>
      <c r="BO17" s="240">
        <f>SUM(BO11,BO13,BO15)</f>
        <v>1490756</v>
      </c>
      <c r="BP17" s="240">
        <v>785057102</v>
      </c>
      <c r="BQ17" s="240">
        <v>785057102</v>
      </c>
      <c r="BR17" s="240">
        <v>785057102</v>
      </c>
      <c r="BS17" s="240">
        <v>785057102</v>
      </c>
      <c r="BT17" s="240">
        <v>785057102</v>
      </c>
      <c r="BU17" s="240">
        <v>785057102</v>
      </c>
      <c r="BV17" s="240">
        <v>785057102</v>
      </c>
      <c r="BW17" s="240">
        <v>785057102</v>
      </c>
      <c r="BX17" s="322">
        <f>SUM(BX11,BX13,BX15)</f>
        <v>127328389</v>
      </c>
      <c r="BY17" s="322">
        <v>785057102</v>
      </c>
      <c r="BZ17" s="322">
        <v>785057102</v>
      </c>
      <c r="CA17" s="322">
        <v>785057102</v>
      </c>
      <c r="CB17" s="322">
        <v>785057102</v>
      </c>
      <c r="CC17" s="322">
        <v>785057102</v>
      </c>
      <c r="CD17" s="322">
        <v>785057102</v>
      </c>
      <c r="CE17" s="322">
        <v>785057102</v>
      </c>
      <c r="CF17" s="331">
        <v>785057102</v>
      </c>
    </row>
    <row r="18" spans="1:84" ht="21.75" customHeight="1">
      <c r="A18" s="49"/>
      <c r="B18" s="317" t="s">
        <v>94</v>
      </c>
      <c r="C18" s="317"/>
      <c r="D18" s="317"/>
      <c r="E18" s="317"/>
      <c r="F18" s="317"/>
      <c r="G18" s="317"/>
      <c r="H18" s="317"/>
      <c r="I18" s="317"/>
      <c r="J18" s="317"/>
      <c r="K18" s="317"/>
      <c r="L18" s="317"/>
      <c r="M18" s="317"/>
      <c r="N18" s="317"/>
      <c r="O18" s="317"/>
      <c r="P18" s="50"/>
      <c r="Q18" s="246">
        <v>43</v>
      </c>
      <c r="R18" s="240"/>
      <c r="S18" s="240"/>
      <c r="T18" s="240"/>
      <c r="U18" s="240"/>
      <c r="V18" s="240"/>
      <c r="W18" s="240"/>
      <c r="X18" s="240"/>
      <c r="Y18" s="240">
        <v>22579</v>
      </c>
      <c r="Z18" s="240"/>
      <c r="AA18" s="240"/>
      <c r="AB18" s="240"/>
      <c r="AC18" s="240"/>
      <c r="AD18" s="240"/>
      <c r="AE18" s="240"/>
      <c r="AF18" s="240"/>
      <c r="AG18" s="240">
        <v>3036</v>
      </c>
      <c r="AH18" s="240"/>
      <c r="AI18" s="240"/>
      <c r="AJ18" s="240"/>
      <c r="AK18" s="240"/>
      <c r="AL18" s="240"/>
      <c r="AM18" s="240"/>
      <c r="AN18" s="240"/>
      <c r="AO18" s="240"/>
      <c r="AP18" s="240">
        <v>16</v>
      </c>
      <c r="AQ18" s="240"/>
      <c r="AR18" s="240"/>
      <c r="AS18" s="240"/>
      <c r="AT18" s="240"/>
      <c r="AU18" s="240"/>
      <c r="AV18" s="240"/>
      <c r="AW18" s="240"/>
      <c r="AX18" s="240">
        <v>0</v>
      </c>
      <c r="AY18" s="240"/>
      <c r="AZ18" s="240"/>
      <c r="BA18" s="240"/>
      <c r="BB18" s="240"/>
      <c r="BC18" s="240"/>
      <c r="BD18" s="240"/>
      <c r="BE18" s="240"/>
      <c r="BF18" s="322">
        <v>18295815</v>
      </c>
      <c r="BG18" s="322"/>
      <c r="BH18" s="322"/>
      <c r="BI18" s="322"/>
      <c r="BJ18" s="322"/>
      <c r="BK18" s="322"/>
      <c r="BL18" s="322"/>
      <c r="BM18" s="322"/>
      <c r="BN18" s="322"/>
      <c r="BO18" s="240">
        <v>202226</v>
      </c>
      <c r="BP18" s="240"/>
      <c r="BQ18" s="240"/>
      <c r="BR18" s="240"/>
      <c r="BS18" s="240"/>
      <c r="BT18" s="240"/>
      <c r="BU18" s="240"/>
      <c r="BV18" s="240"/>
      <c r="BW18" s="240"/>
      <c r="BX18" s="322">
        <v>18498041</v>
      </c>
      <c r="BY18" s="322"/>
      <c r="BZ18" s="322"/>
      <c r="CA18" s="322"/>
      <c r="CB18" s="322"/>
      <c r="CC18" s="322"/>
      <c r="CD18" s="322"/>
      <c r="CE18" s="322"/>
      <c r="CF18" s="331"/>
    </row>
    <row r="19" spans="1:84" ht="21.75" customHeight="1">
      <c r="A19" s="51"/>
      <c r="B19" s="9"/>
      <c r="C19" s="10"/>
      <c r="D19" s="12"/>
      <c r="E19" s="294" t="s">
        <v>125</v>
      </c>
      <c r="F19" s="294"/>
      <c r="G19" s="294"/>
      <c r="H19" s="294"/>
      <c r="I19" s="294"/>
      <c r="J19" s="294"/>
      <c r="K19" s="294"/>
      <c r="L19" s="294"/>
      <c r="M19" s="294"/>
      <c r="N19" s="294"/>
      <c r="O19" s="294"/>
      <c r="P19" s="13"/>
      <c r="Q19" s="246">
        <v>0</v>
      </c>
      <c r="R19" s="240"/>
      <c r="S19" s="240"/>
      <c r="T19" s="240"/>
      <c r="U19" s="240"/>
      <c r="V19" s="240"/>
      <c r="W19" s="240"/>
      <c r="X19" s="240"/>
      <c r="Y19" s="240">
        <v>0</v>
      </c>
      <c r="Z19" s="240"/>
      <c r="AA19" s="240"/>
      <c r="AB19" s="240"/>
      <c r="AC19" s="240"/>
      <c r="AD19" s="240"/>
      <c r="AE19" s="240"/>
      <c r="AF19" s="240"/>
      <c r="AG19" s="240">
        <v>0</v>
      </c>
      <c r="AH19" s="240"/>
      <c r="AI19" s="240"/>
      <c r="AJ19" s="240"/>
      <c r="AK19" s="240"/>
      <c r="AL19" s="240"/>
      <c r="AM19" s="240"/>
      <c r="AN19" s="240"/>
      <c r="AO19" s="240"/>
      <c r="AP19" s="240">
        <v>0</v>
      </c>
      <c r="AQ19" s="240"/>
      <c r="AR19" s="240"/>
      <c r="AS19" s="240"/>
      <c r="AT19" s="240"/>
      <c r="AU19" s="240"/>
      <c r="AV19" s="240"/>
      <c r="AW19" s="240"/>
      <c r="AX19" s="240">
        <v>0</v>
      </c>
      <c r="AY19" s="240"/>
      <c r="AZ19" s="240"/>
      <c r="BA19" s="240"/>
      <c r="BB19" s="240"/>
      <c r="BC19" s="240"/>
      <c r="BD19" s="240"/>
      <c r="BE19" s="240"/>
      <c r="BF19" s="322">
        <v>68314</v>
      </c>
      <c r="BG19" s="322"/>
      <c r="BH19" s="322"/>
      <c r="BI19" s="322"/>
      <c r="BJ19" s="322"/>
      <c r="BK19" s="322"/>
      <c r="BL19" s="322"/>
      <c r="BM19" s="322"/>
      <c r="BN19" s="322"/>
      <c r="BO19" s="240">
        <v>118</v>
      </c>
      <c r="BP19" s="240"/>
      <c r="BQ19" s="240"/>
      <c r="BR19" s="240"/>
      <c r="BS19" s="240"/>
      <c r="BT19" s="240"/>
      <c r="BU19" s="240"/>
      <c r="BV19" s="240"/>
      <c r="BW19" s="240"/>
      <c r="BX19" s="322">
        <v>68432</v>
      </c>
      <c r="BY19" s="322"/>
      <c r="BZ19" s="322"/>
      <c r="CA19" s="322"/>
      <c r="CB19" s="322"/>
      <c r="CC19" s="322"/>
      <c r="CD19" s="322"/>
      <c r="CE19" s="322"/>
      <c r="CF19" s="331"/>
    </row>
    <row r="20" spans="1:84" ht="21.75" customHeight="1">
      <c r="A20" s="52"/>
      <c r="B20" s="311" t="s">
        <v>81</v>
      </c>
      <c r="C20" s="311"/>
      <c r="D20" s="311"/>
      <c r="E20" s="311"/>
      <c r="F20" s="311"/>
      <c r="G20" s="311"/>
      <c r="H20" s="311"/>
      <c r="I20" s="311"/>
      <c r="J20" s="311"/>
      <c r="K20" s="311"/>
      <c r="L20" s="311"/>
      <c r="M20" s="311"/>
      <c r="N20" s="311"/>
      <c r="O20" s="311"/>
      <c r="P20" s="53"/>
      <c r="Q20" s="246">
        <v>1</v>
      </c>
      <c r="R20" s="240"/>
      <c r="S20" s="240"/>
      <c r="T20" s="240"/>
      <c r="U20" s="240"/>
      <c r="V20" s="240"/>
      <c r="W20" s="240"/>
      <c r="X20" s="240"/>
      <c r="Y20" s="240">
        <v>321</v>
      </c>
      <c r="Z20" s="240"/>
      <c r="AA20" s="240"/>
      <c r="AB20" s="240"/>
      <c r="AC20" s="240"/>
      <c r="AD20" s="240"/>
      <c r="AE20" s="240"/>
      <c r="AF20" s="240"/>
      <c r="AG20" s="240">
        <v>9</v>
      </c>
      <c r="AH20" s="240"/>
      <c r="AI20" s="240"/>
      <c r="AJ20" s="240"/>
      <c r="AK20" s="240"/>
      <c r="AL20" s="240"/>
      <c r="AM20" s="240"/>
      <c r="AN20" s="240"/>
      <c r="AO20" s="240"/>
      <c r="AP20" s="240">
        <v>169</v>
      </c>
      <c r="AQ20" s="240"/>
      <c r="AR20" s="240"/>
      <c r="AS20" s="240"/>
      <c r="AT20" s="240"/>
      <c r="AU20" s="240"/>
      <c r="AV20" s="240"/>
      <c r="AW20" s="240"/>
      <c r="AX20" s="240">
        <v>0</v>
      </c>
      <c r="AY20" s="240"/>
      <c r="AZ20" s="240"/>
      <c r="BA20" s="240"/>
      <c r="BB20" s="240"/>
      <c r="BC20" s="240"/>
      <c r="BD20" s="240"/>
      <c r="BE20" s="240"/>
      <c r="BF20" s="322">
        <v>2232728</v>
      </c>
      <c r="BG20" s="322"/>
      <c r="BH20" s="322"/>
      <c r="BI20" s="322"/>
      <c r="BJ20" s="322"/>
      <c r="BK20" s="322"/>
      <c r="BL20" s="322"/>
      <c r="BM20" s="322"/>
      <c r="BN20" s="322"/>
      <c r="BO20" s="240">
        <v>43974</v>
      </c>
      <c r="BP20" s="240"/>
      <c r="BQ20" s="240"/>
      <c r="BR20" s="240"/>
      <c r="BS20" s="240"/>
      <c r="BT20" s="240"/>
      <c r="BU20" s="240"/>
      <c r="BV20" s="240"/>
      <c r="BW20" s="240"/>
      <c r="BX20" s="322">
        <v>2276702</v>
      </c>
      <c r="BY20" s="322"/>
      <c r="BZ20" s="322"/>
      <c r="CA20" s="322"/>
      <c r="CB20" s="322"/>
      <c r="CC20" s="322"/>
      <c r="CD20" s="322"/>
      <c r="CE20" s="322"/>
      <c r="CF20" s="331"/>
    </row>
    <row r="21" spans="1:84" ht="21.75" customHeight="1">
      <c r="A21" s="52"/>
      <c r="B21" s="311" t="s">
        <v>95</v>
      </c>
      <c r="C21" s="311"/>
      <c r="D21" s="311"/>
      <c r="E21" s="311"/>
      <c r="F21" s="311"/>
      <c r="G21" s="311"/>
      <c r="H21" s="311"/>
      <c r="I21" s="311"/>
      <c r="J21" s="311"/>
      <c r="K21" s="311"/>
      <c r="L21" s="311"/>
      <c r="M21" s="311"/>
      <c r="N21" s="311"/>
      <c r="O21" s="311"/>
      <c r="P21" s="53"/>
      <c r="Q21" s="246">
        <v>0</v>
      </c>
      <c r="R21" s="240"/>
      <c r="S21" s="240"/>
      <c r="T21" s="240"/>
      <c r="U21" s="240"/>
      <c r="V21" s="240"/>
      <c r="W21" s="240"/>
      <c r="X21" s="240"/>
      <c r="Y21" s="240">
        <v>0</v>
      </c>
      <c r="Z21" s="240"/>
      <c r="AA21" s="240"/>
      <c r="AB21" s="240"/>
      <c r="AC21" s="240"/>
      <c r="AD21" s="240"/>
      <c r="AE21" s="240"/>
      <c r="AF21" s="240"/>
      <c r="AG21" s="240">
        <v>0</v>
      </c>
      <c r="AH21" s="240"/>
      <c r="AI21" s="240"/>
      <c r="AJ21" s="240"/>
      <c r="AK21" s="240"/>
      <c r="AL21" s="240"/>
      <c r="AM21" s="240"/>
      <c r="AN21" s="240"/>
      <c r="AO21" s="240"/>
      <c r="AP21" s="240">
        <v>0</v>
      </c>
      <c r="AQ21" s="240"/>
      <c r="AR21" s="240"/>
      <c r="AS21" s="240"/>
      <c r="AT21" s="240"/>
      <c r="AU21" s="240"/>
      <c r="AV21" s="240"/>
      <c r="AW21" s="240"/>
      <c r="AX21" s="240">
        <v>0</v>
      </c>
      <c r="AY21" s="240"/>
      <c r="AZ21" s="240"/>
      <c r="BA21" s="240"/>
      <c r="BB21" s="240"/>
      <c r="BC21" s="240"/>
      <c r="BD21" s="240"/>
      <c r="BE21" s="240"/>
      <c r="BF21" s="322">
        <v>0</v>
      </c>
      <c r="BG21" s="322"/>
      <c r="BH21" s="322"/>
      <c r="BI21" s="322"/>
      <c r="BJ21" s="322"/>
      <c r="BK21" s="322"/>
      <c r="BL21" s="322"/>
      <c r="BM21" s="322"/>
      <c r="BN21" s="322"/>
      <c r="BO21" s="240">
        <v>0</v>
      </c>
      <c r="BP21" s="240"/>
      <c r="BQ21" s="240"/>
      <c r="BR21" s="240"/>
      <c r="BS21" s="240"/>
      <c r="BT21" s="240"/>
      <c r="BU21" s="240"/>
      <c r="BV21" s="240"/>
      <c r="BW21" s="240"/>
      <c r="BX21" s="322">
        <v>0</v>
      </c>
      <c r="BY21" s="322"/>
      <c r="BZ21" s="322"/>
      <c r="CA21" s="322"/>
      <c r="CB21" s="322"/>
      <c r="CC21" s="322"/>
      <c r="CD21" s="322"/>
      <c r="CE21" s="322"/>
      <c r="CF21" s="331"/>
    </row>
    <row r="22" spans="1:84" ht="21.75" customHeight="1">
      <c r="A22" s="52"/>
      <c r="B22" s="311" t="s">
        <v>172</v>
      </c>
      <c r="C22" s="311"/>
      <c r="D22" s="311"/>
      <c r="E22" s="311"/>
      <c r="F22" s="311"/>
      <c r="G22" s="311"/>
      <c r="H22" s="311"/>
      <c r="I22" s="311"/>
      <c r="J22" s="311"/>
      <c r="K22" s="311"/>
      <c r="L22" s="311"/>
      <c r="M22" s="311"/>
      <c r="N22" s="311"/>
      <c r="O22" s="311"/>
      <c r="P22" s="53"/>
      <c r="Q22" s="246">
        <v>6</v>
      </c>
      <c r="R22" s="240"/>
      <c r="S22" s="240"/>
      <c r="T22" s="240"/>
      <c r="U22" s="240"/>
      <c r="V22" s="240"/>
      <c r="W22" s="240"/>
      <c r="X22" s="240"/>
      <c r="Y22" s="240">
        <v>82</v>
      </c>
      <c r="Z22" s="240"/>
      <c r="AA22" s="240"/>
      <c r="AB22" s="240"/>
      <c r="AC22" s="240"/>
      <c r="AD22" s="240"/>
      <c r="AE22" s="240"/>
      <c r="AF22" s="240"/>
      <c r="AG22" s="240">
        <v>1</v>
      </c>
      <c r="AH22" s="240"/>
      <c r="AI22" s="240"/>
      <c r="AJ22" s="240"/>
      <c r="AK22" s="240"/>
      <c r="AL22" s="240"/>
      <c r="AM22" s="240"/>
      <c r="AN22" s="240"/>
      <c r="AO22" s="240"/>
      <c r="AP22" s="240">
        <v>239</v>
      </c>
      <c r="AQ22" s="240"/>
      <c r="AR22" s="240"/>
      <c r="AS22" s="240"/>
      <c r="AT22" s="240"/>
      <c r="AU22" s="240"/>
      <c r="AV22" s="240"/>
      <c r="AW22" s="240"/>
      <c r="AX22" s="240">
        <v>0</v>
      </c>
      <c r="AY22" s="240"/>
      <c r="AZ22" s="240"/>
      <c r="BA22" s="240"/>
      <c r="BB22" s="240"/>
      <c r="BC22" s="240"/>
      <c r="BD22" s="240"/>
      <c r="BE22" s="240"/>
      <c r="BF22" s="322">
        <v>121280</v>
      </c>
      <c r="BG22" s="322"/>
      <c r="BH22" s="322"/>
      <c r="BI22" s="322"/>
      <c r="BJ22" s="322"/>
      <c r="BK22" s="322"/>
      <c r="BL22" s="322"/>
      <c r="BM22" s="322"/>
      <c r="BN22" s="322"/>
      <c r="BO22" s="240">
        <v>93039</v>
      </c>
      <c r="BP22" s="240"/>
      <c r="BQ22" s="240"/>
      <c r="BR22" s="240"/>
      <c r="BS22" s="240"/>
      <c r="BT22" s="240"/>
      <c r="BU22" s="240"/>
      <c r="BV22" s="240"/>
      <c r="BW22" s="240"/>
      <c r="BX22" s="322">
        <v>214319</v>
      </c>
      <c r="BY22" s="322"/>
      <c r="BZ22" s="322"/>
      <c r="CA22" s="322"/>
      <c r="CB22" s="322"/>
      <c r="CC22" s="322"/>
      <c r="CD22" s="322"/>
      <c r="CE22" s="322"/>
      <c r="CF22" s="331"/>
    </row>
    <row r="23" spans="1:84" ht="21.75" customHeight="1">
      <c r="A23" s="52"/>
      <c r="B23" s="311" t="s">
        <v>77</v>
      </c>
      <c r="C23" s="311"/>
      <c r="D23" s="311"/>
      <c r="E23" s="311"/>
      <c r="F23" s="311"/>
      <c r="G23" s="311"/>
      <c r="H23" s="311"/>
      <c r="I23" s="311"/>
      <c r="J23" s="311"/>
      <c r="K23" s="311"/>
      <c r="L23" s="311"/>
      <c r="M23" s="311"/>
      <c r="N23" s="311"/>
      <c r="O23" s="311"/>
      <c r="P23" s="53"/>
      <c r="Q23" s="246">
        <v>0</v>
      </c>
      <c r="R23" s="240"/>
      <c r="S23" s="240"/>
      <c r="T23" s="240"/>
      <c r="U23" s="240"/>
      <c r="V23" s="240"/>
      <c r="W23" s="240"/>
      <c r="X23" s="240"/>
      <c r="Y23" s="240">
        <v>0</v>
      </c>
      <c r="Z23" s="240"/>
      <c r="AA23" s="240"/>
      <c r="AB23" s="240"/>
      <c r="AC23" s="240"/>
      <c r="AD23" s="240"/>
      <c r="AE23" s="240"/>
      <c r="AF23" s="240"/>
      <c r="AG23" s="240">
        <v>0</v>
      </c>
      <c r="AH23" s="240"/>
      <c r="AI23" s="240"/>
      <c r="AJ23" s="240"/>
      <c r="AK23" s="240"/>
      <c r="AL23" s="240"/>
      <c r="AM23" s="240"/>
      <c r="AN23" s="240"/>
      <c r="AO23" s="240"/>
      <c r="AP23" s="240">
        <v>13501</v>
      </c>
      <c r="AQ23" s="240"/>
      <c r="AR23" s="240"/>
      <c r="AS23" s="240"/>
      <c r="AT23" s="240"/>
      <c r="AU23" s="240"/>
      <c r="AV23" s="240"/>
      <c r="AW23" s="240"/>
      <c r="AX23" s="240">
        <v>0</v>
      </c>
      <c r="AY23" s="240"/>
      <c r="AZ23" s="240"/>
      <c r="BA23" s="240"/>
      <c r="BB23" s="240"/>
      <c r="BC23" s="240"/>
      <c r="BD23" s="240"/>
      <c r="BE23" s="240"/>
      <c r="BF23" s="322">
        <v>179243</v>
      </c>
      <c r="BG23" s="322"/>
      <c r="BH23" s="322"/>
      <c r="BI23" s="322"/>
      <c r="BJ23" s="322"/>
      <c r="BK23" s="322"/>
      <c r="BL23" s="322"/>
      <c r="BM23" s="322"/>
      <c r="BN23" s="322"/>
      <c r="BO23" s="240">
        <v>3894</v>
      </c>
      <c r="BP23" s="240"/>
      <c r="BQ23" s="240"/>
      <c r="BR23" s="240"/>
      <c r="BS23" s="240"/>
      <c r="BT23" s="240"/>
      <c r="BU23" s="240"/>
      <c r="BV23" s="240"/>
      <c r="BW23" s="240"/>
      <c r="BX23" s="322">
        <v>183137</v>
      </c>
      <c r="BY23" s="322"/>
      <c r="BZ23" s="322"/>
      <c r="CA23" s="322"/>
      <c r="CB23" s="322"/>
      <c r="CC23" s="322"/>
      <c r="CD23" s="322"/>
      <c r="CE23" s="322"/>
      <c r="CF23" s="331"/>
    </row>
    <row r="24" spans="1:84" ht="21.75" customHeight="1">
      <c r="A24" s="52"/>
      <c r="B24" s="311" t="s">
        <v>82</v>
      </c>
      <c r="C24" s="311"/>
      <c r="D24" s="311"/>
      <c r="E24" s="311"/>
      <c r="F24" s="311"/>
      <c r="G24" s="311"/>
      <c r="H24" s="311"/>
      <c r="I24" s="311"/>
      <c r="J24" s="311"/>
      <c r="K24" s="311"/>
      <c r="L24" s="311"/>
      <c r="M24" s="311"/>
      <c r="N24" s="311"/>
      <c r="O24" s="311"/>
      <c r="P24" s="53"/>
      <c r="Q24" s="246">
        <v>0</v>
      </c>
      <c r="R24" s="240"/>
      <c r="S24" s="240"/>
      <c r="T24" s="240"/>
      <c r="U24" s="240"/>
      <c r="V24" s="240"/>
      <c r="W24" s="240"/>
      <c r="X24" s="240"/>
      <c r="Y24" s="240">
        <v>0</v>
      </c>
      <c r="Z24" s="240"/>
      <c r="AA24" s="240"/>
      <c r="AB24" s="240"/>
      <c r="AC24" s="240"/>
      <c r="AD24" s="240"/>
      <c r="AE24" s="240"/>
      <c r="AF24" s="240"/>
      <c r="AG24" s="240">
        <v>0</v>
      </c>
      <c r="AH24" s="240"/>
      <c r="AI24" s="240"/>
      <c r="AJ24" s="240"/>
      <c r="AK24" s="240"/>
      <c r="AL24" s="240"/>
      <c r="AM24" s="240"/>
      <c r="AN24" s="240"/>
      <c r="AO24" s="240"/>
      <c r="AP24" s="240">
        <v>0</v>
      </c>
      <c r="AQ24" s="240"/>
      <c r="AR24" s="240"/>
      <c r="AS24" s="240"/>
      <c r="AT24" s="240"/>
      <c r="AU24" s="240"/>
      <c r="AV24" s="240"/>
      <c r="AW24" s="240"/>
      <c r="AX24" s="240">
        <v>0</v>
      </c>
      <c r="AY24" s="240"/>
      <c r="AZ24" s="240"/>
      <c r="BA24" s="240"/>
      <c r="BB24" s="240"/>
      <c r="BC24" s="240"/>
      <c r="BD24" s="240"/>
      <c r="BE24" s="240"/>
      <c r="BF24" s="322">
        <v>0</v>
      </c>
      <c r="BG24" s="322"/>
      <c r="BH24" s="322"/>
      <c r="BI24" s="322"/>
      <c r="BJ24" s="322"/>
      <c r="BK24" s="322"/>
      <c r="BL24" s="322"/>
      <c r="BM24" s="322"/>
      <c r="BN24" s="322"/>
      <c r="BO24" s="240">
        <v>0</v>
      </c>
      <c r="BP24" s="240"/>
      <c r="BQ24" s="240"/>
      <c r="BR24" s="240"/>
      <c r="BS24" s="240"/>
      <c r="BT24" s="240"/>
      <c r="BU24" s="240"/>
      <c r="BV24" s="240"/>
      <c r="BW24" s="240"/>
      <c r="BX24" s="322">
        <v>0</v>
      </c>
      <c r="BY24" s="322"/>
      <c r="BZ24" s="322"/>
      <c r="CA24" s="322"/>
      <c r="CB24" s="322"/>
      <c r="CC24" s="322"/>
      <c r="CD24" s="322"/>
      <c r="CE24" s="322"/>
      <c r="CF24" s="331"/>
    </row>
    <row r="25" spans="1:84" ht="21.75" customHeight="1" thickBot="1">
      <c r="A25" s="151"/>
      <c r="B25" s="318" t="s">
        <v>222</v>
      </c>
      <c r="C25" s="318"/>
      <c r="D25" s="318"/>
      <c r="E25" s="318"/>
      <c r="F25" s="318"/>
      <c r="G25" s="318"/>
      <c r="H25" s="318"/>
      <c r="I25" s="318"/>
      <c r="J25" s="318"/>
      <c r="K25" s="318"/>
      <c r="L25" s="318"/>
      <c r="M25" s="318"/>
      <c r="N25" s="318"/>
      <c r="O25" s="318"/>
      <c r="P25" s="46"/>
      <c r="Q25" s="246">
        <v>0</v>
      </c>
      <c r="R25" s="240"/>
      <c r="S25" s="240"/>
      <c r="T25" s="240"/>
      <c r="U25" s="240"/>
      <c r="V25" s="240"/>
      <c r="W25" s="240"/>
      <c r="X25" s="240"/>
      <c r="Y25" s="240">
        <v>0</v>
      </c>
      <c r="Z25" s="240"/>
      <c r="AA25" s="240"/>
      <c r="AB25" s="240"/>
      <c r="AC25" s="240"/>
      <c r="AD25" s="240"/>
      <c r="AE25" s="240"/>
      <c r="AF25" s="240"/>
      <c r="AG25" s="240">
        <v>0</v>
      </c>
      <c r="AH25" s="240"/>
      <c r="AI25" s="240"/>
      <c r="AJ25" s="240"/>
      <c r="AK25" s="240"/>
      <c r="AL25" s="240"/>
      <c r="AM25" s="240"/>
      <c r="AN25" s="240"/>
      <c r="AO25" s="240"/>
      <c r="AP25" s="240">
        <v>0</v>
      </c>
      <c r="AQ25" s="240"/>
      <c r="AR25" s="240"/>
      <c r="AS25" s="240"/>
      <c r="AT25" s="240"/>
      <c r="AU25" s="240"/>
      <c r="AV25" s="240"/>
      <c r="AW25" s="240"/>
      <c r="AX25" s="240">
        <v>0</v>
      </c>
      <c r="AY25" s="240"/>
      <c r="AZ25" s="240"/>
      <c r="BA25" s="240"/>
      <c r="BB25" s="240"/>
      <c r="BC25" s="240"/>
      <c r="BD25" s="240"/>
      <c r="BE25" s="240"/>
      <c r="BF25" s="322">
        <v>0</v>
      </c>
      <c r="BG25" s="322"/>
      <c r="BH25" s="322"/>
      <c r="BI25" s="322"/>
      <c r="BJ25" s="322"/>
      <c r="BK25" s="322"/>
      <c r="BL25" s="322"/>
      <c r="BM25" s="322"/>
      <c r="BN25" s="322"/>
      <c r="BO25" s="240">
        <v>0</v>
      </c>
      <c r="BP25" s="240"/>
      <c r="BQ25" s="240"/>
      <c r="BR25" s="240"/>
      <c r="BS25" s="240"/>
      <c r="BT25" s="240"/>
      <c r="BU25" s="240"/>
      <c r="BV25" s="240"/>
      <c r="BW25" s="240"/>
      <c r="BX25" s="322">
        <v>0</v>
      </c>
      <c r="BY25" s="322"/>
      <c r="BZ25" s="322"/>
      <c r="CA25" s="322"/>
      <c r="CB25" s="322"/>
      <c r="CC25" s="322"/>
      <c r="CD25" s="322"/>
      <c r="CE25" s="322"/>
      <c r="CF25" s="331"/>
    </row>
    <row r="26" spans="1:84" ht="21.75" customHeight="1">
      <c r="A26" s="312" t="s">
        <v>85</v>
      </c>
      <c r="B26" s="313"/>
      <c r="C26" s="313"/>
      <c r="D26" s="313"/>
      <c r="E26" s="313"/>
      <c r="F26" s="313"/>
      <c r="G26" s="313"/>
      <c r="H26" s="313"/>
      <c r="I26" s="313"/>
      <c r="J26" s="313"/>
      <c r="K26" s="313"/>
      <c r="L26" s="313"/>
      <c r="M26" s="313"/>
      <c r="N26" s="313"/>
      <c r="O26" s="313"/>
      <c r="P26" s="314"/>
      <c r="Q26" s="246">
        <f>SUM(Q16,Q18,Q20,Q21,Q22,Q23,Q24,Q25)</f>
        <v>2494</v>
      </c>
      <c r="R26" s="240">
        <v>2273</v>
      </c>
      <c r="S26" s="240">
        <v>2273</v>
      </c>
      <c r="T26" s="240">
        <v>2273</v>
      </c>
      <c r="U26" s="240">
        <v>2273</v>
      </c>
      <c r="V26" s="240">
        <v>2273</v>
      </c>
      <c r="W26" s="240">
        <v>2273</v>
      </c>
      <c r="X26" s="240">
        <v>2273</v>
      </c>
      <c r="Y26" s="240">
        <f>SUM(Y16,Y18,Y20,Y21,Y22,Y23,Y24,Y25)</f>
        <v>2850140</v>
      </c>
      <c r="Z26" s="240">
        <v>2273</v>
      </c>
      <c r="AA26" s="240">
        <v>2273</v>
      </c>
      <c r="AB26" s="240">
        <v>2273</v>
      </c>
      <c r="AC26" s="240">
        <v>2273</v>
      </c>
      <c r="AD26" s="240">
        <v>2273</v>
      </c>
      <c r="AE26" s="240">
        <v>2273</v>
      </c>
      <c r="AF26" s="240">
        <v>2273</v>
      </c>
      <c r="AG26" s="240">
        <f>SUM(AG16,AG18,AG20,AG21,AG22,AG23,AG24,AG25)</f>
        <v>12814</v>
      </c>
      <c r="AH26" s="240">
        <v>12024</v>
      </c>
      <c r="AI26" s="240">
        <v>12024</v>
      </c>
      <c r="AJ26" s="240">
        <v>12024</v>
      </c>
      <c r="AK26" s="240">
        <v>12024</v>
      </c>
      <c r="AL26" s="240">
        <v>12024</v>
      </c>
      <c r="AM26" s="240">
        <v>12024</v>
      </c>
      <c r="AN26" s="240">
        <v>12024</v>
      </c>
      <c r="AO26" s="240">
        <v>12024</v>
      </c>
      <c r="AP26" s="240">
        <f>SUM(AP16,AP18,AP20,AP21,AP22,AP23,AP24,AP25)</f>
        <v>21341597</v>
      </c>
      <c r="AQ26" s="240">
        <v>14718110</v>
      </c>
      <c r="AR26" s="240">
        <v>14718110</v>
      </c>
      <c r="AS26" s="240">
        <v>14718110</v>
      </c>
      <c r="AT26" s="240">
        <v>14718110</v>
      </c>
      <c r="AU26" s="240">
        <v>14718110</v>
      </c>
      <c r="AV26" s="240">
        <v>14718110</v>
      </c>
      <c r="AW26" s="240">
        <v>14718110</v>
      </c>
      <c r="AX26" s="240">
        <f>SUM(AX16,AX18,AX20,AX21,AX22,AX23,AX24,AX25)</f>
        <v>0</v>
      </c>
      <c r="AY26" s="240"/>
      <c r="AZ26" s="240"/>
      <c r="BA26" s="240"/>
      <c r="BB26" s="240"/>
      <c r="BC26" s="240"/>
      <c r="BD26" s="240"/>
      <c r="BE26" s="240"/>
      <c r="BF26" s="322">
        <f>SUM(BF16,BF18,BF20,BF21,BF22,BF23,BF24,BF25)</f>
        <v>683450492</v>
      </c>
      <c r="BG26" s="322">
        <v>802692612</v>
      </c>
      <c r="BH26" s="322">
        <v>802692612</v>
      </c>
      <c r="BI26" s="322">
        <v>802692612</v>
      </c>
      <c r="BJ26" s="322">
        <v>802692612</v>
      </c>
      <c r="BK26" s="322">
        <v>802692612</v>
      </c>
      <c r="BL26" s="322">
        <v>802692612</v>
      </c>
      <c r="BM26" s="322">
        <v>802692612</v>
      </c>
      <c r="BN26" s="322">
        <v>802692612</v>
      </c>
      <c r="BO26" s="240">
        <f>SUM(BO16,BO18,BO20,BO21,BO22,BO23,BO24,BO25)</f>
        <v>11594851</v>
      </c>
      <c r="BP26" s="240">
        <v>802692612</v>
      </c>
      <c r="BQ26" s="240">
        <v>802692612</v>
      </c>
      <c r="BR26" s="240">
        <v>802692612</v>
      </c>
      <c r="BS26" s="240">
        <v>802692612</v>
      </c>
      <c r="BT26" s="240">
        <v>802692612</v>
      </c>
      <c r="BU26" s="240">
        <v>802692612</v>
      </c>
      <c r="BV26" s="240">
        <v>802692612</v>
      </c>
      <c r="BW26" s="240">
        <v>802692612</v>
      </c>
      <c r="BX26" s="322">
        <f>SUM(BX16,BX18,BX20,BX21,BX22,BX23,BX24,BX25)</f>
        <v>695045343</v>
      </c>
      <c r="BY26" s="322">
        <v>802692612</v>
      </c>
      <c r="BZ26" s="322">
        <v>802692612</v>
      </c>
      <c r="CA26" s="322">
        <v>802692612</v>
      </c>
      <c r="CB26" s="322">
        <v>802692612</v>
      </c>
      <c r="CC26" s="322">
        <v>802692612</v>
      </c>
      <c r="CD26" s="322">
        <v>802692612</v>
      </c>
      <c r="CE26" s="322">
        <v>802692612</v>
      </c>
      <c r="CF26" s="331">
        <v>802692612</v>
      </c>
    </row>
    <row r="27" spans="1:84" ht="21.75" customHeight="1" thickBot="1">
      <c r="A27" s="54"/>
      <c r="B27" s="55"/>
      <c r="C27" s="56"/>
      <c r="D27" s="125"/>
      <c r="E27" s="279" t="s">
        <v>125</v>
      </c>
      <c r="F27" s="279"/>
      <c r="G27" s="279"/>
      <c r="H27" s="279"/>
      <c r="I27" s="279"/>
      <c r="J27" s="279"/>
      <c r="K27" s="279"/>
      <c r="L27" s="279"/>
      <c r="M27" s="279"/>
      <c r="N27" s="279"/>
      <c r="O27" s="279"/>
      <c r="P27" s="126"/>
      <c r="Q27" s="245">
        <f>SUM(Q17,Q19)</f>
        <v>1175</v>
      </c>
      <c r="R27" s="242">
        <v>1139</v>
      </c>
      <c r="S27" s="242">
        <v>1139</v>
      </c>
      <c r="T27" s="242">
        <v>1139</v>
      </c>
      <c r="U27" s="242">
        <v>1139</v>
      </c>
      <c r="V27" s="242">
        <v>1139</v>
      </c>
      <c r="W27" s="242">
        <v>1139</v>
      </c>
      <c r="X27" s="242">
        <v>1139</v>
      </c>
      <c r="Y27" s="242">
        <f>SUM(Y17,Y19)</f>
        <v>1295267</v>
      </c>
      <c r="Z27" s="242">
        <v>1139</v>
      </c>
      <c r="AA27" s="242">
        <v>1139</v>
      </c>
      <c r="AB27" s="242">
        <v>1139</v>
      </c>
      <c r="AC27" s="242">
        <v>1139</v>
      </c>
      <c r="AD27" s="242">
        <v>1139</v>
      </c>
      <c r="AE27" s="242">
        <v>1139</v>
      </c>
      <c r="AF27" s="242">
        <v>1139</v>
      </c>
      <c r="AG27" s="242">
        <f>SUM(AG17,AG19)</f>
        <v>15</v>
      </c>
      <c r="AH27" s="242">
        <v>60</v>
      </c>
      <c r="AI27" s="242">
        <v>60</v>
      </c>
      <c r="AJ27" s="242">
        <v>60</v>
      </c>
      <c r="AK27" s="242">
        <v>60</v>
      </c>
      <c r="AL27" s="242">
        <v>60</v>
      </c>
      <c r="AM27" s="242">
        <v>60</v>
      </c>
      <c r="AN27" s="242">
        <v>60</v>
      </c>
      <c r="AO27" s="242">
        <v>60</v>
      </c>
      <c r="AP27" s="242">
        <f>SUM(AP17,AP19)</f>
        <v>5080832</v>
      </c>
      <c r="AQ27" s="242">
        <v>3464883</v>
      </c>
      <c r="AR27" s="242">
        <v>3464883</v>
      </c>
      <c r="AS27" s="242">
        <v>3464883</v>
      </c>
      <c r="AT27" s="242">
        <v>3464883</v>
      </c>
      <c r="AU27" s="242">
        <v>3464883</v>
      </c>
      <c r="AV27" s="242">
        <v>3464883</v>
      </c>
      <c r="AW27" s="242">
        <v>3464883</v>
      </c>
      <c r="AX27" s="242">
        <f>SUM(AX17,AX19)</f>
        <v>0</v>
      </c>
      <c r="AY27" s="242"/>
      <c r="AZ27" s="242"/>
      <c r="BA27" s="242"/>
      <c r="BB27" s="242"/>
      <c r="BC27" s="242"/>
      <c r="BD27" s="242"/>
      <c r="BE27" s="242"/>
      <c r="BF27" s="329">
        <f>SUM(BF17,BF19)</f>
        <v>125905947</v>
      </c>
      <c r="BG27" s="329">
        <v>170575154</v>
      </c>
      <c r="BH27" s="329">
        <v>170575154</v>
      </c>
      <c r="BI27" s="329">
        <v>170575154</v>
      </c>
      <c r="BJ27" s="329">
        <v>170575154</v>
      </c>
      <c r="BK27" s="329">
        <v>170575154</v>
      </c>
      <c r="BL27" s="329">
        <v>170575154</v>
      </c>
      <c r="BM27" s="329">
        <v>170575154</v>
      </c>
      <c r="BN27" s="329">
        <v>170575154</v>
      </c>
      <c r="BO27" s="242">
        <f>SUM(BO17,BO19)</f>
        <v>1490874</v>
      </c>
      <c r="BP27" s="242">
        <v>170575154</v>
      </c>
      <c r="BQ27" s="242">
        <v>170575154</v>
      </c>
      <c r="BR27" s="242">
        <v>170575154</v>
      </c>
      <c r="BS27" s="242">
        <v>170575154</v>
      </c>
      <c r="BT27" s="242">
        <v>170575154</v>
      </c>
      <c r="BU27" s="242">
        <v>170575154</v>
      </c>
      <c r="BV27" s="242">
        <v>170575154</v>
      </c>
      <c r="BW27" s="242">
        <v>170575154</v>
      </c>
      <c r="BX27" s="329">
        <f>SUM(BX17,BX19)</f>
        <v>127396821</v>
      </c>
      <c r="BY27" s="329">
        <v>170575154</v>
      </c>
      <c r="BZ27" s="329">
        <v>170575154</v>
      </c>
      <c r="CA27" s="329">
        <v>170575154</v>
      </c>
      <c r="CB27" s="329">
        <v>170575154</v>
      </c>
      <c r="CC27" s="329">
        <v>170575154</v>
      </c>
      <c r="CD27" s="329">
        <v>170575154</v>
      </c>
      <c r="CE27" s="329">
        <v>170575154</v>
      </c>
      <c r="CF27" s="332">
        <v>170575154</v>
      </c>
    </row>
    <row r="28" spans="1:84" ht="21.75" customHeight="1">
      <c r="A28" s="4"/>
      <c r="B28" s="4"/>
      <c r="C28" s="4"/>
      <c r="D28" s="4"/>
      <c r="E28" s="15"/>
      <c r="F28" s="15"/>
      <c r="G28" s="15"/>
      <c r="H28" s="15"/>
      <c r="I28" s="15"/>
      <c r="J28" s="15"/>
      <c r="K28" s="15"/>
      <c r="L28" s="15"/>
      <c r="M28" s="15"/>
      <c r="N28" s="15"/>
      <c r="O28" s="15"/>
      <c r="P28" s="15"/>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row>
  </sheetData>
  <sheetProtection selectLockedCells="1"/>
  <mergeCells count="190">
    <mergeCell ref="BX26:CF26"/>
    <mergeCell ref="BX17:CF17"/>
    <mergeCell ref="BX18:CF18"/>
    <mergeCell ref="BX19:CF19"/>
    <mergeCell ref="BX20:CF20"/>
    <mergeCell ref="BX27:CF27"/>
    <mergeCell ref="BX21:CF21"/>
    <mergeCell ref="BX22:CF22"/>
    <mergeCell ref="BX23:CF23"/>
    <mergeCell ref="BX24:CF24"/>
    <mergeCell ref="BX25:CF25"/>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AX17:BE17"/>
    <mergeCell ref="AX18:BE18"/>
    <mergeCell ref="BF27:BN27"/>
    <mergeCell ref="BF21:BN21"/>
    <mergeCell ref="BF22:BN22"/>
    <mergeCell ref="BF23:BN23"/>
    <mergeCell ref="BF24:BN24"/>
    <mergeCell ref="BF25:BN25"/>
    <mergeCell ref="BF26:BN26"/>
    <mergeCell ref="AX22:BE22"/>
    <mergeCell ref="AX26:BE26"/>
    <mergeCell ref="AX27:BE27"/>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0:BE10"/>
    <mergeCell ref="AX11:BE11"/>
    <mergeCell ref="AX12:BE12"/>
    <mergeCell ref="AX13:BE13"/>
    <mergeCell ref="AX14:BE14"/>
    <mergeCell ref="AP12:AW12"/>
    <mergeCell ref="AP13:AW13"/>
    <mergeCell ref="AP14:AW14"/>
    <mergeCell ref="AP15:AW1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G11:AO11"/>
    <mergeCell ref="AG12:AO12"/>
    <mergeCell ref="AG13:AO13"/>
    <mergeCell ref="AG14:AO14"/>
    <mergeCell ref="AG15:AO15"/>
    <mergeCell ref="AG16:AO16"/>
    <mergeCell ref="AG27:AO27"/>
    <mergeCell ref="AG26:AO26"/>
    <mergeCell ref="AG17:AO17"/>
    <mergeCell ref="AG18:AO18"/>
    <mergeCell ref="AG25:AO25"/>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BY3:CE6"/>
    <mergeCell ref="BF9:BN9"/>
    <mergeCell ref="BF8:BN8"/>
    <mergeCell ref="BF7:BN7"/>
    <mergeCell ref="BG3:BM6"/>
    <mergeCell ref="BO8:BW8"/>
    <mergeCell ref="BX9:CF9"/>
    <mergeCell ref="BX8:CF8"/>
    <mergeCell ref="BX7:CF7"/>
    <mergeCell ref="BP3:BV6"/>
    <mergeCell ref="BO9:BW9"/>
  </mergeCells>
  <phoneticPr fontId="2"/>
  <dataValidations count="4">
    <dataValidation type="whole" allowBlank="1" showInputMessage="1" showErrorMessage="1" errorTitle="入力エラー" error="数値以外の入力または、10桁以上の入力は行えません。" sqref="BX28">
      <formula1>-99999999</formula1>
      <formula2>999999999</formula2>
    </dataValidation>
    <dataValidation type="whole" allowBlank="1" showInputMessage="1" showErrorMessage="1" errorTitle="入力エラー" error="数値以外の入力または、9桁以上の入力は行えません。" sqref="BO28:BW28">
      <formula1>-9999999</formula1>
      <formula2>99999999</formula2>
    </dataValidation>
    <dataValidation type="whole" allowBlank="1" showInputMessage="1" showErrorMessage="1" errorTitle="入力エラー" error="数値以外の入力または、8桁以上の入力は行えません。" sqref="Y28:AW28">
      <formula1>-999999</formula1>
      <formula2>9999999</formula2>
    </dataValidation>
    <dataValidation type="whole" allowBlank="1" showInputMessage="1" showErrorMessage="1" errorTitle="入力エラー" error="数値以外の入力または、5桁以上の入力は行えません。" sqref="Q28:X28 AX28:BE28">
      <formula1>-999</formula1>
      <formula2>9999</formula2>
    </dataValidation>
  </dataValidations>
  <printOptions horizontalCentered="1"/>
  <pageMargins left="0.78740157480314965" right="0.78740157480314965" top="0.59055118110236227" bottom="0.59055118110236227" header="0.39370078740157483" footer="0.39370078740157483"/>
  <pageSetup paperSize="9" scale="9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6">
    <pageSetUpPr fitToPage="1"/>
  </sheetPr>
  <dimension ref="A1:GA27"/>
  <sheetViews>
    <sheetView view="pageBreakPreview" zoomScaleNormal="100" zoomScaleSheetLayoutView="100" workbookViewId="0">
      <selection activeCell="AS18" sqref="AS18:BP18"/>
    </sheetView>
  </sheetViews>
  <sheetFormatPr defaultColWidth="1" defaultRowHeight="15" customHeight="1"/>
  <cols>
    <col min="1" max="8" width="1.33203125" style="2" customWidth="1"/>
    <col min="9" max="58" width="1.21875" style="2" customWidth="1"/>
    <col min="59" max="77" width="1" style="2" customWidth="1"/>
    <col min="78" max="109" width="0.88671875" style="2" customWidth="1"/>
    <col min="110" max="129" width="1" style="2" customWidth="1"/>
    <col min="130" max="139" width="0.88671875" style="2" customWidth="1"/>
    <col min="140" max="16384" width="1" style="2"/>
  </cols>
  <sheetData>
    <row r="1" spans="1:183" s="16" customFormat="1" ht="21.75" customHeight="1"/>
    <row r="2" spans="1:183" s="16" customFormat="1" ht="21.75" customHeight="1" thickBot="1"/>
    <row r="3" spans="1:183" ht="24.75" customHeight="1">
      <c r="A3" s="312" t="s">
        <v>183</v>
      </c>
      <c r="B3" s="313"/>
      <c r="C3" s="313"/>
      <c r="D3" s="313"/>
      <c r="E3" s="313"/>
      <c r="F3" s="313"/>
      <c r="G3" s="313"/>
      <c r="H3" s="313"/>
      <c r="I3" s="313"/>
      <c r="J3" s="313"/>
      <c r="K3" s="313"/>
      <c r="L3" s="313"/>
      <c r="M3" s="313"/>
      <c r="N3" s="313"/>
      <c r="O3" s="313"/>
      <c r="P3" s="314"/>
      <c r="Q3" s="41"/>
      <c r="R3" s="41"/>
      <c r="S3" s="41"/>
      <c r="T3" s="41"/>
      <c r="U3" s="41"/>
      <c r="V3" s="333" t="s">
        <v>152</v>
      </c>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41"/>
      <c r="BW3" s="41"/>
      <c r="BX3" s="41"/>
      <c r="BY3" s="42"/>
      <c r="BZ3" s="343" t="s">
        <v>103</v>
      </c>
      <c r="CA3" s="344"/>
      <c r="CB3" s="344"/>
      <c r="CC3" s="344"/>
      <c r="CD3" s="344"/>
      <c r="CE3" s="344"/>
      <c r="CF3" s="344"/>
      <c r="CG3" s="344"/>
      <c r="CH3" s="344"/>
      <c r="CI3" s="344"/>
      <c r="CJ3" s="344"/>
      <c r="CK3" s="127"/>
      <c r="CL3" s="127"/>
      <c r="CM3" s="127"/>
      <c r="CN3" s="127"/>
      <c r="CO3" s="127"/>
      <c r="CP3" s="127"/>
      <c r="CQ3" s="127"/>
      <c r="CR3" s="127"/>
      <c r="CS3" s="127"/>
      <c r="CT3" s="127"/>
      <c r="CU3" s="128"/>
      <c r="CV3" s="43"/>
      <c r="CW3" s="296" t="s">
        <v>225</v>
      </c>
      <c r="CX3" s="296"/>
      <c r="CY3" s="296"/>
      <c r="CZ3" s="296"/>
      <c r="DA3" s="296"/>
      <c r="DB3" s="296"/>
      <c r="DC3" s="296"/>
      <c r="DD3" s="296"/>
      <c r="DE3" s="96"/>
      <c r="DF3" s="43"/>
      <c r="DG3" s="336" t="s">
        <v>153</v>
      </c>
      <c r="DH3" s="336"/>
      <c r="DI3" s="336"/>
      <c r="DJ3" s="336"/>
      <c r="DK3" s="336"/>
      <c r="DL3" s="336"/>
      <c r="DM3" s="336"/>
      <c r="DN3" s="336"/>
      <c r="DO3" s="44"/>
      <c r="DP3" s="333"/>
      <c r="DQ3" s="333"/>
      <c r="DR3" s="333"/>
      <c r="DS3" s="333"/>
      <c r="DT3" s="333"/>
      <c r="DU3" s="333"/>
      <c r="DV3" s="333"/>
      <c r="DW3" s="333"/>
      <c r="DX3" s="333"/>
      <c r="DY3" s="342"/>
      <c r="DZ3" s="43"/>
      <c r="EA3" s="296" t="s">
        <v>227</v>
      </c>
      <c r="EB3" s="296"/>
      <c r="EC3" s="296"/>
      <c r="ED3" s="296"/>
      <c r="EE3" s="296"/>
      <c r="EF3" s="296"/>
      <c r="EG3" s="296"/>
      <c r="EH3" s="296"/>
      <c r="EI3" s="47"/>
      <c r="EJ3" s="24"/>
      <c r="EK3" s="25"/>
      <c r="EL3" s="26"/>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row>
    <row r="4" spans="1:183" ht="21.75" customHeight="1">
      <c r="A4" s="288"/>
      <c r="B4" s="289"/>
      <c r="C4" s="289"/>
      <c r="D4" s="289"/>
      <c r="E4" s="289"/>
      <c r="F4" s="289"/>
      <c r="G4" s="289"/>
      <c r="H4" s="289"/>
      <c r="I4" s="289"/>
      <c r="J4" s="289"/>
      <c r="K4" s="289"/>
      <c r="L4" s="289"/>
      <c r="M4" s="289"/>
      <c r="N4" s="289"/>
      <c r="O4" s="289"/>
      <c r="P4" s="290"/>
      <c r="Q4" s="18"/>
      <c r="R4" s="18"/>
      <c r="S4" s="18"/>
      <c r="T4" s="286" t="s">
        <v>154</v>
      </c>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18"/>
      <c r="BE4" s="18"/>
      <c r="BF4" s="27"/>
      <c r="BG4" s="19"/>
      <c r="BH4" s="317" t="s">
        <v>155</v>
      </c>
      <c r="BI4" s="317"/>
      <c r="BJ4" s="317"/>
      <c r="BK4" s="317"/>
      <c r="BL4" s="317"/>
      <c r="BM4" s="317"/>
      <c r="BN4" s="317"/>
      <c r="BO4" s="317"/>
      <c r="BP4" s="20"/>
      <c r="BQ4" s="20"/>
      <c r="BR4" s="20"/>
      <c r="BS4" s="20"/>
      <c r="BT4" s="20"/>
      <c r="BU4" s="20"/>
      <c r="BV4" s="20"/>
      <c r="BW4" s="20"/>
      <c r="BX4" s="20"/>
      <c r="BY4" s="21"/>
      <c r="BZ4" s="303"/>
      <c r="CA4" s="304"/>
      <c r="CB4" s="304"/>
      <c r="CC4" s="304"/>
      <c r="CD4" s="304"/>
      <c r="CE4" s="304"/>
      <c r="CF4" s="304"/>
      <c r="CG4" s="304"/>
      <c r="CH4" s="304"/>
      <c r="CI4" s="304"/>
      <c r="CJ4" s="337"/>
      <c r="CK4" s="28"/>
      <c r="CL4" s="334" t="s">
        <v>229</v>
      </c>
      <c r="CM4" s="334"/>
      <c r="CN4" s="334"/>
      <c r="CO4" s="334"/>
      <c r="CP4" s="334"/>
      <c r="CQ4" s="334"/>
      <c r="CR4" s="334"/>
      <c r="CS4" s="334"/>
      <c r="CT4" s="334"/>
      <c r="CU4" s="30"/>
      <c r="CV4" s="32"/>
      <c r="CW4" s="273"/>
      <c r="CX4" s="273"/>
      <c r="CY4" s="273"/>
      <c r="CZ4" s="273"/>
      <c r="DA4" s="273"/>
      <c r="DB4" s="273"/>
      <c r="DC4" s="273"/>
      <c r="DD4" s="273"/>
      <c r="DE4" s="32"/>
      <c r="DF4" s="28"/>
      <c r="DG4" s="334"/>
      <c r="DH4" s="334"/>
      <c r="DI4" s="334"/>
      <c r="DJ4" s="334"/>
      <c r="DK4" s="334"/>
      <c r="DL4" s="334"/>
      <c r="DM4" s="334"/>
      <c r="DN4" s="334"/>
      <c r="DO4" s="30"/>
      <c r="DP4" s="28"/>
      <c r="DQ4" s="334" t="s">
        <v>230</v>
      </c>
      <c r="DR4" s="334"/>
      <c r="DS4" s="334"/>
      <c r="DT4" s="334"/>
      <c r="DU4" s="334"/>
      <c r="DV4" s="334"/>
      <c r="DW4" s="334"/>
      <c r="DX4" s="334"/>
      <c r="DY4" s="30"/>
      <c r="DZ4" s="31"/>
      <c r="EA4" s="273"/>
      <c r="EB4" s="273"/>
      <c r="EC4" s="273"/>
      <c r="ED4" s="273"/>
      <c r="EE4" s="273"/>
      <c r="EF4" s="273"/>
      <c r="EG4" s="273"/>
      <c r="EH4" s="273"/>
      <c r="EI4" s="45"/>
      <c r="EJ4" s="3"/>
      <c r="EK4" s="3"/>
      <c r="EL4" s="3"/>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row>
    <row r="5" spans="1:183" ht="21.75" customHeight="1">
      <c r="A5" s="288"/>
      <c r="B5" s="289"/>
      <c r="C5" s="289"/>
      <c r="D5" s="289"/>
      <c r="E5" s="289"/>
      <c r="F5" s="289"/>
      <c r="G5" s="289"/>
      <c r="H5" s="289"/>
      <c r="I5" s="289"/>
      <c r="J5" s="289"/>
      <c r="K5" s="289"/>
      <c r="L5" s="289"/>
      <c r="M5" s="289"/>
      <c r="N5" s="289"/>
      <c r="O5" s="289"/>
      <c r="P5" s="290"/>
      <c r="Q5" s="22"/>
      <c r="R5" s="275" t="s">
        <v>156</v>
      </c>
      <c r="S5" s="275"/>
      <c r="T5" s="275"/>
      <c r="U5" s="275"/>
      <c r="V5" s="275"/>
      <c r="W5" s="22"/>
      <c r="X5" s="12"/>
      <c r="Y5" s="18"/>
      <c r="Z5" s="286" t="s">
        <v>231</v>
      </c>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18"/>
      <c r="BF5" s="27"/>
      <c r="BG5" s="34"/>
      <c r="BH5" s="334"/>
      <c r="BI5" s="334"/>
      <c r="BJ5" s="334"/>
      <c r="BK5" s="334"/>
      <c r="BL5" s="334"/>
      <c r="BM5" s="334"/>
      <c r="BN5" s="334"/>
      <c r="BO5" s="334"/>
      <c r="BP5" s="29"/>
      <c r="BQ5" s="36"/>
      <c r="BR5" s="317" t="s">
        <v>157</v>
      </c>
      <c r="BS5" s="317"/>
      <c r="BT5" s="317"/>
      <c r="BU5" s="317"/>
      <c r="BV5" s="317"/>
      <c r="BW5" s="317"/>
      <c r="BX5" s="317"/>
      <c r="BY5" s="21"/>
      <c r="BZ5" s="303"/>
      <c r="CA5" s="304"/>
      <c r="CB5" s="304"/>
      <c r="CC5" s="304"/>
      <c r="CD5" s="304"/>
      <c r="CE5" s="304"/>
      <c r="CF5" s="304"/>
      <c r="CG5" s="304"/>
      <c r="CH5" s="304"/>
      <c r="CI5" s="304"/>
      <c r="CJ5" s="337"/>
      <c r="CK5" s="28"/>
      <c r="CL5" s="334"/>
      <c r="CM5" s="334"/>
      <c r="CN5" s="334"/>
      <c r="CO5" s="334"/>
      <c r="CP5" s="334"/>
      <c r="CQ5" s="334"/>
      <c r="CR5" s="334"/>
      <c r="CS5" s="334"/>
      <c r="CT5" s="334"/>
      <c r="CU5" s="30"/>
      <c r="CV5" s="32"/>
      <c r="CW5" s="273"/>
      <c r="CX5" s="273"/>
      <c r="CY5" s="273"/>
      <c r="CZ5" s="273"/>
      <c r="DA5" s="273"/>
      <c r="DB5" s="273"/>
      <c r="DC5" s="273"/>
      <c r="DD5" s="273"/>
      <c r="DE5" s="32"/>
      <c r="DF5" s="28"/>
      <c r="DG5" s="334"/>
      <c r="DH5" s="334"/>
      <c r="DI5" s="334"/>
      <c r="DJ5" s="334"/>
      <c r="DK5" s="334"/>
      <c r="DL5" s="334"/>
      <c r="DM5" s="334"/>
      <c r="DN5" s="334"/>
      <c r="DO5" s="30"/>
      <c r="DP5" s="28"/>
      <c r="DQ5" s="334"/>
      <c r="DR5" s="334"/>
      <c r="DS5" s="334"/>
      <c r="DT5" s="334"/>
      <c r="DU5" s="334"/>
      <c r="DV5" s="334"/>
      <c r="DW5" s="334"/>
      <c r="DX5" s="334"/>
      <c r="DY5" s="30"/>
      <c r="DZ5" s="31"/>
      <c r="EA5" s="273"/>
      <c r="EB5" s="273"/>
      <c r="EC5" s="273"/>
      <c r="ED5" s="273"/>
      <c r="EE5" s="273"/>
      <c r="EF5" s="273"/>
      <c r="EG5" s="273"/>
      <c r="EH5" s="273"/>
      <c r="EI5" s="45"/>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c r="A6" s="288"/>
      <c r="B6" s="289"/>
      <c r="C6" s="289"/>
      <c r="D6" s="289"/>
      <c r="E6" s="289"/>
      <c r="F6" s="289"/>
      <c r="G6" s="289"/>
      <c r="H6" s="289"/>
      <c r="I6" s="289"/>
      <c r="J6" s="289"/>
      <c r="K6" s="289"/>
      <c r="L6" s="289"/>
      <c r="M6" s="289"/>
      <c r="N6" s="289"/>
      <c r="O6" s="289"/>
      <c r="P6" s="290"/>
      <c r="Q6" s="32"/>
      <c r="R6" s="273"/>
      <c r="S6" s="273"/>
      <c r="T6" s="273"/>
      <c r="U6" s="273"/>
      <c r="V6" s="273"/>
      <c r="W6" s="32"/>
      <c r="X6" s="338" t="s">
        <v>232</v>
      </c>
      <c r="Y6" s="275"/>
      <c r="Z6" s="275"/>
      <c r="AA6" s="275"/>
      <c r="AB6" s="275"/>
      <c r="AC6" s="275"/>
      <c r="AD6" s="339"/>
      <c r="AE6" s="338" t="s">
        <v>233</v>
      </c>
      <c r="AF6" s="275"/>
      <c r="AG6" s="275"/>
      <c r="AH6" s="275"/>
      <c r="AI6" s="275"/>
      <c r="AJ6" s="275"/>
      <c r="AK6" s="339"/>
      <c r="AL6" s="338" t="s">
        <v>234</v>
      </c>
      <c r="AM6" s="275"/>
      <c r="AN6" s="275"/>
      <c r="AO6" s="275"/>
      <c r="AP6" s="275"/>
      <c r="AQ6" s="275"/>
      <c r="AR6" s="339"/>
      <c r="AS6" s="338" t="s">
        <v>235</v>
      </c>
      <c r="AT6" s="275"/>
      <c r="AU6" s="275"/>
      <c r="AV6" s="275"/>
      <c r="AW6" s="275"/>
      <c r="AX6" s="275"/>
      <c r="AY6" s="339"/>
      <c r="AZ6" s="338" t="s">
        <v>236</v>
      </c>
      <c r="BA6" s="275"/>
      <c r="BB6" s="275"/>
      <c r="BC6" s="275"/>
      <c r="BD6" s="275"/>
      <c r="BE6" s="275"/>
      <c r="BF6" s="339"/>
      <c r="BG6" s="232"/>
      <c r="BH6" s="334"/>
      <c r="BI6" s="334"/>
      <c r="BJ6" s="334"/>
      <c r="BK6" s="334"/>
      <c r="BL6" s="334"/>
      <c r="BM6" s="334"/>
      <c r="BN6" s="334"/>
      <c r="BO6" s="334"/>
      <c r="BP6" s="231"/>
      <c r="BQ6" s="28"/>
      <c r="BR6" s="334"/>
      <c r="BS6" s="334"/>
      <c r="BT6" s="334"/>
      <c r="BU6" s="334"/>
      <c r="BV6" s="334"/>
      <c r="BW6" s="334"/>
      <c r="BX6" s="334"/>
      <c r="BY6" s="30"/>
      <c r="BZ6" s="303"/>
      <c r="CA6" s="304"/>
      <c r="CB6" s="304"/>
      <c r="CC6" s="304"/>
      <c r="CD6" s="304"/>
      <c r="CE6" s="304"/>
      <c r="CF6" s="304"/>
      <c r="CG6" s="304"/>
      <c r="CH6" s="304"/>
      <c r="CI6" s="304"/>
      <c r="CJ6" s="337"/>
      <c r="CK6" s="28"/>
      <c r="CL6" s="334"/>
      <c r="CM6" s="334"/>
      <c r="CN6" s="334"/>
      <c r="CO6" s="334"/>
      <c r="CP6" s="334"/>
      <c r="CQ6" s="334"/>
      <c r="CR6" s="334"/>
      <c r="CS6" s="334"/>
      <c r="CT6" s="334"/>
      <c r="CU6" s="30"/>
      <c r="CV6" s="32"/>
      <c r="CW6" s="273"/>
      <c r="CX6" s="273"/>
      <c r="CY6" s="273"/>
      <c r="CZ6" s="273"/>
      <c r="DA6" s="273"/>
      <c r="DB6" s="273"/>
      <c r="DC6" s="273"/>
      <c r="DD6" s="273"/>
      <c r="DE6" s="32"/>
      <c r="DF6" s="28"/>
      <c r="DG6" s="334"/>
      <c r="DH6" s="334"/>
      <c r="DI6" s="334"/>
      <c r="DJ6" s="334"/>
      <c r="DK6" s="334"/>
      <c r="DL6" s="334"/>
      <c r="DM6" s="334"/>
      <c r="DN6" s="334"/>
      <c r="DO6" s="30"/>
      <c r="DP6" s="28"/>
      <c r="DQ6" s="334"/>
      <c r="DR6" s="334"/>
      <c r="DS6" s="334"/>
      <c r="DT6" s="334"/>
      <c r="DU6" s="334"/>
      <c r="DV6" s="334"/>
      <c r="DW6" s="334"/>
      <c r="DX6" s="334"/>
      <c r="DY6" s="30"/>
      <c r="DZ6" s="31"/>
      <c r="EA6" s="273"/>
      <c r="EB6" s="273"/>
      <c r="EC6" s="273"/>
      <c r="ED6" s="273"/>
      <c r="EE6" s="273"/>
      <c r="EF6" s="273"/>
      <c r="EG6" s="273"/>
      <c r="EH6" s="273"/>
      <c r="EI6" s="45"/>
      <c r="EJ6" s="3"/>
      <c r="EK6" s="3"/>
      <c r="EL6" s="3"/>
      <c r="EM6" s="17"/>
      <c r="EN6" s="17"/>
      <c r="EO6" s="17"/>
      <c r="EP6" s="17"/>
      <c r="EQ6" s="17"/>
      <c r="ER6" s="17"/>
      <c r="ES6" s="3"/>
      <c r="ET6" s="17"/>
      <c r="EU6" s="17"/>
      <c r="EV6" s="17"/>
      <c r="EW6" s="17"/>
      <c r="EX6" s="17"/>
      <c r="EY6" s="17"/>
      <c r="EZ6" s="3"/>
      <c r="FA6" s="17"/>
      <c r="FB6" s="17"/>
      <c r="FC6" s="17"/>
      <c r="FD6" s="17"/>
      <c r="FE6" s="17"/>
      <c r="FF6" s="17"/>
      <c r="FG6" s="3"/>
      <c r="FH6" s="17"/>
      <c r="FI6" s="17"/>
      <c r="FJ6" s="17"/>
      <c r="FK6" s="17"/>
      <c r="FL6" s="17"/>
      <c r="FM6" s="17"/>
      <c r="FN6" s="3"/>
      <c r="FO6" s="17"/>
      <c r="FP6" s="17"/>
      <c r="FQ6" s="17"/>
      <c r="FR6" s="17"/>
      <c r="FS6" s="17"/>
      <c r="FT6" s="17"/>
      <c r="FU6" s="3"/>
      <c r="FV6" s="17"/>
      <c r="FW6" s="17"/>
      <c r="FX6" s="17"/>
      <c r="FY6" s="17"/>
      <c r="FZ6" s="17"/>
      <c r="GA6" s="17"/>
    </row>
    <row r="7" spans="1:183" ht="21.75" customHeight="1">
      <c r="A7" s="288"/>
      <c r="B7" s="289"/>
      <c r="C7" s="289"/>
      <c r="D7" s="289"/>
      <c r="E7" s="289"/>
      <c r="F7" s="289"/>
      <c r="G7" s="289"/>
      <c r="H7" s="289"/>
      <c r="I7" s="289"/>
      <c r="J7" s="289"/>
      <c r="K7" s="289"/>
      <c r="L7" s="289"/>
      <c r="M7" s="289"/>
      <c r="N7" s="289"/>
      <c r="O7" s="289"/>
      <c r="P7" s="290"/>
      <c r="Q7" s="32"/>
      <c r="R7" s="273"/>
      <c r="S7" s="273"/>
      <c r="T7" s="273"/>
      <c r="U7" s="273"/>
      <c r="V7" s="273"/>
      <c r="W7" s="32"/>
      <c r="X7" s="340"/>
      <c r="Y7" s="273"/>
      <c r="Z7" s="273"/>
      <c r="AA7" s="273"/>
      <c r="AB7" s="273"/>
      <c r="AC7" s="273"/>
      <c r="AD7" s="341"/>
      <c r="AE7" s="340"/>
      <c r="AF7" s="273"/>
      <c r="AG7" s="273"/>
      <c r="AH7" s="273"/>
      <c r="AI7" s="273"/>
      <c r="AJ7" s="273"/>
      <c r="AK7" s="341"/>
      <c r="AL7" s="340"/>
      <c r="AM7" s="273"/>
      <c r="AN7" s="273"/>
      <c r="AO7" s="273"/>
      <c r="AP7" s="273"/>
      <c r="AQ7" s="273"/>
      <c r="AR7" s="341"/>
      <c r="AS7" s="340"/>
      <c r="AT7" s="273"/>
      <c r="AU7" s="273"/>
      <c r="AV7" s="273"/>
      <c r="AW7" s="273"/>
      <c r="AX7" s="273"/>
      <c r="AY7" s="341"/>
      <c r="AZ7" s="340"/>
      <c r="BA7" s="273"/>
      <c r="BB7" s="273"/>
      <c r="BC7" s="273"/>
      <c r="BD7" s="273"/>
      <c r="BE7" s="273"/>
      <c r="BF7" s="341"/>
      <c r="BG7" s="34"/>
      <c r="BH7" s="334"/>
      <c r="BI7" s="334"/>
      <c r="BJ7" s="334"/>
      <c r="BK7" s="334"/>
      <c r="BL7" s="334"/>
      <c r="BM7" s="334"/>
      <c r="BN7" s="334"/>
      <c r="BO7" s="334"/>
      <c r="BP7" s="231"/>
      <c r="BQ7" s="28"/>
      <c r="BR7" s="334"/>
      <c r="BS7" s="334"/>
      <c r="BT7" s="334"/>
      <c r="BU7" s="334"/>
      <c r="BV7" s="334"/>
      <c r="BW7" s="334"/>
      <c r="BX7" s="334"/>
      <c r="BY7" s="30"/>
      <c r="BZ7" s="303"/>
      <c r="CA7" s="304"/>
      <c r="CB7" s="304"/>
      <c r="CC7" s="304"/>
      <c r="CD7" s="304"/>
      <c r="CE7" s="304"/>
      <c r="CF7" s="304"/>
      <c r="CG7" s="304"/>
      <c r="CH7" s="304"/>
      <c r="CI7" s="304"/>
      <c r="CJ7" s="337"/>
      <c r="CK7" s="28"/>
      <c r="CL7" s="334"/>
      <c r="CM7" s="334"/>
      <c r="CN7" s="334"/>
      <c r="CO7" s="334"/>
      <c r="CP7" s="334"/>
      <c r="CQ7" s="334"/>
      <c r="CR7" s="334"/>
      <c r="CS7" s="334"/>
      <c r="CT7" s="334"/>
      <c r="CU7" s="30"/>
      <c r="CV7" s="32"/>
      <c r="CW7" s="273"/>
      <c r="CX7" s="273"/>
      <c r="CY7" s="273"/>
      <c r="CZ7" s="273"/>
      <c r="DA7" s="273"/>
      <c r="DB7" s="273"/>
      <c r="DC7" s="273"/>
      <c r="DD7" s="273"/>
      <c r="DE7" s="32"/>
      <c r="DF7" s="28"/>
      <c r="DG7" s="334"/>
      <c r="DH7" s="334"/>
      <c r="DI7" s="334"/>
      <c r="DJ7" s="334"/>
      <c r="DK7" s="334"/>
      <c r="DL7" s="334"/>
      <c r="DM7" s="334"/>
      <c r="DN7" s="334"/>
      <c r="DO7" s="30"/>
      <c r="DP7" s="28"/>
      <c r="DQ7" s="334"/>
      <c r="DR7" s="334"/>
      <c r="DS7" s="334"/>
      <c r="DT7" s="334"/>
      <c r="DU7" s="334"/>
      <c r="DV7" s="334"/>
      <c r="DW7" s="334"/>
      <c r="DX7" s="334"/>
      <c r="DY7" s="30"/>
      <c r="DZ7" s="31"/>
      <c r="EA7" s="273"/>
      <c r="EB7" s="273"/>
      <c r="EC7" s="273"/>
      <c r="ED7" s="273"/>
      <c r="EE7" s="273"/>
      <c r="EF7" s="273"/>
      <c r="EG7" s="273"/>
      <c r="EH7" s="273"/>
      <c r="EI7" s="45"/>
      <c r="EJ7" s="3"/>
      <c r="EK7" s="3"/>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row>
    <row r="8" spans="1:183" ht="14.25" customHeight="1">
      <c r="A8" s="288"/>
      <c r="B8" s="289"/>
      <c r="C8" s="289"/>
      <c r="D8" s="289"/>
      <c r="E8" s="289"/>
      <c r="F8" s="289"/>
      <c r="G8" s="289"/>
      <c r="H8" s="289"/>
      <c r="I8" s="289"/>
      <c r="J8" s="289"/>
      <c r="K8" s="289"/>
      <c r="L8" s="289"/>
      <c r="M8" s="289"/>
      <c r="N8" s="289"/>
      <c r="O8" s="289"/>
      <c r="P8" s="290"/>
      <c r="Q8" s="32"/>
      <c r="R8" s="32"/>
      <c r="S8" s="32"/>
      <c r="T8" s="32"/>
      <c r="U8" s="32"/>
      <c r="V8" s="32"/>
      <c r="W8" s="32"/>
      <c r="X8" s="340"/>
      <c r="Y8" s="273"/>
      <c r="Z8" s="273"/>
      <c r="AA8" s="273"/>
      <c r="AB8" s="273"/>
      <c r="AC8" s="273"/>
      <c r="AD8" s="341"/>
      <c r="AE8" s="340"/>
      <c r="AF8" s="273"/>
      <c r="AG8" s="273"/>
      <c r="AH8" s="273"/>
      <c r="AI8" s="273"/>
      <c r="AJ8" s="273"/>
      <c r="AK8" s="341"/>
      <c r="AL8" s="340"/>
      <c r="AM8" s="273"/>
      <c r="AN8" s="273"/>
      <c r="AO8" s="273"/>
      <c r="AP8" s="273"/>
      <c r="AQ8" s="273"/>
      <c r="AR8" s="341"/>
      <c r="AS8" s="340"/>
      <c r="AT8" s="273"/>
      <c r="AU8" s="273"/>
      <c r="AV8" s="273"/>
      <c r="AW8" s="273"/>
      <c r="AX8" s="273"/>
      <c r="AY8" s="341"/>
      <c r="AZ8" s="340"/>
      <c r="BA8" s="273"/>
      <c r="BB8" s="273"/>
      <c r="BC8" s="273"/>
      <c r="BD8" s="273"/>
      <c r="BE8" s="273"/>
      <c r="BF8" s="341"/>
      <c r="BG8" s="303" t="s">
        <v>237</v>
      </c>
      <c r="BH8" s="304"/>
      <c r="BI8" s="304"/>
      <c r="BJ8" s="304"/>
      <c r="BK8" s="304"/>
      <c r="BL8" s="304"/>
      <c r="BM8" s="304"/>
      <c r="BN8" s="304"/>
      <c r="BO8" s="304"/>
      <c r="BP8" s="337"/>
      <c r="BQ8" s="34"/>
      <c r="BR8" s="231"/>
      <c r="BS8" s="29"/>
      <c r="BT8" s="29"/>
      <c r="BU8" s="29"/>
      <c r="BV8" s="29"/>
      <c r="BW8" s="29"/>
      <c r="BX8" s="231"/>
      <c r="BY8" s="37"/>
      <c r="BZ8" s="303" t="s">
        <v>158</v>
      </c>
      <c r="CA8" s="304"/>
      <c r="CB8" s="304"/>
      <c r="CC8" s="304"/>
      <c r="CD8" s="304"/>
      <c r="CE8" s="304"/>
      <c r="CF8" s="304"/>
      <c r="CG8" s="304"/>
      <c r="CH8" s="304"/>
      <c r="CI8" s="304"/>
      <c r="CJ8" s="337"/>
      <c r="CK8" s="319" t="s">
        <v>223</v>
      </c>
      <c r="CL8" s="289"/>
      <c r="CM8" s="289"/>
      <c r="CN8" s="289"/>
      <c r="CO8" s="289"/>
      <c r="CP8" s="289"/>
      <c r="CQ8" s="289"/>
      <c r="CR8" s="289"/>
      <c r="CS8" s="289"/>
      <c r="CT8" s="289"/>
      <c r="CU8" s="320"/>
      <c r="CV8" s="32"/>
      <c r="CW8" s="32"/>
      <c r="CX8" s="32"/>
      <c r="CY8" s="32"/>
      <c r="CZ8" s="32"/>
      <c r="DA8" s="32"/>
      <c r="DB8" s="32"/>
      <c r="DC8" s="32"/>
      <c r="DD8" s="32"/>
      <c r="DE8" s="32"/>
      <c r="DF8" s="319" t="s">
        <v>226</v>
      </c>
      <c r="DG8" s="289"/>
      <c r="DH8" s="289"/>
      <c r="DI8" s="289"/>
      <c r="DJ8" s="289"/>
      <c r="DK8" s="289"/>
      <c r="DL8" s="289"/>
      <c r="DM8" s="289"/>
      <c r="DN8" s="289"/>
      <c r="DO8" s="320"/>
      <c r="DP8" s="319" t="s">
        <v>224</v>
      </c>
      <c r="DQ8" s="289"/>
      <c r="DR8" s="289"/>
      <c r="DS8" s="289"/>
      <c r="DT8" s="289"/>
      <c r="DU8" s="289"/>
      <c r="DV8" s="289"/>
      <c r="DW8" s="289"/>
      <c r="DX8" s="289"/>
      <c r="DY8" s="320"/>
      <c r="DZ8" s="31"/>
      <c r="EA8" s="32"/>
      <c r="EB8" s="32"/>
      <c r="EC8" s="32"/>
      <c r="ED8" s="32"/>
      <c r="EE8" s="32"/>
      <c r="EF8" s="32"/>
      <c r="EG8" s="32"/>
      <c r="EH8" s="32"/>
      <c r="EI8" s="45"/>
      <c r="EJ8" s="4"/>
      <c r="EK8" s="4"/>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row>
    <row r="9" spans="1:183" ht="14.25" customHeight="1" thickBot="1">
      <c r="A9" s="323"/>
      <c r="B9" s="324"/>
      <c r="C9" s="324"/>
      <c r="D9" s="324"/>
      <c r="E9" s="324"/>
      <c r="F9" s="324"/>
      <c r="G9" s="324"/>
      <c r="H9" s="324"/>
      <c r="I9" s="324"/>
      <c r="J9" s="324"/>
      <c r="K9" s="324"/>
      <c r="L9" s="324"/>
      <c r="M9" s="324"/>
      <c r="N9" s="324"/>
      <c r="O9" s="324"/>
      <c r="P9" s="325"/>
      <c r="Q9" s="39"/>
      <c r="R9" s="39"/>
      <c r="S9" s="39"/>
      <c r="T9" s="39"/>
      <c r="U9" s="39"/>
      <c r="V9" s="39"/>
      <c r="W9" s="39"/>
      <c r="X9" s="38"/>
      <c r="Y9" s="39"/>
      <c r="Z9" s="39"/>
      <c r="AA9" s="39"/>
      <c r="AB9" s="39"/>
      <c r="AC9" s="39"/>
      <c r="AD9" s="40"/>
      <c r="AE9" s="38"/>
      <c r="AF9" s="39"/>
      <c r="AG9" s="39"/>
      <c r="AH9" s="39"/>
      <c r="AI9" s="39"/>
      <c r="AJ9" s="39"/>
      <c r="AK9" s="40"/>
      <c r="AL9" s="38"/>
      <c r="AM9" s="39"/>
      <c r="AN9" s="39"/>
      <c r="AO9" s="39"/>
      <c r="AP9" s="39"/>
      <c r="AQ9" s="39"/>
      <c r="AR9" s="40"/>
      <c r="AS9" s="38"/>
      <c r="AT9" s="39"/>
      <c r="AU9" s="39"/>
      <c r="AV9" s="39"/>
      <c r="AW9" s="39"/>
      <c r="AX9" s="39"/>
      <c r="AY9" s="40"/>
      <c r="AZ9" s="38"/>
      <c r="BA9" s="39"/>
      <c r="BB9" s="39"/>
      <c r="BC9" s="39"/>
      <c r="BD9" s="39"/>
      <c r="BE9" s="39"/>
      <c r="BF9" s="40"/>
      <c r="BG9" s="263" t="s">
        <v>70</v>
      </c>
      <c r="BH9" s="301"/>
      <c r="BI9" s="301"/>
      <c r="BJ9" s="301"/>
      <c r="BK9" s="301"/>
      <c r="BL9" s="301"/>
      <c r="BM9" s="301"/>
      <c r="BN9" s="301"/>
      <c r="BO9" s="301"/>
      <c r="BP9" s="335"/>
      <c r="BQ9" s="263" t="s">
        <v>159</v>
      </c>
      <c r="BR9" s="301"/>
      <c r="BS9" s="301"/>
      <c r="BT9" s="301"/>
      <c r="BU9" s="301"/>
      <c r="BV9" s="301"/>
      <c r="BW9" s="301"/>
      <c r="BX9" s="301"/>
      <c r="BY9" s="335"/>
      <c r="BZ9" s="263" t="s">
        <v>160</v>
      </c>
      <c r="CA9" s="301"/>
      <c r="CB9" s="301"/>
      <c r="CC9" s="301"/>
      <c r="CD9" s="301"/>
      <c r="CE9" s="301"/>
      <c r="CF9" s="301"/>
      <c r="CG9" s="301"/>
      <c r="CH9" s="301"/>
      <c r="CI9" s="301"/>
      <c r="CJ9" s="335"/>
      <c r="CK9" s="263" t="s">
        <v>76</v>
      </c>
      <c r="CL9" s="301"/>
      <c r="CM9" s="301"/>
      <c r="CN9" s="301"/>
      <c r="CO9" s="301"/>
      <c r="CP9" s="301"/>
      <c r="CQ9" s="301"/>
      <c r="CR9" s="301"/>
      <c r="CS9" s="301"/>
      <c r="CT9" s="301"/>
      <c r="CU9" s="335"/>
      <c r="CV9" s="39"/>
      <c r="CW9" s="39"/>
      <c r="CX9" s="39"/>
      <c r="CY9" s="39"/>
      <c r="CZ9" s="39"/>
      <c r="DA9" s="39"/>
      <c r="DB9" s="39"/>
      <c r="DC9" s="39"/>
      <c r="DD9" s="39"/>
      <c r="DE9" s="39"/>
      <c r="DF9" s="263" t="s">
        <v>160</v>
      </c>
      <c r="DG9" s="301"/>
      <c r="DH9" s="301"/>
      <c r="DI9" s="301"/>
      <c r="DJ9" s="301"/>
      <c r="DK9" s="301"/>
      <c r="DL9" s="301"/>
      <c r="DM9" s="301"/>
      <c r="DN9" s="301"/>
      <c r="DO9" s="335"/>
      <c r="DP9" s="263" t="s">
        <v>160</v>
      </c>
      <c r="DQ9" s="301"/>
      <c r="DR9" s="301"/>
      <c r="DS9" s="301"/>
      <c r="DT9" s="301"/>
      <c r="DU9" s="301"/>
      <c r="DV9" s="301"/>
      <c r="DW9" s="301"/>
      <c r="DX9" s="301"/>
      <c r="DY9" s="335"/>
      <c r="DZ9" s="38"/>
      <c r="EA9" s="39"/>
      <c r="EB9" s="39"/>
      <c r="EC9" s="39"/>
      <c r="ED9" s="39"/>
      <c r="EE9" s="39"/>
      <c r="EF9" s="39"/>
      <c r="EG9" s="39"/>
      <c r="EH9" s="39"/>
      <c r="EI9" s="46"/>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5"/>
      <c r="FY9" s="5"/>
      <c r="FZ9" s="16"/>
      <c r="GA9" s="16"/>
    </row>
    <row r="10" spans="1:183" ht="21.75" customHeight="1">
      <c r="A10" s="280" t="s">
        <v>93</v>
      </c>
      <c r="B10" s="281"/>
      <c r="C10" s="282"/>
      <c r="D10" s="315" t="s">
        <v>5</v>
      </c>
      <c r="E10" s="281"/>
      <c r="F10" s="282"/>
      <c r="G10" s="31"/>
      <c r="H10" s="273" t="s">
        <v>6</v>
      </c>
      <c r="I10" s="273"/>
      <c r="J10" s="273"/>
      <c r="K10" s="273"/>
      <c r="L10" s="273"/>
      <c r="M10" s="273"/>
      <c r="N10" s="273"/>
      <c r="O10" s="273"/>
      <c r="P10" s="45"/>
      <c r="Q10" s="346">
        <v>133461</v>
      </c>
      <c r="R10" s="321"/>
      <c r="S10" s="321"/>
      <c r="T10" s="321"/>
      <c r="U10" s="321"/>
      <c r="V10" s="321"/>
      <c r="W10" s="321"/>
      <c r="X10" s="244">
        <v>3239</v>
      </c>
      <c r="Y10" s="244"/>
      <c r="Z10" s="244"/>
      <c r="AA10" s="244"/>
      <c r="AB10" s="244"/>
      <c r="AC10" s="244"/>
      <c r="AD10" s="244"/>
      <c r="AE10" s="321">
        <v>3892</v>
      </c>
      <c r="AF10" s="321"/>
      <c r="AG10" s="321"/>
      <c r="AH10" s="321"/>
      <c r="AI10" s="321"/>
      <c r="AJ10" s="321"/>
      <c r="AK10" s="321"/>
      <c r="AL10" s="244">
        <v>13515</v>
      </c>
      <c r="AM10" s="244"/>
      <c r="AN10" s="244"/>
      <c r="AO10" s="244"/>
      <c r="AP10" s="244"/>
      <c r="AQ10" s="244"/>
      <c r="AR10" s="244"/>
      <c r="AS10" s="244">
        <v>50363</v>
      </c>
      <c r="AT10" s="244"/>
      <c r="AU10" s="244"/>
      <c r="AV10" s="244"/>
      <c r="AW10" s="244"/>
      <c r="AX10" s="244"/>
      <c r="AY10" s="244"/>
      <c r="AZ10" s="244">
        <v>62452</v>
      </c>
      <c r="BA10" s="244"/>
      <c r="BB10" s="244"/>
      <c r="BC10" s="244"/>
      <c r="BD10" s="244"/>
      <c r="BE10" s="244"/>
      <c r="BF10" s="244"/>
      <c r="BG10" s="244">
        <v>11374646</v>
      </c>
      <c r="BH10" s="244"/>
      <c r="BI10" s="244"/>
      <c r="BJ10" s="244"/>
      <c r="BK10" s="244"/>
      <c r="BL10" s="244"/>
      <c r="BM10" s="244"/>
      <c r="BN10" s="244"/>
      <c r="BO10" s="244"/>
      <c r="BP10" s="244"/>
      <c r="BQ10" s="244">
        <v>1040377</v>
      </c>
      <c r="BR10" s="244"/>
      <c r="BS10" s="244"/>
      <c r="BT10" s="244"/>
      <c r="BU10" s="244"/>
      <c r="BV10" s="244"/>
      <c r="BW10" s="244"/>
      <c r="BX10" s="244"/>
      <c r="BY10" s="244"/>
      <c r="BZ10" s="321">
        <v>293835374</v>
      </c>
      <c r="CA10" s="321"/>
      <c r="CB10" s="321"/>
      <c r="CC10" s="321"/>
      <c r="CD10" s="321"/>
      <c r="CE10" s="321"/>
      <c r="CF10" s="321"/>
      <c r="CG10" s="321"/>
      <c r="CH10" s="321"/>
      <c r="CI10" s="321"/>
      <c r="CJ10" s="321"/>
      <c r="CK10" s="321">
        <v>0</v>
      </c>
      <c r="CL10" s="321"/>
      <c r="CM10" s="321"/>
      <c r="CN10" s="321"/>
      <c r="CO10" s="321"/>
      <c r="CP10" s="321"/>
      <c r="CQ10" s="321"/>
      <c r="CR10" s="321"/>
      <c r="CS10" s="321"/>
      <c r="CT10" s="321"/>
      <c r="CU10" s="321"/>
      <c r="CV10" s="321">
        <v>0</v>
      </c>
      <c r="CW10" s="321"/>
      <c r="CX10" s="321"/>
      <c r="CY10" s="321"/>
      <c r="CZ10" s="321"/>
      <c r="DA10" s="321"/>
      <c r="DB10" s="321"/>
      <c r="DC10" s="321"/>
      <c r="DD10" s="321"/>
      <c r="DE10" s="321"/>
      <c r="DF10" s="321">
        <v>0</v>
      </c>
      <c r="DG10" s="321"/>
      <c r="DH10" s="321"/>
      <c r="DI10" s="321"/>
      <c r="DJ10" s="321"/>
      <c r="DK10" s="321"/>
      <c r="DL10" s="321"/>
      <c r="DM10" s="321"/>
      <c r="DN10" s="321"/>
      <c r="DO10" s="321"/>
      <c r="DP10" s="321">
        <v>0</v>
      </c>
      <c r="DQ10" s="321"/>
      <c r="DR10" s="321"/>
      <c r="DS10" s="321"/>
      <c r="DT10" s="321"/>
      <c r="DU10" s="321"/>
      <c r="DV10" s="321"/>
      <c r="DW10" s="321"/>
      <c r="DX10" s="321"/>
      <c r="DY10" s="321"/>
      <c r="DZ10" s="321">
        <v>0</v>
      </c>
      <c r="EA10" s="321"/>
      <c r="EB10" s="321"/>
      <c r="EC10" s="321"/>
      <c r="ED10" s="321"/>
      <c r="EE10" s="321"/>
      <c r="EF10" s="321"/>
      <c r="EG10" s="321"/>
      <c r="EH10" s="321"/>
      <c r="EI10" s="330"/>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c r="A11" s="280"/>
      <c r="B11" s="281"/>
      <c r="C11" s="282"/>
      <c r="D11" s="315"/>
      <c r="E11" s="281"/>
      <c r="F11" s="282"/>
      <c r="G11" s="6"/>
      <c r="H11" s="7"/>
      <c r="I11" s="140"/>
      <c r="J11" s="286" t="s">
        <v>7</v>
      </c>
      <c r="K11" s="286"/>
      <c r="L11" s="286"/>
      <c r="M11" s="286"/>
      <c r="N11" s="286"/>
      <c r="O11" s="286"/>
      <c r="P11" s="13"/>
      <c r="Q11" s="345">
        <v>5145</v>
      </c>
      <c r="R11" s="322"/>
      <c r="S11" s="322"/>
      <c r="T11" s="322"/>
      <c r="U11" s="322"/>
      <c r="V11" s="322"/>
      <c r="W11" s="322"/>
      <c r="X11" s="240">
        <v>813</v>
      </c>
      <c r="Y11" s="240"/>
      <c r="Z11" s="240"/>
      <c r="AA11" s="240"/>
      <c r="AB11" s="240"/>
      <c r="AC11" s="240"/>
      <c r="AD11" s="240"/>
      <c r="AE11" s="322">
        <v>656</v>
      </c>
      <c r="AF11" s="322"/>
      <c r="AG11" s="322"/>
      <c r="AH11" s="322"/>
      <c r="AI11" s="322"/>
      <c r="AJ11" s="322"/>
      <c r="AK11" s="322"/>
      <c r="AL11" s="240">
        <v>1647</v>
      </c>
      <c r="AM11" s="240"/>
      <c r="AN11" s="240"/>
      <c r="AO11" s="240"/>
      <c r="AP11" s="240"/>
      <c r="AQ11" s="240"/>
      <c r="AR11" s="240"/>
      <c r="AS11" s="240">
        <v>1497</v>
      </c>
      <c r="AT11" s="240"/>
      <c r="AU11" s="240"/>
      <c r="AV11" s="240"/>
      <c r="AW11" s="240"/>
      <c r="AX11" s="240"/>
      <c r="AY11" s="240"/>
      <c r="AZ11" s="240">
        <v>532</v>
      </c>
      <c r="BA11" s="240"/>
      <c r="BB11" s="240"/>
      <c r="BC11" s="240"/>
      <c r="BD11" s="240"/>
      <c r="BE11" s="240"/>
      <c r="BF11" s="240"/>
      <c r="BG11" s="240">
        <v>1431345</v>
      </c>
      <c r="BH11" s="240"/>
      <c r="BI11" s="240"/>
      <c r="BJ11" s="240"/>
      <c r="BK11" s="240"/>
      <c r="BL11" s="240"/>
      <c r="BM11" s="240"/>
      <c r="BN11" s="240"/>
      <c r="BO11" s="240"/>
      <c r="BP11" s="240"/>
      <c r="BQ11" s="240">
        <v>140435</v>
      </c>
      <c r="BR11" s="240"/>
      <c r="BS11" s="240"/>
      <c r="BT11" s="240"/>
      <c r="BU11" s="240"/>
      <c r="BV11" s="240"/>
      <c r="BW11" s="240"/>
      <c r="BX11" s="240"/>
      <c r="BY11" s="240"/>
      <c r="BZ11" s="322">
        <v>64865230</v>
      </c>
      <c r="CA11" s="322"/>
      <c r="CB11" s="322"/>
      <c r="CC11" s="322"/>
      <c r="CD11" s="322"/>
      <c r="CE11" s="322"/>
      <c r="CF11" s="322"/>
      <c r="CG11" s="322"/>
      <c r="CH11" s="322"/>
      <c r="CI11" s="322"/>
      <c r="CJ11" s="322"/>
      <c r="CK11" s="322">
        <v>0</v>
      </c>
      <c r="CL11" s="322"/>
      <c r="CM11" s="322"/>
      <c r="CN11" s="322"/>
      <c r="CO11" s="322"/>
      <c r="CP11" s="322"/>
      <c r="CQ11" s="322"/>
      <c r="CR11" s="322"/>
      <c r="CS11" s="322"/>
      <c r="CT11" s="322"/>
      <c r="CU11" s="322"/>
      <c r="CV11" s="322">
        <v>0</v>
      </c>
      <c r="CW11" s="322"/>
      <c r="CX11" s="322"/>
      <c r="CY11" s="322"/>
      <c r="CZ11" s="322"/>
      <c r="DA11" s="322"/>
      <c r="DB11" s="322"/>
      <c r="DC11" s="322"/>
      <c r="DD11" s="322"/>
      <c r="DE11" s="322"/>
      <c r="DF11" s="322">
        <v>0</v>
      </c>
      <c r="DG11" s="322"/>
      <c r="DH11" s="322"/>
      <c r="DI11" s="322"/>
      <c r="DJ11" s="322"/>
      <c r="DK11" s="322"/>
      <c r="DL11" s="322"/>
      <c r="DM11" s="322"/>
      <c r="DN11" s="322"/>
      <c r="DO11" s="322"/>
      <c r="DP11" s="322">
        <v>0</v>
      </c>
      <c r="DQ11" s="322"/>
      <c r="DR11" s="322"/>
      <c r="DS11" s="322"/>
      <c r="DT11" s="322"/>
      <c r="DU11" s="322"/>
      <c r="DV11" s="322"/>
      <c r="DW11" s="322"/>
      <c r="DX11" s="322"/>
      <c r="DY11" s="322"/>
      <c r="DZ11" s="322">
        <v>0</v>
      </c>
      <c r="EA11" s="322"/>
      <c r="EB11" s="322"/>
      <c r="EC11" s="322"/>
      <c r="ED11" s="322"/>
      <c r="EE11" s="322"/>
      <c r="EF11" s="322"/>
      <c r="EG11" s="322"/>
      <c r="EH11" s="322"/>
      <c r="EI11" s="33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c r="A12" s="280"/>
      <c r="B12" s="281"/>
      <c r="C12" s="282"/>
      <c r="D12" s="315"/>
      <c r="E12" s="281"/>
      <c r="F12" s="282"/>
      <c r="G12" s="19"/>
      <c r="H12" s="275" t="s">
        <v>8</v>
      </c>
      <c r="I12" s="275"/>
      <c r="J12" s="275"/>
      <c r="K12" s="275"/>
      <c r="L12" s="275"/>
      <c r="M12" s="275"/>
      <c r="N12" s="275"/>
      <c r="O12" s="275"/>
      <c r="P12" s="48"/>
      <c r="Q12" s="345">
        <v>329135</v>
      </c>
      <c r="R12" s="322"/>
      <c r="S12" s="322"/>
      <c r="T12" s="322"/>
      <c r="U12" s="322"/>
      <c r="V12" s="322"/>
      <c r="W12" s="322"/>
      <c r="X12" s="240">
        <v>36893</v>
      </c>
      <c r="Y12" s="240"/>
      <c r="Z12" s="240"/>
      <c r="AA12" s="240"/>
      <c r="AB12" s="240"/>
      <c r="AC12" s="240"/>
      <c r="AD12" s="240"/>
      <c r="AE12" s="322">
        <v>26468</v>
      </c>
      <c r="AF12" s="322"/>
      <c r="AG12" s="322"/>
      <c r="AH12" s="322"/>
      <c r="AI12" s="322"/>
      <c r="AJ12" s="322"/>
      <c r="AK12" s="322"/>
      <c r="AL12" s="240">
        <v>60306</v>
      </c>
      <c r="AM12" s="240"/>
      <c r="AN12" s="240"/>
      <c r="AO12" s="240"/>
      <c r="AP12" s="240"/>
      <c r="AQ12" s="240"/>
      <c r="AR12" s="240"/>
      <c r="AS12" s="240">
        <v>111663</v>
      </c>
      <c r="AT12" s="240"/>
      <c r="AU12" s="240"/>
      <c r="AV12" s="240"/>
      <c r="AW12" s="240"/>
      <c r="AX12" s="240"/>
      <c r="AY12" s="240"/>
      <c r="AZ12" s="240">
        <v>93805</v>
      </c>
      <c r="BA12" s="240"/>
      <c r="BB12" s="240"/>
      <c r="BC12" s="240"/>
      <c r="BD12" s="240"/>
      <c r="BE12" s="240"/>
      <c r="BF12" s="240"/>
      <c r="BG12" s="240">
        <v>65447083</v>
      </c>
      <c r="BH12" s="240"/>
      <c r="BI12" s="240"/>
      <c r="BJ12" s="240"/>
      <c r="BK12" s="240"/>
      <c r="BL12" s="240"/>
      <c r="BM12" s="240"/>
      <c r="BN12" s="240"/>
      <c r="BO12" s="240"/>
      <c r="BP12" s="240"/>
      <c r="BQ12" s="240">
        <v>6059533</v>
      </c>
      <c r="BR12" s="240"/>
      <c r="BS12" s="240"/>
      <c r="BT12" s="240"/>
      <c r="BU12" s="240"/>
      <c r="BV12" s="240"/>
      <c r="BW12" s="240"/>
      <c r="BX12" s="240"/>
      <c r="BY12" s="240"/>
      <c r="BZ12" s="322">
        <v>311468681</v>
      </c>
      <c r="CA12" s="322"/>
      <c r="CB12" s="322"/>
      <c r="CC12" s="322"/>
      <c r="CD12" s="322"/>
      <c r="CE12" s="322"/>
      <c r="CF12" s="322"/>
      <c r="CG12" s="322"/>
      <c r="CH12" s="322"/>
      <c r="CI12" s="322"/>
      <c r="CJ12" s="322"/>
      <c r="CK12" s="322">
        <v>0</v>
      </c>
      <c r="CL12" s="322"/>
      <c r="CM12" s="322"/>
      <c r="CN12" s="322"/>
      <c r="CO12" s="322"/>
      <c r="CP12" s="322"/>
      <c r="CQ12" s="322"/>
      <c r="CR12" s="322"/>
      <c r="CS12" s="322"/>
      <c r="CT12" s="322"/>
      <c r="CU12" s="322"/>
      <c r="CV12" s="322">
        <v>0</v>
      </c>
      <c r="CW12" s="322"/>
      <c r="CX12" s="322"/>
      <c r="CY12" s="322"/>
      <c r="CZ12" s="322"/>
      <c r="DA12" s="322"/>
      <c r="DB12" s="322"/>
      <c r="DC12" s="322"/>
      <c r="DD12" s="322"/>
      <c r="DE12" s="322"/>
      <c r="DF12" s="322">
        <v>0</v>
      </c>
      <c r="DG12" s="322"/>
      <c r="DH12" s="322"/>
      <c r="DI12" s="322"/>
      <c r="DJ12" s="322"/>
      <c r="DK12" s="322"/>
      <c r="DL12" s="322"/>
      <c r="DM12" s="322"/>
      <c r="DN12" s="322"/>
      <c r="DO12" s="322"/>
      <c r="DP12" s="322">
        <v>0</v>
      </c>
      <c r="DQ12" s="322"/>
      <c r="DR12" s="322"/>
      <c r="DS12" s="322"/>
      <c r="DT12" s="322"/>
      <c r="DU12" s="322"/>
      <c r="DV12" s="322"/>
      <c r="DW12" s="322"/>
      <c r="DX12" s="322"/>
      <c r="DY12" s="322"/>
      <c r="DZ12" s="322">
        <v>0</v>
      </c>
      <c r="EA12" s="322"/>
      <c r="EB12" s="322"/>
      <c r="EC12" s="322"/>
      <c r="ED12" s="322"/>
      <c r="EE12" s="322"/>
      <c r="EF12" s="322"/>
      <c r="EG12" s="322"/>
      <c r="EH12" s="322"/>
      <c r="EI12" s="33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c r="A13" s="280"/>
      <c r="B13" s="281"/>
      <c r="C13" s="282"/>
      <c r="D13" s="316"/>
      <c r="E13" s="284"/>
      <c r="F13" s="285"/>
      <c r="G13" s="6"/>
      <c r="H13" s="7"/>
      <c r="I13" s="140"/>
      <c r="J13" s="286" t="s">
        <v>7</v>
      </c>
      <c r="K13" s="286"/>
      <c r="L13" s="286"/>
      <c r="M13" s="286"/>
      <c r="N13" s="286"/>
      <c r="O13" s="286"/>
      <c r="P13" s="13"/>
      <c r="Q13" s="345">
        <v>26649</v>
      </c>
      <c r="R13" s="322"/>
      <c r="S13" s="322"/>
      <c r="T13" s="322"/>
      <c r="U13" s="322"/>
      <c r="V13" s="322"/>
      <c r="W13" s="322"/>
      <c r="X13" s="240">
        <v>8296</v>
      </c>
      <c r="Y13" s="240"/>
      <c r="Z13" s="240"/>
      <c r="AA13" s="240"/>
      <c r="AB13" s="240"/>
      <c r="AC13" s="240"/>
      <c r="AD13" s="240"/>
      <c r="AE13" s="322">
        <v>4202</v>
      </c>
      <c r="AF13" s="322"/>
      <c r="AG13" s="322"/>
      <c r="AH13" s="322"/>
      <c r="AI13" s="322"/>
      <c r="AJ13" s="322"/>
      <c r="AK13" s="322"/>
      <c r="AL13" s="240">
        <v>7642</v>
      </c>
      <c r="AM13" s="240"/>
      <c r="AN13" s="240"/>
      <c r="AO13" s="240"/>
      <c r="AP13" s="240"/>
      <c r="AQ13" s="240"/>
      <c r="AR13" s="240"/>
      <c r="AS13" s="240">
        <v>4463</v>
      </c>
      <c r="AT13" s="240"/>
      <c r="AU13" s="240"/>
      <c r="AV13" s="240"/>
      <c r="AW13" s="240"/>
      <c r="AX13" s="240"/>
      <c r="AY13" s="240"/>
      <c r="AZ13" s="240">
        <v>2046</v>
      </c>
      <c r="BA13" s="240"/>
      <c r="BB13" s="240"/>
      <c r="BC13" s="240"/>
      <c r="BD13" s="240"/>
      <c r="BE13" s="240"/>
      <c r="BF13" s="240"/>
      <c r="BG13" s="240">
        <v>11639686</v>
      </c>
      <c r="BH13" s="240"/>
      <c r="BI13" s="240"/>
      <c r="BJ13" s="240"/>
      <c r="BK13" s="240"/>
      <c r="BL13" s="240"/>
      <c r="BM13" s="240"/>
      <c r="BN13" s="240"/>
      <c r="BO13" s="240"/>
      <c r="BP13" s="240"/>
      <c r="BQ13" s="240">
        <v>1155953</v>
      </c>
      <c r="BR13" s="240"/>
      <c r="BS13" s="240"/>
      <c r="BT13" s="240"/>
      <c r="BU13" s="240"/>
      <c r="BV13" s="240"/>
      <c r="BW13" s="240"/>
      <c r="BX13" s="240"/>
      <c r="BY13" s="240"/>
      <c r="BZ13" s="322">
        <v>63054742</v>
      </c>
      <c r="CA13" s="322"/>
      <c r="CB13" s="322"/>
      <c r="CC13" s="322"/>
      <c r="CD13" s="322"/>
      <c r="CE13" s="322"/>
      <c r="CF13" s="322"/>
      <c r="CG13" s="322"/>
      <c r="CH13" s="322"/>
      <c r="CI13" s="322"/>
      <c r="CJ13" s="322"/>
      <c r="CK13" s="322">
        <v>0</v>
      </c>
      <c r="CL13" s="322"/>
      <c r="CM13" s="322"/>
      <c r="CN13" s="322"/>
      <c r="CO13" s="322"/>
      <c r="CP13" s="322"/>
      <c r="CQ13" s="322"/>
      <c r="CR13" s="322"/>
      <c r="CS13" s="322"/>
      <c r="CT13" s="322"/>
      <c r="CU13" s="322"/>
      <c r="CV13" s="322">
        <v>0</v>
      </c>
      <c r="CW13" s="322"/>
      <c r="CX13" s="322"/>
      <c r="CY13" s="322"/>
      <c r="CZ13" s="322"/>
      <c r="DA13" s="322"/>
      <c r="DB13" s="322"/>
      <c r="DC13" s="322"/>
      <c r="DD13" s="322"/>
      <c r="DE13" s="322"/>
      <c r="DF13" s="322">
        <v>0</v>
      </c>
      <c r="DG13" s="322"/>
      <c r="DH13" s="322"/>
      <c r="DI13" s="322"/>
      <c r="DJ13" s="322"/>
      <c r="DK13" s="322"/>
      <c r="DL13" s="322"/>
      <c r="DM13" s="322"/>
      <c r="DN13" s="322"/>
      <c r="DO13" s="322"/>
      <c r="DP13" s="322">
        <v>0</v>
      </c>
      <c r="DQ13" s="322"/>
      <c r="DR13" s="322"/>
      <c r="DS13" s="322"/>
      <c r="DT13" s="322"/>
      <c r="DU13" s="322"/>
      <c r="DV13" s="322"/>
      <c r="DW13" s="322"/>
      <c r="DX13" s="322"/>
      <c r="DY13" s="322"/>
      <c r="DZ13" s="322">
        <v>0</v>
      </c>
      <c r="EA13" s="322"/>
      <c r="EB13" s="322"/>
      <c r="EC13" s="322"/>
      <c r="ED13" s="322"/>
      <c r="EE13" s="322"/>
      <c r="EF13" s="322"/>
      <c r="EG13" s="322"/>
      <c r="EH13" s="322"/>
      <c r="EI13" s="33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c r="A14" s="280"/>
      <c r="B14" s="281"/>
      <c r="C14" s="282"/>
      <c r="D14" s="19"/>
      <c r="E14" s="275" t="s">
        <v>9</v>
      </c>
      <c r="F14" s="275"/>
      <c r="G14" s="275"/>
      <c r="H14" s="275"/>
      <c r="I14" s="275"/>
      <c r="J14" s="275"/>
      <c r="K14" s="275"/>
      <c r="L14" s="275"/>
      <c r="M14" s="275"/>
      <c r="N14" s="275"/>
      <c r="O14" s="275"/>
      <c r="P14" s="48"/>
      <c r="Q14" s="345">
        <v>2412332</v>
      </c>
      <c r="R14" s="322"/>
      <c r="S14" s="322"/>
      <c r="T14" s="322"/>
      <c r="U14" s="322"/>
      <c r="V14" s="322"/>
      <c r="W14" s="322"/>
      <c r="X14" s="240">
        <v>1893</v>
      </c>
      <c r="Y14" s="240"/>
      <c r="Z14" s="240"/>
      <c r="AA14" s="240"/>
      <c r="AB14" s="240"/>
      <c r="AC14" s="240"/>
      <c r="AD14" s="240"/>
      <c r="AE14" s="322">
        <v>3716</v>
      </c>
      <c r="AF14" s="322"/>
      <c r="AG14" s="322"/>
      <c r="AH14" s="322"/>
      <c r="AI14" s="322"/>
      <c r="AJ14" s="322"/>
      <c r="AK14" s="322"/>
      <c r="AL14" s="240">
        <v>19767</v>
      </c>
      <c r="AM14" s="240"/>
      <c r="AN14" s="240"/>
      <c r="AO14" s="240"/>
      <c r="AP14" s="240"/>
      <c r="AQ14" s="240"/>
      <c r="AR14" s="240"/>
      <c r="AS14" s="240">
        <v>286908</v>
      </c>
      <c r="AT14" s="240"/>
      <c r="AU14" s="240"/>
      <c r="AV14" s="240"/>
      <c r="AW14" s="240"/>
      <c r="AX14" s="240"/>
      <c r="AY14" s="240"/>
      <c r="AZ14" s="240">
        <v>2100048</v>
      </c>
      <c r="BA14" s="240"/>
      <c r="BB14" s="240"/>
      <c r="BC14" s="240"/>
      <c r="BD14" s="240"/>
      <c r="BE14" s="240"/>
      <c r="BF14" s="240"/>
      <c r="BG14" s="240">
        <v>65437726</v>
      </c>
      <c r="BH14" s="240"/>
      <c r="BI14" s="240"/>
      <c r="BJ14" s="240"/>
      <c r="BK14" s="240"/>
      <c r="BL14" s="240"/>
      <c r="BM14" s="240"/>
      <c r="BN14" s="240"/>
      <c r="BO14" s="240"/>
      <c r="BP14" s="240"/>
      <c r="BQ14" s="240">
        <v>2686832</v>
      </c>
      <c r="BR14" s="240"/>
      <c r="BS14" s="240"/>
      <c r="BT14" s="240"/>
      <c r="BU14" s="240"/>
      <c r="BV14" s="240"/>
      <c r="BW14" s="240"/>
      <c r="BX14" s="240"/>
      <c r="BY14" s="240"/>
      <c r="BZ14" s="322">
        <v>210828544</v>
      </c>
      <c r="CA14" s="322"/>
      <c r="CB14" s="322"/>
      <c r="CC14" s="322"/>
      <c r="CD14" s="322"/>
      <c r="CE14" s="322"/>
      <c r="CF14" s="322"/>
      <c r="CG14" s="322"/>
      <c r="CH14" s="322"/>
      <c r="CI14" s="322"/>
      <c r="CJ14" s="322"/>
      <c r="CK14" s="322">
        <v>0</v>
      </c>
      <c r="CL14" s="322"/>
      <c r="CM14" s="322"/>
      <c r="CN14" s="322"/>
      <c r="CO14" s="322"/>
      <c r="CP14" s="322"/>
      <c r="CQ14" s="322"/>
      <c r="CR14" s="322"/>
      <c r="CS14" s="322"/>
      <c r="CT14" s="322"/>
      <c r="CU14" s="322"/>
      <c r="CV14" s="350">
        <v>0</v>
      </c>
      <c r="CW14" s="322"/>
      <c r="CX14" s="322"/>
      <c r="CY14" s="322"/>
      <c r="CZ14" s="322"/>
      <c r="DA14" s="322"/>
      <c r="DB14" s="322"/>
      <c r="DC14" s="322"/>
      <c r="DD14" s="322"/>
      <c r="DE14" s="322"/>
      <c r="DF14" s="322">
        <v>0</v>
      </c>
      <c r="DG14" s="322"/>
      <c r="DH14" s="322"/>
      <c r="DI14" s="322"/>
      <c r="DJ14" s="322"/>
      <c r="DK14" s="322"/>
      <c r="DL14" s="322"/>
      <c r="DM14" s="322"/>
      <c r="DN14" s="322"/>
      <c r="DO14" s="322"/>
      <c r="DP14" s="322">
        <v>0</v>
      </c>
      <c r="DQ14" s="322"/>
      <c r="DR14" s="322"/>
      <c r="DS14" s="322"/>
      <c r="DT14" s="322"/>
      <c r="DU14" s="322"/>
      <c r="DV14" s="322"/>
      <c r="DW14" s="322"/>
      <c r="DX14" s="322"/>
      <c r="DY14" s="322"/>
      <c r="DZ14" s="322">
        <v>0</v>
      </c>
      <c r="EA14" s="322"/>
      <c r="EB14" s="322"/>
      <c r="EC14" s="322"/>
      <c r="ED14" s="322"/>
      <c r="EE14" s="322"/>
      <c r="EF14" s="322"/>
      <c r="EG14" s="322"/>
      <c r="EH14" s="322"/>
      <c r="EI14" s="33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c r="A15" s="280"/>
      <c r="B15" s="281"/>
      <c r="C15" s="282"/>
      <c r="D15" s="6"/>
      <c r="E15" s="234"/>
      <c r="F15" s="7"/>
      <c r="G15" s="12"/>
      <c r="H15" s="286" t="s">
        <v>7</v>
      </c>
      <c r="I15" s="286"/>
      <c r="J15" s="286"/>
      <c r="K15" s="286"/>
      <c r="L15" s="286"/>
      <c r="M15" s="286"/>
      <c r="N15" s="286"/>
      <c r="O15" s="286"/>
      <c r="P15" s="14"/>
      <c r="Q15" s="345">
        <v>7651</v>
      </c>
      <c r="R15" s="322"/>
      <c r="S15" s="322"/>
      <c r="T15" s="322"/>
      <c r="U15" s="322"/>
      <c r="V15" s="322"/>
      <c r="W15" s="322"/>
      <c r="X15" s="240">
        <v>321</v>
      </c>
      <c r="Y15" s="240"/>
      <c r="Z15" s="240"/>
      <c r="AA15" s="240"/>
      <c r="AB15" s="240"/>
      <c r="AC15" s="240"/>
      <c r="AD15" s="240"/>
      <c r="AE15" s="322">
        <v>416</v>
      </c>
      <c r="AF15" s="322"/>
      <c r="AG15" s="322"/>
      <c r="AH15" s="322"/>
      <c r="AI15" s="322"/>
      <c r="AJ15" s="322"/>
      <c r="AK15" s="322"/>
      <c r="AL15" s="240">
        <v>1378</v>
      </c>
      <c r="AM15" s="240"/>
      <c r="AN15" s="240"/>
      <c r="AO15" s="240"/>
      <c r="AP15" s="240"/>
      <c r="AQ15" s="240"/>
      <c r="AR15" s="240"/>
      <c r="AS15" s="240">
        <v>2602</v>
      </c>
      <c r="AT15" s="240"/>
      <c r="AU15" s="240"/>
      <c r="AV15" s="240"/>
      <c r="AW15" s="240"/>
      <c r="AX15" s="240"/>
      <c r="AY15" s="240"/>
      <c r="AZ15" s="240">
        <v>2934</v>
      </c>
      <c r="BA15" s="240"/>
      <c r="BB15" s="240"/>
      <c r="BC15" s="240"/>
      <c r="BD15" s="240"/>
      <c r="BE15" s="240"/>
      <c r="BF15" s="240"/>
      <c r="BG15" s="240">
        <v>872662</v>
      </c>
      <c r="BH15" s="240"/>
      <c r="BI15" s="240"/>
      <c r="BJ15" s="240"/>
      <c r="BK15" s="240"/>
      <c r="BL15" s="240"/>
      <c r="BM15" s="240"/>
      <c r="BN15" s="240"/>
      <c r="BO15" s="240"/>
      <c r="BP15" s="240"/>
      <c r="BQ15" s="240">
        <v>51457</v>
      </c>
      <c r="BR15" s="240"/>
      <c r="BS15" s="240"/>
      <c r="BT15" s="240"/>
      <c r="BU15" s="240"/>
      <c r="BV15" s="240"/>
      <c r="BW15" s="240"/>
      <c r="BX15" s="240"/>
      <c r="BY15" s="240"/>
      <c r="BZ15" s="322">
        <v>13352110</v>
      </c>
      <c r="CA15" s="322"/>
      <c r="CB15" s="322"/>
      <c r="CC15" s="322"/>
      <c r="CD15" s="322"/>
      <c r="CE15" s="322"/>
      <c r="CF15" s="322"/>
      <c r="CG15" s="322"/>
      <c r="CH15" s="322"/>
      <c r="CI15" s="322"/>
      <c r="CJ15" s="322"/>
      <c r="CK15" s="322">
        <v>0</v>
      </c>
      <c r="CL15" s="322"/>
      <c r="CM15" s="322"/>
      <c r="CN15" s="322"/>
      <c r="CO15" s="322"/>
      <c r="CP15" s="322"/>
      <c r="CQ15" s="322"/>
      <c r="CR15" s="322"/>
      <c r="CS15" s="322"/>
      <c r="CT15" s="322"/>
      <c r="CU15" s="322"/>
      <c r="CV15" s="322">
        <v>0</v>
      </c>
      <c r="CW15" s="322"/>
      <c r="CX15" s="322"/>
      <c r="CY15" s="322"/>
      <c r="CZ15" s="322"/>
      <c r="DA15" s="322"/>
      <c r="DB15" s="322"/>
      <c r="DC15" s="322"/>
      <c r="DD15" s="322"/>
      <c r="DE15" s="322"/>
      <c r="DF15" s="350">
        <v>0</v>
      </c>
      <c r="DG15" s="322"/>
      <c r="DH15" s="322"/>
      <c r="DI15" s="322"/>
      <c r="DJ15" s="322"/>
      <c r="DK15" s="322"/>
      <c r="DL15" s="322"/>
      <c r="DM15" s="322"/>
      <c r="DN15" s="322"/>
      <c r="DO15" s="322"/>
      <c r="DP15" s="322">
        <v>0</v>
      </c>
      <c r="DQ15" s="322"/>
      <c r="DR15" s="322"/>
      <c r="DS15" s="322"/>
      <c r="DT15" s="322"/>
      <c r="DU15" s="322"/>
      <c r="DV15" s="322"/>
      <c r="DW15" s="322"/>
      <c r="DX15" s="322"/>
      <c r="DY15" s="322"/>
      <c r="DZ15" s="322">
        <v>0</v>
      </c>
      <c r="EA15" s="322"/>
      <c r="EB15" s="322"/>
      <c r="EC15" s="322"/>
      <c r="ED15" s="322"/>
      <c r="EE15" s="322"/>
      <c r="EF15" s="322"/>
      <c r="EG15" s="322"/>
      <c r="EH15" s="322"/>
      <c r="EI15" s="33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c r="A16" s="280"/>
      <c r="B16" s="281"/>
      <c r="C16" s="282"/>
      <c r="D16" s="275" t="s">
        <v>74</v>
      </c>
      <c r="E16" s="275"/>
      <c r="F16" s="275"/>
      <c r="G16" s="275"/>
      <c r="H16" s="275"/>
      <c r="I16" s="275"/>
      <c r="J16" s="275"/>
      <c r="K16" s="275"/>
      <c r="L16" s="275"/>
      <c r="M16" s="275"/>
      <c r="N16" s="275"/>
      <c r="O16" s="275"/>
      <c r="P16" s="287"/>
      <c r="Q16" s="345">
        <f>SUM(Q10,Q12,Q14)</f>
        <v>2874928</v>
      </c>
      <c r="R16" s="322">
        <v>2844948</v>
      </c>
      <c r="S16" s="322">
        <v>2844948</v>
      </c>
      <c r="T16" s="322">
        <v>2844948</v>
      </c>
      <c r="U16" s="322">
        <v>2844948</v>
      </c>
      <c r="V16" s="322">
        <v>2844948</v>
      </c>
      <c r="W16" s="322">
        <v>2844948</v>
      </c>
      <c r="X16" s="240">
        <f>SUM(X10,X12,X14)</f>
        <v>42025</v>
      </c>
      <c r="Y16" s="240">
        <v>2844948</v>
      </c>
      <c r="Z16" s="240">
        <v>2844948</v>
      </c>
      <c r="AA16" s="240">
        <v>2844948</v>
      </c>
      <c r="AB16" s="240">
        <v>2844948</v>
      </c>
      <c r="AC16" s="240">
        <v>2844948</v>
      </c>
      <c r="AD16" s="240">
        <v>2844948</v>
      </c>
      <c r="AE16" s="322">
        <f>SUM(AE10,AE12,AE14)</f>
        <v>34076</v>
      </c>
      <c r="AF16" s="322">
        <v>2844948</v>
      </c>
      <c r="AG16" s="322">
        <v>2844948</v>
      </c>
      <c r="AH16" s="322">
        <v>2844948</v>
      </c>
      <c r="AI16" s="322">
        <v>2844948</v>
      </c>
      <c r="AJ16" s="322">
        <v>2844948</v>
      </c>
      <c r="AK16" s="322">
        <v>2844948</v>
      </c>
      <c r="AL16" s="240">
        <f>SUM(AL10,AL12,AL14)</f>
        <v>93588</v>
      </c>
      <c r="AM16" s="240">
        <v>2844948</v>
      </c>
      <c r="AN16" s="240">
        <v>2844948</v>
      </c>
      <c r="AO16" s="240">
        <v>2844948</v>
      </c>
      <c r="AP16" s="240">
        <v>2844948</v>
      </c>
      <c r="AQ16" s="240">
        <v>2844948</v>
      </c>
      <c r="AR16" s="240">
        <v>2844948</v>
      </c>
      <c r="AS16" s="240">
        <f>SUM(AS10,AS12,AS14)</f>
        <v>448934</v>
      </c>
      <c r="AT16" s="240">
        <v>2844948</v>
      </c>
      <c r="AU16" s="240">
        <v>2844948</v>
      </c>
      <c r="AV16" s="240">
        <v>2844948</v>
      </c>
      <c r="AW16" s="240">
        <v>2844948</v>
      </c>
      <c r="AX16" s="240">
        <v>2844948</v>
      </c>
      <c r="AY16" s="240">
        <v>2844948</v>
      </c>
      <c r="AZ16" s="240">
        <f>SUM(AZ10,AZ12,AZ14)</f>
        <v>2256305</v>
      </c>
      <c r="BA16" s="240">
        <v>2844948</v>
      </c>
      <c r="BB16" s="240">
        <v>2844948</v>
      </c>
      <c r="BC16" s="240">
        <v>2844948</v>
      </c>
      <c r="BD16" s="240">
        <v>2844948</v>
      </c>
      <c r="BE16" s="240">
        <v>2844948</v>
      </c>
      <c r="BF16" s="240">
        <v>2844948</v>
      </c>
      <c r="BG16" s="240">
        <f>SUM(BG10,BG12,BG14)</f>
        <v>142259455</v>
      </c>
      <c r="BH16" s="240">
        <v>142165424</v>
      </c>
      <c r="BI16" s="240">
        <v>142165424</v>
      </c>
      <c r="BJ16" s="240">
        <v>142165424</v>
      </c>
      <c r="BK16" s="240">
        <v>142165424</v>
      </c>
      <c r="BL16" s="240">
        <v>142165424</v>
      </c>
      <c r="BM16" s="240">
        <v>142165424</v>
      </c>
      <c r="BN16" s="240">
        <v>142165424</v>
      </c>
      <c r="BO16" s="240">
        <v>142165424</v>
      </c>
      <c r="BP16" s="240">
        <v>142165424</v>
      </c>
      <c r="BQ16" s="240">
        <f>SUM(BQ10,BQ12,BQ14)</f>
        <v>9786742</v>
      </c>
      <c r="BR16" s="240">
        <v>9904041</v>
      </c>
      <c r="BS16" s="240">
        <v>9904041</v>
      </c>
      <c r="BT16" s="240">
        <v>9904041</v>
      </c>
      <c r="BU16" s="240">
        <v>9904041</v>
      </c>
      <c r="BV16" s="240">
        <v>9904041</v>
      </c>
      <c r="BW16" s="240">
        <v>9904041</v>
      </c>
      <c r="BX16" s="240">
        <v>9904041</v>
      </c>
      <c r="BY16" s="240">
        <v>9904041</v>
      </c>
      <c r="BZ16" s="322">
        <f>SUM(BZ10,BZ12,BZ14)</f>
        <v>816132599</v>
      </c>
      <c r="CA16" s="322">
        <v>938497123</v>
      </c>
      <c r="CB16" s="322">
        <v>938497123</v>
      </c>
      <c r="CC16" s="322">
        <v>938497123</v>
      </c>
      <c r="CD16" s="322">
        <v>938497123</v>
      </c>
      <c r="CE16" s="322">
        <v>938497123</v>
      </c>
      <c r="CF16" s="322">
        <v>938497123</v>
      </c>
      <c r="CG16" s="322">
        <v>938497123</v>
      </c>
      <c r="CH16" s="322">
        <v>938497123</v>
      </c>
      <c r="CI16" s="322">
        <v>938497123</v>
      </c>
      <c r="CJ16" s="322">
        <v>938497123</v>
      </c>
      <c r="CK16" s="349">
        <v>613074</v>
      </c>
      <c r="CL16" s="349"/>
      <c r="CM16" s="349"/>
      <c r="CN16" s="349"/>
      <c r="CO16" s="349"/>
      <c r="CP16" s="349"/>
      <c r="CQ16" s="349"/>
      <c r="CR16" s="349"/>
      <c r="CS16" s="349"/>
      <c r="CT16" s="349"/>
      <c r="CU16" s="349"/>
      <c r="CV16" s="349">
        <v>448611</v>
      </c>
      <c r="CW16" s="349"/>
      <c r="CX16" s="349"/>
      <c r="CY16" s="349"/>
      <c r="CZ16" s="349"/>
      <c r="DA16" s="349"/>
      <c r="DB16" s="349"/>
      <c r="DC16" s="349"/>
      <c r="DD16" s="349"/>
      <c r="DE16" s="349"/>
      <c r="DF16" s="349">
        <v>13525165</v>
      </c>
      <c r="DG16" s="349"/>
      <c r="DH16" s="349"/>
      <c r="DI16" s="349"/>
      <c r="DJ16" s="349"/>
      <c r="DK16" s="349"/>
      <c r="DL16" s="349"/>
      <c r="DM16" s="349"/>
      <c r="DN16" s="349"/>
      <c r="DO16" s="349"/>
      <c r="DP16" s="349">
        <v>6843642</v>
      </c>
      <c r="DQ16" s="349"/>
      <c r="DR16" s="349"/>
      <c r="DS16" s="349"/>
      <c r="DT16" s="349"/>
      <c r="DU16" s="349"/>
      <c r="DV16" s="349"/>
      <c r="DW16" s="349"/>
      <c r="DX16" s="349"/>
      <c r="DY16" s="349"/>
      <c r="DZ16" s="349">
        <v>1294023</v>
      </c>
      <c r="EA16" s="349"/>
      <c r="EB16" s="349"/>
      <c r="EC16" s="349"/>
      <c r="ED16" s="349"/>
      <c r="EE16" s="349"/>
      <c r="EF16" s="349"/>
      <c r="EG16" s="349"/>
      <c r="EH16" s="349"/>
      <c r="EI16" s="352"/>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c r="A17" s="283"/>
      <c r="B17" s="284"/>
      <c r="C17" s="285"/>
      <c r="D17" s="6"/>
      <c r="E17" s="234"/>
      <c r="F17" s="7"/>
      <c r="G17" s="12"/>
      <c r="H17" s="286" t="s">
        <v>7</v>
      </c>
      <c r="I17" s="286"/>
      <c r="J17" s="286"/>
      <c r="K17" s="286"/>
      <c r="L17" s="286"/>
      <c r="M17" s="286"/>
      <c r="N17" s="286"/>
      <c r="O17" s="286"/>
      <c r="P17" s="14"/>
      <c r="Q17" s="345">
        <f>SUM(Q11,Q13,Q15)</f>
        <v>39445</v>
      </c>
      <c r="R17" s="322">
        <v>2844948</v>
      </c>
      <c r="S17" s="322">
        <v>2844948</v>
      </c>
      <c r="T17" s="322">
        <v>2844948</v>
      </c>
      <c r="U17" s="322">
        <v>2844948</v>
      </c>
      <c r="V17" s="322">
        <v>2844948</v>
      </c>
      <c r="W17" s="322">
        <v>2844948</v>
      </c>
      <c r="X17" s="240">
        <f>SUM(X11,X13,X15)</f>
        <v>9430</v>
      </c>
      <c r="Y17" s="240">
        <v>2844948</v>
      </c>
      <c r="Z17" s="240">
        <v>2844948</v>
      </c>
      <c r="AA17" s="240">
        <v>2844948</v>
      </c>
      <c r="AB17" s="240">
        <v>2844948</v>
      </c>
      <c r="AC17" s="240">
        <v>2844948</v>
      </c>
      <c r="AD17" s="240">
        <v>2844948</v>
      </c>
      <c r="AE17" s="322">
        <f>SUM(AE11,AE13,AE15)</f>
        <v>5274</v>
      </c>
      <c r="AF17" s="322">
        <v>2844948</v>
      </c>
      <c r="AG17" s="322">
        <v>2844948</v>
      </c>
      <c r="AH17" s="322">
        <v>2844948</v>
      </c>
      <c r="AI17" s="322">
        <v>2844948</v>
      </c>
      <c r="AJ17" s="322">
        <v>2844948</v>
      </c>
      <c r="AK17" s="322">
        <v>2844948</v>
      </c>
      <c r="AL17" s="240">
        <f>SUM(AL11,AL13,AL15)</f>
        <v>10667</v>
      </c>
      <c r="AM17" s="240">
        <v>2844948</v>
      </c>
      <c r="AN17" s="240">
        <v>2844948</v>
      </c>
      <c r="AO17" s="240">
        <v>2844948</v>
      </c>
      <c r="AP17" s="240">
        <v>2844948</v>
      </c>
      <c r="AQ17" s="240">
        <v>2844948</v>
      </c>
      <c r="AR17" s="240">
        <v>2844948</v>
      </c>
      <c r="AS17" s="240">
        <f>SUM(AS11,AS13,AS15)</f>
        <v>8562</v>
      </c>
      <c r="AT17" s="240">
        <v>2844948</v>
      </c>
      <c r="AU17" s="240">
        <v>2844948</v>
      </c>
      <c r="AV17" s="240">
        <v>2844948</v>
      </c>
      <c r="AW17" s="240">
        <v>2844948</v>
      </c>
      <c r="AX17" s="240">
        <v>2844948</v>
      </c>
      <c r="AY17" s="240">
        <v>2844948</v>
      </c>
      <c r="AZ17" s="240">
        <f>SUM(AZ11,AZ13,AZ15)</f>
        <v>5512</v>
      </c>
      <c r="BA17" s="240">
        <v>2844948</v>
      </c>
      <c r="BB17" s="240">
        <v>2844948</v>
      </c>
      <c r="BC17" s="240">
        <v>2844948</v>
      </c>
      <c r="BD17" s="240">
        <v>2844948</v>
      </c>
      <c r="BE17" s="240">
        <v>2844948</v>
      </c>
      <c r="BF17" s="240">
        <v>2844948</v>
      </c>
      <c r="BG17" s="240">
        <f>SUM(BG11,BG13,BG15)</f>
        <v>13943693</v>
      </c>
      <c r="BH17" s="240">
        <v>142165424</v>
      </c>
      <c r="BI17" s="240">
        <v>142165424</v>
      </c>
      <c r="BJ17" s="240">
        <v>142165424</v>
      </c>
      <c r="BK17" s="240">
        <v>142165424</v>
      </c>
      <c r="BL17" s="240">
        <v>142165424</v>
      </c>
      <c r="BM17" s="240">
        <v>142165424</v>
      </c>
      <c r="BN17" s="240">
        <v>142165424</v>
      </c>
      <c r="BO17" s="240">
        <v>142165424</v>
      </c>
      <c r="BP17" s="240">
        <v>142165424</v>
      </c>
      <c r="BQ17" s="240">
        <f>SUM(BQ11,BQ13,BQ15)</f>
        <v>1347845</v>
      </c>
      <c r="BR17" s="240">
        <v>9904041</v>
      </c>
      <c r="BS17" s="240">
        <v>9904041</v>
      </c>
      <c r="BT17" s="240">
        <v>9904041</v>
      </c>
      <c r="BU17" s="240">
        <v>9904041</v>
      </c>
      <c r="BV17" s="240">
        <v>9904041</v>
      </c>
      <c r="BW17" s="240">
        <v>9904041</v>
      </c>
      <c r="BX17" s="240">
        <v>9904041</v>
      </c>
      <c r="BY17" s="240">
        <v>9904041</v>
      </c>
      <c r="BZ17" s="322">
        <f>SUM(BZ11,BZ13,BZ15)</f>
        <v>141272082</v>
      </c>
      <c r="CA17" s="322">
        <v>938497123</v>
      </c>
      <c r="CB17" s="322">
        <v>938497123</v>
      </c>
      <c r="CC17" s="322">
        <v>938497123</v>
      </c>
      <c r="CD17" s="322">
        <v>938497123</v>
      </c>
      <c r="CE17" s="322">
        <v>938497123</v>
      </c>
      <c r="CF17" s="322">
        <v>938497123</v>
      </c>
      <c r="CG17" s="322">
        <v>938497123</v>
      </c>
      <c r="CH17" s="322">
        <v>938497123</v>
      </c>
      <c r="CI17" s="322">
        <v>938497123</v>
      </c>
      <c r="CJ17" s="322">
        <v>938497123</v>
      </c>
      <c r="CK17" s="349">
        <v>85747</v>
      </c>
      <c r="CL17" s="349"/>
      <c r="CM17" s="349"/>
      <c r="CN17" s="349"/>
      <c r="CO17" s="349"/>
      <c r="CP17" s="349"/>
      <c r="CQ17" s="349"/>
      <c r="CR17" s="349"/>
      <c r="CS17" s="349"/>
      <c r="CT17" s="349"/>
      <c r="CU17" s="349"/>
      <c r="CV17" s="349">
        <v>1439</v>
      </c>
      <c r="CW17" s="349"/>
      <c r="CX17" s="349"/>
      <c r="CY17" s="349"/>
      <c r="CZ17" s="349"/>
      <c r="DA17" s="349"/>
      <c r="DB17" s="349"/>
      <c r="DC17" s="349"/>
      <c r="DD17" s="349"/>
      <c r="DE17" s="349"/>
      <c r="DF17" s="349">
        <v>3215997</v>
      </c>
      <c r="DG17" s="349"/>
      <c r="DH17" s="349"/>
      <c r="DI17" s="349"/>
      <c r="DJ17" s="349"/>
      <c r="DK17" s="349"/>
      <c r="DL17" s="349"/>
      <c r="DM17" s="349"/>
      <c r="DN17" s="349"/>
      <c r="DO17" s="349"/>
      <c r="DP17" s="349">
        <v>953530</v>
      </c>
      <c r="DQ17" s="349"/>
      <c r="DR17" s="349"/>
      <c r="DS17" s="349"/>
      <c r="DT17" s="349"/>
      <c r="DU17" s="349"/>
      <c r="DV17" s="349"/>
      <c r="DW17" s="349"/>
      <c r="DX17" s="349"/>
      <c r="DY17" s="349"/>
      <c r="DZ17" s="349">
        <v>5945</v>
      </c>
      <c r="EA17" s="349"/>
      <c r="EB17" s="349"/>
      <c r="EC17" s="349"/>
      <c r="ED17" s="349"/>
      <c r="EE17" s="349"/>
      <c r="EF17" s="349"/>
      <c r="EG17" s="349"/>
      <c r="EH17" s="349"/>
      <c r="EI17" s="352"/>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c r="A18" s="49"/>
      <c r="B18" s="317" t="s">
        <v>94</v>
      </c>
      <c r="C18" s="317"/>
      <c r="D18" s="317"/>
      <c r="E18" s="317"/>
      <c r="F18" s="317"/>
      <c r="G18" s="317"/>
      <c r="H18" s="317"/>
      <c r="I18" s="317"/>
      <c r="J18" s="317"/>
      <c r="K18" s="317"/>
      <c r="L18" s="317"/>
      <c r="M18" s="317"/>
      <c r="N18" s="317"/>
      <c r="O18" s="317"/>
      <c r="P18" s="50"/>
      <c r="Q18" s="345">
        <v>46035</v>
      </c>
      <c r="R18" s="322"/>
      <c r="S18" s="322"/>
      <c r="T18" s="322"/>
      <c r="U18" s="322"/>
      <c r="V18" s="322"/>
      <c r="W18" s="322"/>
      <c r="X18" s="240">
        <v>676</v>
      </c>
      <c r="Y18" s="240"/>
      <c r="Z18" s="240"/>
      <c r="AA18" s="240"/>
      <c r="AB18" s="240"/>
      <c r="AC18" s="240"/>
      <c r="AD18" s="240"/>
      <c r="AE18" s="322">
        <v>936</v>
      </c>
      <c r="AF18" s="322"/>
      <c r="AG18" s="322"/>
      <c r="AH18" s="322"/>
      <c r="AI18" s="322"/>
      <c r="AJ18" s="322"/>
      <c r="AK18" s="322"/>
      <c r="AL18" s="240">
        <v>2491</v>
      </c>
      <c r="AM18" s="240"/>
      <c r="AN18" s="240"/>
      <c r="AO18" s="240"/>
      <c r="AP18" s="240"/>
      <c r="AQ18" s="240"/>
      <c r="AR18" s="240"/>
      <c r="AS18" s="240">
        <v>10641</v>
      </c>
      <c r="AT18" s="240"/>
      <c r="AU18" s="240"/>
      <c r="AV18" s="240"/>
      <c r="AW18" s="240"/>
      <c r="AX18" s="240"/>
      <c r="AY18" s="240"/>
      <c r="AZ18" s="240">
        <v>31291</v>
      </c>
      <c r="BA18" s="240"/>
      <c r="BB18" s="240"/>
      <c r="BC18" s="240"/>
      <c r="BD18" s="240"/>
      <c r="BE18" s="240"/>
      <c r="BF18" s="240"/>
      <c r="BG18" s="240">
        <v>2738051</v>
      </c>
      <c r="BH18" s="240"/>
      <c r="BI18" s="240"/>
      <c r="BJ18" s="240"/>
      <c r="BK18" s="240"/>
      <c r="BL18" s="240"/>
      <c r="BM18" s="240"/>
      <c r="BN18" s="240"/>
      <c r="BO18" s="240"/>
      <c r="BP18" s="240"/>
      <c r="BQ18" s="240">
        <v>174348</v>
      </c>
      <c r="BR18" s="240"/>
      <c r="BS18" s="240"/>
      <c r="BT18" s="240"/>
      <c r="BU18" s="240"/>
      <c r="BV18" s="240"/>
      <c r="BW18" s="240"/>
      <c r="BX18" s="240"/>
      <c r="BY18" s="240"/>
      <c r="BZ18" s="322">
        <v>21236092</v>
      </c>
      <c r="CA18" s="322"/>
      <c r="CB18" s="322"/>
      <c r="CC18" s="322"/>
      <c r="CD18" s="322"/>
      <c r="CE18" s="322"/>
      <c r="CF18" s="322"/>
      <c r="CG18" s="322"/>
      <c r="CH18" s="322"/>
      <c r="CI18" s="322"/>
      <c r="CJ18" s="322"/>
      <c r="CK18" s="322">
        <v>0</v>
      </c>
      <c r="CL18" s="322"/>
      <c r="CM18" s="322"/>
      <c r="CN18" s="322"/>
      <c r="CO18" s="322"/>
      <c r="CP18" s="322"/>
      <c r="CQ18" s="322"/>
      <c r="CR18" s="322"/>
      <c r="CS18" s="322"/>
      <c r="CT18" s="322"/>
      <c r="CU18" s="322"/>
      <c r="CV18" s="322">
        <v>0</v>
      </c>
      <c r="CW18" s="322"/>
      <c r="CX18" s="322"/>
      <c r="CY18" s="322"/>
      <c r="CZ18" s="322"/>
      <c r="DA18" s="322"/>
      <c r="DB18" s="322"/>
      <c r="DC18" s="322"/>
      <c r="DD18" s="322"/>
      <c r="DE18" s="322"/>
      <c r="DF18" s="350">
        <v>0</v>
      </c>
      <c r="DG18" s="322"/>
      <c r="DH18" s="322"/>
      <c r="DI18" s="322"/>
      <c r="DJ18" s="322"/>
      <c r="DK18" s="322"/>
      <c r="DL18" s="322"/>
      <c r="DM18" s="322"/>
      <c r="DN18" s="322"/>
      <c r="DO18" s="322"/>
      <c r="DP18" s="350">
        <v>0</v>
      </c>
      <c r="DQ18" s="322"/>
      <c r="DR18" s="322"/>
      <c r="DS18" s="322"/>
      <c r="DT18" s="322"/>
      <c r="DU18" s="322"/>
      <c r="DV18" s="322"/>
      <c r="DW18" s="322"/>
      <c r="DX18" s="322"/>
      <c r="DY18" s="322"/>
      <c r="DZ18" s="322">
        <v>0</v>
      </c>
      <c r="EA18" s="322"/>
      <c r="EB18" s="322"/>
      <c r="EC18" s="322"/>
      <c r="ED18" s="322"/>
      <c r="EE18" s="322"/>
      <c r="EF18" s="322"/>
      <c r="EG18" s="322"/>
      <c r="EH18" s="322"/>
      <c r="EI18" s="33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c r="A19" s="51"/>
      <c r="B19" s="233"/>
      <c r="C19" s="10"/>
      <c r="D19" s="12"/>
      <c r="E19" s="294" t="s">
        <v>125</v>
      </c>
      <c r="F19" s="294"/>
      <c r="G19" s="294"/>
      <c r="H19" s="294"/>
      <c r="I19" s="294"/>
      <c r="J19" s="294"/>
      <c r="K19" s="294"/>
      <c r="L19" s="294"/>
      <c r="M19" s="294"/>
      <c r="N19" s="294"/>
      <c r="O19" s="294"/>
      <c r="P19" s="13"/>
      <c r="Q19" s="345">
        <v>16</v>
      </c>
      <c r="R19" s="322"/>
      <c r="S19" s="322"/>
      <c r="T19" s="322"/>
      <c r="U19" s="322"/>
      <c r="V19" s="322"/>
      <c r="W19" s="322"/>
      <c r="X19" s="240">
        <v>3</v>
      </c>
      <c r="Y19" s="240"/>
      <c r="Z19" s="240"/>
      <c r="AA19" s="240"/>
      <c r="AB19" s="240"/>
      <c r="AC19" s="240"/>
      <c r="AD19" s="240"/>
      <c r="AE19" s="322">
        <v>5</v>
      </c>
      <c r="AF19" s="322"/>
      <c r="AG19" s="322"/>
      <c r="AH19" s="322"/>
      <c r="AI19" s="322"/>
      <c r="AJ19" s="322"/>
      <c r="AK19" s="322"/>
      <c r="AL19" s="240">
        <v>5</v>
      </c>
      <c r="AM19" s="240"/>
      <c r="AN19" s="240"/>
      <c r="AO19" s="240"/>
      <c r="AP19" s="240"/>
      <c r="AQ19" s="240"/>
      <c r="AR19" s="240"/>
      <c r="AS19" s="240">
        <v>2</v>
      </c>
      <c r="AT19" s="240"/>
      <c r="AU19" s="240"/>
      <c r="AV19" s="240"/>
      <c r="AW19" s="240"/>
      <c r="AX19" s="240"/>
      <c r="AY19" s="240"/>
      <c r="AZ19" s="240">
        <v>1</v>
      </c>
      <c r="BA19" s="240"/>
      <c r="BB19" s="240"/>
      <c r="BC19" s="240"/>
      <c r="BD19" s="240"/>
      <c r="BE19" s="240"/>
      <c r="BF19" s="240"/>
      <c r="BG19" s="240">
        <v>6628</v>
      </c>
      <c r="BH19" s="240"/>
      <c r="BI19" s="240"/>
      <c r="BJ19" s="240"/>
      <c r="BK19" s="240"/>
      <c r="BL19" s="240"/>
      <c r="BM19" s="240"/>
      <c r="BN19" s="240"/>
      <c r="BO19" s="240"/>
      <c r="BP19" s="240"/>
      <c r="BQ19" s="240">
        <v>767</v>
      </c>
      <c r="BR19" s="240"/>
      <c r="BS19" s="240"/>
      <c r="BT19" s="240"/>
      <c r="BU19" s="240"/>
      <c r="BV19" s="240"/>
      <c r="BW19" s="240"/>
      <c r="BX19" s="240"/>
      <c r="BY19" s="240"/>
      <c r="BZ19" s="322">
        <v>75060</v>
      </c>
      <c r="CA19" s="322"/>
      <c r="CB19" s="322"/>
      <c r="CC19" s="322"/>
      <c r="CD19" s="322"/>
      <c r="CE19" s="322"/>
      <c r="CF19" s="322"/>
      <c r="CG19" s="322"/>
      <c r="CH19" s="322"/>
      <c r="CI19" s="322"/>
      <c r="CJ19" s="322"/>
      <c r="CK19" s="322">
        <v>0</v>
      </c>
      <c r="CL19" s="322"/>
      <c r="CM19" s="322"/>
      <c r="CN19" s="322"/>
      <c r="CO19" s="322"/>
      <c r="CP19" s="322"/>
      <c r="CQ19" s="322"/>
      <c r="CR19" s="322"/>
      <c r="CS19" s="322"/>
      <c r="CT19" s="322"/>
      <c r="CU19" s="322"/>
      <c r="CV19" s="322">
        <v>0</v>
      </c>
      <c r="CW19" s="322"/>
      <c r="CX19" s="322"/>
      <c r="CY19" s="322"/>
      <c r="CZ19" s="322"/>
      <c r="DA19" s="322"/>
      <c r="DB19" s="322"/>
      <c r="DC19" s="322"/>
      <c r="DD19" s="322"/>
      <c r="DE19" s="322"/>
      <c r="DF19" s="350">
        <v>0</v>
      </c>
      <c r="DG19" s="322"/>
      <c r="DH19" s="322"/>
      <c r="DI19" s="322"/>
      <c r="DJ19" s="322"/>
      <c r="DK19" s="322"/>
      <c r="DL19" s="322"/>
      <c r="DM19" s="322"/>
      <c r="DN19" s="322"/>
      <c r="DO19" s="322"/>
      <c r="DP19" s="350">
        <v>0</v>
      </c>
      <c r="DQ19" s="322"/>
      <c r="DR19" s="322"/>
      <c r="DS19" s="322"/>
      <c r="DT19" s="322"/>
      <c r="DU19" s="322"/>
      <c r="DV19" s="322"/>
      <c r="DW19" s="322"/>
      <c r="DX19" s="322"/>
      <c r="DY19" s="322"/>
      <c r="DZ19" s="322">
        <v>0</v>
      </c>
      <c r="EA19" s="322"/>
      <c r="EB19" s="322"/>
      <c r="EC19" s="322"/>
      <c r="ED19" s="322"/>
      <c r="EE19" s="322"/>
      <c r="EF19" s="322"/>
      <c r="EG19" s="322"/>
      <c r="EH19" s="322"/>
      <c r="EI19" s="33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c r="A20" s="52"/>
      <c r="B20" s="311" t="s">
        <v>81</v>
      </c>
      <c r="C20" s="311"/>
      <c r="D20" s="311"/>
      <c r="E20" s="311"/>
      <c r="F20" s="311"/>
      <c r="G20" s="311"/>
      <c r="H20" s="311"/>
      <c r="I20" s="311"/>
      <c r="J20" s="311"/>
      <c r="K20" s="311"/>
      <c r="L20" s="311"/>
      <c r="M20" s="311"/>
      <c r="N20" s="311"/>
      <c r="O20" s="311"/>
      <c r="P20" s="53"/>
      <c r="Q20" s="345">
        <v>94008</v>
      </c>
      <c r="R20" s="322"/>
      <c r="S20" s="322"/>
      <c r="T20" s="322"/>
      <c r="U20" s="322"/>
      <c r="V20" s="322"/>
      <c r="W20" s="322"/>
      <c r="X20" s="240">
        <v>144</v>
      </c>
      <c r="Y20" s="240"/>
      <c r="Z20" s="240"/>
      <c r="AA20" s="240"/>
      <c r="AB20" s="240"/>
      <c r="AC20" s="240"/>
      <c r="AD20" s="240"/>
      <c r="AE20" s="322">
        <v>25</v>
      </c>
      <c r="AF20" s="322"/>
      <c r="AG20" s="322"/>
      <c r="AH20" s="322"/>
      <c r="AI20" s="322"/>
      <c r="AJ20" s="322"/>
      <c r="AK20" s="322"/>
      <c r="AL20" s="240">
        <v>57</v>
      </c>
      <c r="AM20" s="240"/>
      <c r="AN20" s="240"/>
      <c r="AO20" s="240"/>
      <c r="AP20" s="240"/>
      <c r="AQ20" s="240"/>
      <c r="AR20" s="240"/>
      <c r="AS20" s="240">
        <v>154</v>
      </c>
      <c r="AT20" s="240"/>
      <c r="AU20" s="240"/>
      <c r="AV20" s="240"/>
      <c r="AW20" s="240"/>
      <c r="AX20" s="240"/>
      <c r="AY20" s="240"/>
      <c r="AZ20" s="240">
        <v>93628</v>
      </c>
      <c r="BA20" s="240"/>
      <c r="BB20" s="240"/>
      <c r="BC20" s="240"/>
      <c r="BD20" s="240"/>
      <c r="BE20" s="240"/>
      <c r="BF20" s="240"/>
      <c r="BG20" s="240">
        <v>1355573</v>
      </c>
      <c r="BH20" s="240"/>
      <c r="BI20" s="240"/>
      <c r="BJ20" s="240"/>
      <c r="BK20" s="240"/>
      <c r="BL20" s="240"/>
      <c r="BM20" s="240"/>
      <c r="BN20" s="240"/>
      <c r="BO20" s="240"/>
      <c r="BP20" s="240"/>
      <c r="BQ20" s="240">
        <v>48746</v>
      </c>
      <c r="BR20" s="240"/>
      <c r="BS20" s="240"/>
      <c r="BT20" s="240"/>
      <c r="BU20" s="240"/>
      <c r="BV20" s="240"/>
      <c r="BW20" s="240"/>
      <c r="BX20" s="240"/>
      <c r="BY20" s="240"/>
      <c r="BZ20" s="322">
        <v>3632275</v>
      </c>
      <c r="CA20" s="322"/>
      <c r="CB20" s="322"/>
      <c r="CC20" s="322"/>
      <c r="CD20" s="322"/>
      <c r="CE20" s="322"/>
      <c r="CF20" s="322"/>
      <c r="CG20" s="322"/>
      <c r="CH20" s="322"/>
      <c r="CI20" s="322"/>
      <c r="CJ20" s="322"/>
      <c r="CK20" s="322">
        <v>0</v>
      </c>
      <c r="CL20" s="322"/>
      <c r="CM20" s="322"/>
      <c r="CN20" s="322"/>
      <c r="CO20" s="322"/>
      <c r="CP20" s="322"/>
      <c r="CQ20" s="322"/>
      <c r="CR20" s="322"/>
      <c r="CS20" s="322"/>
      <c r="CT20" s="322"/>
      <c r="CU20" s="322"/>
      <c r="CV20" s="322">
        <v>0</v>
      </c>
      <c r="CW20" s="322"/>
      <c r="CX20" s="322"/>
      <c r="CY20" s="322"/>
      <c r="CZ20" s="322"/>
      <c r="DA20" s="322"/>
      <c r="DB20" s="322"/>
      <c r="DC20" s="322"/>
      <c r="DD20" s="322"/>
      <c r="DE20" s="322"/>
      <c r="DF20" s="350">
        <v>0</v>
      </c>
      <c r="DG20" s="322"/>
      <c r="DH20" s="322"/>
      <c r="DI20" s="322"/>
      <c r="DJ20" s="322"/>
      <c r="DK20" s="322"/>
      <c r="DL20" s="322"/>
      <c r="DM20" s="322"/>
      <c r="DN20" s="322"/>
      <c r="DO20" s="322"/>
      <c r="DP20" s="350">
        <v>0</v>
      </c>
      <c r="DQ20" s="322"/>
      <c r="DR20" s="322"/>
      <c r="DS20" s="322"/>
      <c r="DT20" s="322"/>
      <c r="DU20" s="322"/>
      <c r="DV20" s="322"/>
      <c r="DW20" s="322"/>
      <c r="DX20" s="322"/>
      <c r="DY20" s="322"/>
      <c r="DZ20" s="322">
        <v>0</v>
      </c>
      <c r="EA20" s="322"/>
      <c r="EB20" s="322"/>
      <c r="EC20" s="322"/>
      <c r="ED20" s="322"/>
      <c r="EE20" s="322"/>
      <c r="EF20" s="322"/>
      <c r="EG20" s="322"/>
      <c r="EH20" s="322"/>
      <c r="EI20" s="33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c r="A21" s="52"/>
      <c r="B21" s="311" t="s">
        <v>95</v>
      </c>
      <c r="C21" s="311"/>
      <c r="D21" s="311"/>
      <c r="E21" s="311"/>
      <c r="F21" s="311"/>
      <c r="G21" s="311"/>
      <c r="H21" s="311"/>
      <c r="I21" s="311"/>
      <c r="J21" s="311"/>
      <c r="K21" s="311"/>
      <c r="L21" s="311"/>
      <c r="M21" s="311"/>
      <c r="N21" s="311"/>
      <c r="O21" s="311"/>
      <c r="P21" s="53"/>
      <c r="Q21" s="345">
        <v>10427</v>
      </c>
      <c r="R21" s="322"/>
      <c r="S21" s="322"/>
      <c r="T21" s="322"/>
      <c r="U21" s="322"/>
      <c r="V21" s="322"/>
      <c r="W21" s="322"/>
      <c r="X21" s="240">
        <v>430</v>
      </c>
      <c r="Y21" s="240"/>
      <c r="Z21" s="240"/>
      <c r="AA21" s="240"/>
      <c r="AB21" s="240"/>
      <c r="AC21" s="240"/>
      <c r="AD21" s="240"/>
      <c r="AE21" s="322">
        <v>338</v>
      </c>
      <c r="AF21" s="322"/>
      <c r="AG21" s="322"/>
      <c r="AH21" s="322"/>
      <c r="AI21" s="322"/>
      <c r="AJ21" s="322"/>
      <c r="AK21" s="322"/>
      <c r="AL21" s="240">
        <v>943</v>
      </c>
      <c r="AM21" s="240"/>
      <c r="AN21" s="240"/>
      <c r="AO21" s="240"/>
      <c r="AP21" s="240"/>
      <c r="AQ21" s="240"/>
      <c r="AR21" s="240"/>
      <c r="AS21" s="240">
        <v>3728</v>
      </c>
      <c r="AT21" s="240"/>
      <c r="AU21" s="240"/>
      <c r="AV21" s="240"/>
      <c r="AW21" s="240"/>
      <c r="AX21" s="240"/>
      <c r="AY21" s="240"/>
      <c r="AZ21" s="240">
        <v>4988</v>
      </c>
      <c r="BA21" s="240"/>
      <c r="BB21" s="240"/>
      <c r="BC21" s="240"/>
      <c r="BD21" s="240"/>
      <c r="BE21" s="240"/>
      <c r="BF21" s="240"/>
      <c r="BG21" s="240">
        <v>962368</v>
      </c>
      <c r="BH21" s="240"/>
      <c r="BI21" s="240"/>
      <c r="BJ21" s="240"/>
      <c r="BK21" s="240"/>
      <c r="BL21" s="240"/>
      <c r="BM21" s="240"/>
      <c r="BN21" s="240"/>
      <c r="BO21" s="240"/>
      <c r="BP21" s="240"/>
      <c r="BQ21" s="240">
        <v>33895</v>
      </c>
      <c r="BR21" s="240"/>
      <c r="BS21" s="240"/>
      <c r="BT21" s="240"/>
      <c r="BU21" s="240"/>
      <c r="BV21" s="240"/>
      <c r="BW21" s="240"/>
      <c r="BX21" s="240"/>
      <c r="BY21" s="240"/>
      <c r="BZ21" s="322">
        <v>962368</v>
      </c>
      <c r="CA21" s="322"/>
      <c r="CB21" s="322"/>
      <c r="CC21" s="322"/>
      <c r="CD21" s="322"/>
      <c r="CE21" s="322"/>
      <c r="CF21" s="322"/>
      <c r="CG21" s="322"/>
      <c r="CH21" s="322"/>
      <c r="CI21" s="322"/>
      <c r="CJ21" s="322"/>
      <c r="CK21" s="322">
        <v>0</v>
      </c>
      <c r="CL21" s="322"/>
      <c r="CM21" s="322"/>
      <c r="CN21" s="322"/>
      <c r="CO21" s="322"/>
      <c r="CP21" s="322"/>
      <c r="CQ21" s="322"/>
      <c r="CR21" s="322"/>
      <c r="CS21" s="322"/>
      <c r="CT21" s="322"/>
      <c r="CU21" s="322"/>
      <c r="CV21" s="322">
        <v>0</v>
      </c>
      <c r="CW21" s="322"/>
      <c r="CX21" s="322"/>
      <c r="CY21" s="322"/>
      <c r="CZ21" s="322"/>
      <c r="DA21" s="322"/>
      <c r="DB21" s="322"/>
      <c r="DC21" s="322"/>
      <c r="DD21" s="322"/>
      <c r="DE21" s="322"/>
      <c r="DF21" s="350">
        <v>0</v>
      </c>
      <c r="DG21" s="322"/>
      <c r="DH21" s="322"/>
      <c r="DI21" s="322"/>
      <c r="DJ21" s="322"/>
      <c r="DK21" s="322"/>
      <c r="DL21" s="322"/>
      <c r="DM21" s="322"/>
      <c r="DN21" s="322"/>
      <c r="DO21" s="322"/>
      <c r="DP21" s="350">
        <v>0</v>
      </c>
      <c r="DQ21" s="322"/>
      <c r="DR21" s="322"/>
      <c r="DS21" s="322"/>
      <c r="DT21" s="322"/>
      <c r="DU21" s="322"/>
      <c r="DV21" s="322"/>
      <c r="DW21" s="322"/>
      <c r="DX21" s="322"/>
      <c r="DY21" s="322"/>
      <c r="DZ21" s="322">
        <v>0</v>
      </c>
      <c r="EA21" s="322"/>
      <c r="EB21" s="322"/>
      <c r="EC21" s="322"/>
      <c r="ED21" s="322"/>
      <c r="EE21" s="322"/>
      <c r="EF21" s="322"/>
      <c r="EG21" s="322"/>
      <c r="EH21" s="322"/>
      <c r="EI21" s="33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c r="A22" s="52"/>
      <c r="B22" s="311" t="s">
        <v>84</v>
      </c>
      <c r="C22" s="311"/>
      <c r="D22" s="311"/>
      <c r="E22" s="311"/>
      <c r="F22" s="311"/>
      <c r="G22" s="311"/>
      <c r="H22" s="311"/>
      <c r="I22" s="311"/>
      <c r="J22" s="311"/>
      <c r="K22" s="311"/>
      <c r="L22" s="311"/>
      <c r="M22" s="311"/>
      <c r="N22" s="311"/>
      <c r="O22" s="311"/>
      <c r="P22" s="53"/>
      <c r="Q22" s="345">
        <v>16803</v>
      </c>
      <c r="R22" s="322"/>
      <c r="S22" s="322"/>
      <c r="T22" s="322"/>
      <c r="U22" s="322"/>
      <c r="V22" s="322"/>
      <c r="W22" s="322"/>
      <c r="X22" s="240">
        <v>3</v>
      </c>
      <c r="Y22" s="240"/>
      <c r="Z22" s="240"/>
      <c r="AA22" s="240"/>
      <c r="AB22" s="240"/>
      <c r="AC22" s="240"/>
      <c r="AD22" s="240"/>
      <c r="AE22" s="322">
        <v>5</v>
      </c>
      <c r="AF22" s="322"/>
      <c r="AG22" s="322"/>
      <c r="AH22" s="322"/>
      <c r="AI22" s="322"/>
      <c r="AJ22" s="322"/>
      <c r="AK22" s="322"/>
      <c r="AL22" s="240">
        <v>0</v>
      </c>
      <c r="AM22" s="240"/>
      <c r="AN22" s="240"/>
      <c r="AO22" s="240"/>
      <c r="AP22" s="240"/>
      <c r="AQ22" s="240"/>
      <c r="AR22" s="240"/>
      <c r="AS22" s="240">
        <v>46</v>
      </c>
      <c r="AT22" s="240"/>
      <c r="AU22" s="240"/>
      <c r="AV22" s="240"/>
      <c r="AW22" s="240"/>
      <c r="AX22" s="240"/>
      <c r="AY22" s="240"/>
      <c r="AZ22" s="240">
        <v>16749</v>
      </c>
      <c r="BA22" s="240"/>
      <c r="BB22" s="240"/>
      <c r="BC22" s="240"/>
      <c r="BD22" s="240"/>
      <c r="BE22" s="240"/>
      <c r="BF22" s="240"/>
      <c r="BG22" s="240">
        <v>412033</v>
      </c>
      <c r="BH22" s="240"/>
      <c r="BI22" s="240"/>
      <c r="BJ22" s="240"/>
      <c r="BK22" s="240"/>
      <c r="BL22" s="240"/>
      <c r="BM22" s="240"/>
      <c r="BN22" s="240"/>
      <c r="BO22" s="240"/>
      <c r="BP22" s="240"/>
      <c r="BQ22" s="240">
        <v>13293</v>
      </c>
      <c r="BR22" s="240"/>
      <c r="BS22" s="240"/>
      <c r="BT22" s="240"/>
      <c r="BU22" s="240"/>
      <c r="BV22" s="240"/>
      <c r="BW22" s="240"/>
      <c r="BX22" s="240"/>
      <c r="BY22" s="240"/>
      <c r="BZ22" s="322">
        <v>626352</v>
      </c>
      <c r="CA22" s="322"/>
      <c r="CB22" s="322"/>
      <c r="CC22" s="322"/>
      <c r="CD22" s="322"/>
      <c r="CE22" s="322"/>
      <c r="CF22" s="322"/>
      <c r="CG22" s="322"/>
      <c r="CH22" s="322"/>
      <c r="CI22" s="322"/>
      <c r="CJ22" s="322"/>
      <c r="CK22" s="322">
        <v>0</v>
      </c>
      <c r="CL22" s="322"/>
      <c r="CM22" s="322"/>
      <c r="CN22" s="322"/>
      <c r="CO22" s="322"/>
      <c r="CP22" s="322"/>
      <c r="CQ22" s="322"/>
      <c r="CR22" s="322"/>
      <c r="CS22" s="322"/>
      <c r="CT22" s="322"/>
      <c r="CU22" s="322"/>
      <c r="CV22" s="322">
        <v>0</v>
      </c>
      <c r="CW22" s="322"/>
      <c r="CX22" s="322"/>
      <c r="CY22" s="322"/>
      <c r="CZ22" s="322"/>
      <c r="DA22" s="322"/>
      <c r="DB22" s="322"/>
      <c r="DC22" s="322"/>
      <c r="DD22" s="322"/>
      <c r="DE22" s="322"/>
      <c r="DF22" s="350">
        <v>0</v>
      </c>
      <c r="DG22" s="322"/>
      <c r="DH22" s="322"/>
      <c r="DI22" s="322"/>
      <c r="DJ22" s="322"/>
      <c r="DK22" s="322"/>
      <c r="DL22" s="322"/>
      <c r="DM22" s="322"/>
      <c r="DN22" s="322"/>
      <c r="DO22" s="322"/>
      <c r="DP22" s="350">
        <v>0</v>
      </c>
      <c r="DQ22" s="322"/>
      <c r="DR22" s="322"/>
      <c r="DS22" s="322"/>
      <c r="DT22" s="322"/>
      <c r="DU22" s="322"/>
      <c r="DV22" s="322"/>
      <c r="DW22" s="322"/>
      <c r="DX22" s="322"/>
      <c r="DY22" s="322"/>
      <c r="DZ22" s="322">
        <v>0</v>
      </c>
      <c r="EA22" s="322"/>
      <c r="EB22" s="322"/>
      <c r="EC22" s="322"/>
      <c r="ED22" s="322"/>
      <c r="EE22" s="322"/>
      <c r="EF22" s="322"/>
      <c r="EG22" s="322"/>
      <c r="EH22" s="322"/>
      <c r="EI22" s="33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c r="A23" s="52"/>
      <c r="B23" s="311" t="s">
        <v>77</v>
      </c>
      <c r="C23" s="311"/>
      <c r="D23" s="311"/>
      <c r="E23" s="311"/>
      <c r="F23" s="311"/>
      <c r="G23" s="311"/>
      <c r="H23" s="311"/>
      <c r="I23" s="311"/>
      <c r="J23" s="311"/>
      <c r="K23" s="311"/>
      <c r="L23" s="311"/>
      <c r="M23" s="311"/>
      <c r="N23" s="311"/>
      <c r="O23" s="311"/>
      <c r="P23" s="53"/>
      <c r="Q23" s="345">
        <v>26097</v>
      </c>
      <c r="R23" s="322"/>
      <c r="S23" s="322"/>
      <c r="T23" s="322"/>
      <c r="U23" s="322"/>
      <c r="V23" s="322"/>
      <c r="W23" s="322"/>
      <c r="X23" s="240">
        <v>56</v>
      </c>
      <c r="Y23" s="240"/>
      <c r="Z23" s="240"/>
      <c r="AA23" s="240"/>
      <c r="AB23" s="240"/>
      <c r="AC23" s="240"/>
      <c r="AD23" s="240"/>
      <c r="AE23" s="322">
        <v>129</v>
      </c>
      <c r="AF23" s="322"/>
      <c r="AG23" s="322"/>
      <c r="AH23" s="322"/>
      <c r="AI23" s="322"/>
      <c r="AJ23" s="322"/>
      <c r="AK23" s="322"/>
      <c r="AL23" s="240">
        <v>392</v>
      </c>
      <c r="AM23" s="240"/>
      <c r="AN23" s="240"/>
      <c r="AO23" s="240"/>
      <c r="AP23" s="240"/>
      <c r="AQ23" s="240"/>
      <c r="AR23" s="240"/>
      <c r="AS23" s="240">
        <v>2903</v>
      </c>
      <c r="AT23" s="240"/>
      <c r="AU23" s="240"/>
      <c r="AV23" s="240"/>
      <c r="AW23" s="240"/>
      <c r="AX23" s="240"/>
      <c r="AY23" s="240"/>
      <c r="AZ23" s="240">
        <v>22617</v>
      </c>
      <c r="BA23" s="240"/>
      <c r="BB23" s="240"/>
      <c r="BC23" s="240"/>
      <c r="BD23" s="240"/>
      <c r="BE23" s="240"/>
      <c r="BF23" s="240"/>
      <c r="BG23" s="240">
        <v>488206</v>
      </c>
      <c r="BH23" s="240"/>
      <c r="BI23" s="240"/>
      <c r="BJ23" s="240"/>
      <c r="BK23" s="240"/>
      <c r="BL23" s="240"/>
      <c r="BM23" s="240"/>
      <c r="BN23" s="240"/>
      <c r="BO23" s="240"/>
      <c r="BP23" s="240"/>
      <c r="BQ23" s="240">
        <v>19837</v>
      </c>
      <c r="BR23" s="240"/>
      <c r="BS23" s="240"/>
      <c r="BT23" s="240"/>
      <c r="BU23" s="240"/>
      <c r="BV23" s="240"/>
      <c r="BW23" s="240"/>
      <c r="BX23" s="240"/>
      <c r="BY23" s="240"/>
      <c r="BZ23" s="322">
        <v>671343</v>
      </c>
      <c r="CA23" s="322"/>
      <c r="CB23" s="322"/>
      <c r="CC23" s="322"/>
      <c r="CD23" s="322"/>
      <c r="CE23" s="322"/>
      <c r="CF23" s="322"/>
      <c r="CG23" s="322"/>
      <c r="CH23" s="322"/>
      <c r="CI23" s="322"/>
      <c r="CJ23" s="322"/>
      <c r="CK23" s="322">
        <v>0</v>
      </c>
      <c r="CL23" s="322"/>
      <c r="CM23" s="322"/>
      <c r="CN23" s="322"/>
      <c r="CO23" s="322"/>
      <c r="CP23" s="322"/>
      <c r="CQ23" s="322"/>
      <c r="CR23" s="322"/>
      <c r="CS23" s="322"/>
      <c r="CT23" s="322"/>
      <c r="CU23" s="322"/>
      <c r="CV23" s="322">
        <v>0</v>
      </c>
      <c r="CW23" s="322"/>
      <c r="CX23" s="322"/>
      <c r="CY23" s="322"/>
      <c r="CZ23" s="322"/>
      <c r="DA23" s="322"/>
      <c r="DB23" s="322"/>
      <c r="DC23" s="322"/>
      <c r="DD23" s="322"/>
      <c r="DE23" s="322"/>
      <c r="DF23" s="350">
        <v>0</v>
      </c>
      <c r="DG23" s="322"/>
      <c r="DH23" s="322"/>
      <c r="DI23" s="322"/>
      <c r="DJ23" s="322"/>
      <c r="DK23" s="322"/>
      <c r="DL23" s="322"/>
      <c r="DM23" s="322"/>
      <c r="DN23" s="322"/>
      <c r="DO23" s="322"/>
      <c r="DP23" s="350">
        <v>0</v>
      </c>
      <c r="DQ23" s="322"/>
      <c r="DR23" s="322"/>
      <c r="DS23" s="322"/>
      <c r="DT23" s="322"/>
      <c r="DU23" s="322"/>
      <c r="DV23" s="322"/>
      <c r="DW23" s="322"/>
      <c r="DX23" s="322"/>
      <c r="DY23" s="322"/>
      <c r="DZ23" s="322">
        <v>0</v>
      </c>
      <c r="EA23" s="322"/>
      <c r="EB23" s="322"/>
      <c r="EC23" s="322"/>
      <c r="ED23" s="322"/>
      <c r="EE23" s="322"/>
      <c r="EF23" s="322"/>
      <c r="EG23" s="322"/>
      <c r="EH23" s="322"/>
      <c r="EI23" s="33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c r="A24" s="52"/>
      <c r="B24" s="311" t="s">
        <v>82</v>
      </c>
      <c r="C24" s="311"/>
      <c r="D24" s="311"/>
      <c r="E24" s="311"/>
      <c r="F24" s="311"/>
      <c r="G24" s="311"/>
      <c r="H24" s="311"/>
      <c r="I24" s="311"/>
      <c r="J24" s="311"/>
      <c r="K24" s="311"/>
      <c r="L24" s="311"/>
      <c r="M24" s="311"/>
      <c r="N24" s="311"/>
      <c r="O24" s="311"/>
      <c r="P24" s="53"/>
      <c r="Q24" s="345">
        <v>0</v>
      </c>
      <c r="R24" s="322"/>
      <c r="S24" s="322"/>
      <c r="T24" s="322"/>
      <c r="U24" s="322"/>
      <c r="V24" s="322"/>
      <c r="W24" s="322"/>
      <c r="X24" s="240">
        <v>0</v>
      </c>
      <c r="Y24" s="240"/>
      <c r="Z24" s="240"/>
      <c r="AA24" s="240"/>
      <c r="AB24" s="240"/>
      <c r="AC24" s="240"/>
      <c r="AD24" s="240"/>
      <c r="AE24" s="322">
        <v>0</v>
      </c>
      <c r="AF24" s="322"/>
      <c r="AG24" s="322"/>
      <c r="AH24" s="322"/>
      <c r="AI24" s="322"/>
      <c r="AJ24" s="322"/>
      <c r="AK24" s="322"/>
      <c r="AL24" s="240">
        <v>0</v>
      </c>
      <c r="AM24" s="240"/>
      <c r="AN24" s="240"/>
      <c r="AO24" s="240"/>
      <c r="AP24" s="240"/>
      <c r="AQ24" s="240"/>
      <c r="AR24" s="240"/>
      <c r="AS24" s="240">
        <v>0</v>
      </c>
      <c r="AT24" s="240"/>
      <c r="AU24" s="240"/>
      <c r="AV24" s="240"/>
      <c r="AW24" s="240"/>
      <c r="AX24" s="240"/>
      <c r="AY24" s="240"/>
      <c r="AZ24" s="240">
        <v>0</v>
      </c>
      <c r="BA24" s="240"/>
      <c r="BB24" s="240"/>
      <c r="BC24" s="240"/>
      <c r="BD24" s="240"/>
      <c r="BE24" s="240"/>
      <c r="BF24" s="240"/>
      <c r="BG24" s="240">
        <v>0</v>
      </c>
      <c r="BH24" s="240"/>
      <c r="BI24" s="240"/>
      <c r="BJ24" s="240"/>
      <c r="BK24" s="240"/>
      <c r="BL24" s="240"/>
      <c r="BM24" s="240"/>
      <c r="BN24" s="240"/>
      <c r="BO24" s="240"/>
      <c r="BP24" s="240"/>
      <c r="BQ24" s="240">
        <v>0</v>
      </c>
      <c r="BR24" s="240"/>
      <c r="BS24" s="240"/>
      <c r="BT24" s="240"/>
      <c r="BU24" s="240"/>
      <c r="BV24" s="240"/>
      <c r="BW24" s="240"/>
      <c r="BX24" s="240"/>
      <c r="BY24" s="240"/>
      <c r="BZ24" s="322">
        <v>0</v>
      </c>
      <c r="CA24" s="322"/>
      <c r="CB24" s="322"/>
      <c r="CC24" s="322"/>
      <c r="CD24" s="322"/>
      <c r="CE24" s="322"/>
      <c r="CF24" s="322"/>
      <c r="CG24" s="322"/>
      <c r="CH24" s="322"/>
      <c r="CI24" s="322"/>
      <c r="CJ24" s="322"/>
      <c r="CK24" s="322">
        <v>0</v>
      </c>
      <c r="CL24" s="322"/>
      <c r="CM24" s="322"/>
      <c r="CN24" s="322"/>
      <c r="CO24" s="322"/>
      <c r="CP24" s="322"/>
      <c r="CQ24" s="322"/>
      <c r="CR24" s="322"/>
      <c r="CS24" s="322"/>
      <c r="CT24" s="322"/>
      <c r="CU24" s="322"/>
      <c r="CV24" s="322">
        <v>0</v>
      </c>
      <c r="CW24" s="322"/>
      <c r="CX24" s="322"/>
      <c r="CY24" s="322"/>
      <c r="CZ24" s="322"/>
      <c r="DA24" s="322"/>
      <c r="DB24" s="322"/>
      <c r="DC24" s="322"/>
      <c r="DD24" s="322"/>
      <c r="DE24" s="322"/>
      <c r="DF24" s="350">
        <v>0</v>
      </c>
      <c r="DG24" s="322"/>
      <c r="DH24" s="322"/>
      <c r="DI24" s="322"/>
      <c r="DJ24" s="322"/>
      <c r="DK24" s="322"/>
      <c r="DL24" s="322"/>
      <c r="DM24" s="322"/>
      <c r="DN24" s="322"/>
      <c r="DO24" s="322"/>
      <c r="DP24" s="350">
        <v>0</v>
      </c>
      <c r="DQ24" s="322"/>
      <c r="DR24" s="322"/>
      <c r="DS24" s="322"/>
      <c r="DT24" s="322"/>
      <c r="DU24" s="322"/>
      <c r="DV24" s="322"/>
      <c r="DW24" s="322"/>
      <c r="DX24" s="322"/>
      <c r="DY24" s="322"/>
      <c r="DZ24" s="322">
        <v>0</v>
      </c>
      <c r="EA24" s="322"/>
      <c r="EB24" s="322"/>
      <c r="EC24" s="322"/>
      <c r="ED24" s="322"/>
      <c r="EE24" s="322"/>
      <c r="EF24" s="322"/>
      <c r="EG24" s="322"/>
      <c r="EH24" s="322"/>
      <c r="EI24" s="33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c r="A25" s="151"/>
      <c r="B25" s="318" t="s">
        <v>222</v>
      </c>
      <c r="C25" s="318"/>
      <c r="D25" s="318"/>
      <c r="E25" s="318"/>
      <c r="F25" s="318"/>
      <c r="G25" s="318"/>
      <c r="H25" s="318"/>
      <c r="I25" s="318"/>
      <c r="J25" s="318"/>
      <c r="K25" s="318"/>
      <c r="L25" s="318"/>
      <c r="M25" s="318"/>
      <c r="N25" s="318"/>
      <c r="O25" s="318"/>
      <c r="P25" s="46"/>
      <c r="Q25" s="345">
        <v>0</v>
      </c>
      <c r="R25" s="322"/>
      <c r="S25" s="322"/>
      <c r="T25" s="322"/>
      <c r="U25" s="322"/>
      <c r="V25" s="322"/>
      <c r="W25" s="322"/>
      <c r="X25" s="240">
        <v>0</v>
      </c>
      <c r="Y25" s="240"/>
      <c r="Z25" s="240"/>
      <c r="AA25" s="240"/>
      <c r="AB25" s="240"/>
      <c r="AC25" s="240"/>
      <c r="AD25" s="240"/>
      <c r="AE25" s="322">
        <v>0</v>
      </c>
      <c r="AF25" s="322"/>
      <c r="AG25" s="322"/>
      <c r="AH25" s="322"/>
      <c r="AI25" s="322"/>
      <c r="AJ25" s="322"/>
      <c r="AK25" s="322"/>
      <c r="AL25" s="240">
        <v>0</v>
      </c>
      <c r="AM25" s="240"/>
      <c r="AN25" s="240"/>
      <c r="AO25" s="240"/>
      <c r="AP25" s="240"/>
      <c r="AQ25" s="240"/>
      <c r="AR25" s="240"/>
      <c r="AS25" s="240">
        <v>0</v>
      </c>
      <c r="AT25" s="240"/>
      <c r="AU25" s="240"/>
      <c r="AV25" s="240"/>
      <c r="AW25" s="240"/>
      <c r="AX25" s="240"/>
      <c r="AY25" s="240"/>
      <c r="AZ25" s="240">
        <v>0</v>
      </c>
      <c r="BA25" s="240"/>
      <c r="BB25" s="240"/>
      <c r="BC25" s="240"/>
      <c r="BD25" s="240"/>
      <c r="BE25" s="240"/>
      <c r="BF25" s="240"/>
      <c r="BG25" s="240">
        <v>0</v>
      </c>
      <c r="BH25" s="240"/>
      <c r="BI25" s="240"/>
      <c r="BJ25" s="240"/>
      <c r="BK25" s="240"/>
      <c r="BL25" s="240"/>
      <c r="BM25" s="240"/>
      <c r="BN25" s="240"/>
      <c r="BO25" s="240"/>
      <c r="BP25" s="240"/>
      <c r="BQ25" s="240">
        <v>0</v>
      </c>
      <c r="BR25" s="240"/>
      <c r="BS25" s="240"/>
      <c r="BT25" s="240"/>
      <c r="BU25" s="240"/>
      <c r="BV25" s="240"/>
      <c r="BW25" s="240"/>
      <c r="BX25" s="240"/>
      <c r="BY25" s="240"/>
      <c r="BZ25" s="322">
        <v>0</v>
      </c>
      <c r="CA25" s="322"/>
      <c r="CB25" s="322"/>
      <c r="CC25" s="322"/>
      <c r="CD25" s="322"/>
      <c r="CE25" s="322"/>
      <c r="CF25" s="322"/>
      <c r="CG25" s="322"/>
      <c r="CH25" s="322"/>
      <c r="CI25" s="322"/>
      <c r="CJ25" s="322"/>
      <c r="CK25" s="322">
        <v>0</v>
      </c>
      <c r="CL25" s="322"/>
      <c r="CM25" s="322"/>
      <c r="CN25" s="322"/>
      <c r="CO25" s="322"/>
      <c r="CP25" s="322"/>
      <c r="CQ25" s="322"/>
      <c r="CR25" s="322"/>
      <c r="CS25" s="322"/>
      <c r="CT25" s="322"/>
      <c r="CU25" s="322"/>
      <c r="CV25" s="322">
        <v>0</v>
      </c>
      <c r="CW25" s="322"/>
      <c r="CX25" s="322"/>
      <c r="CY25" s="322"/>
      <c r="CZ25" s="322"/>
      <c r="DA25" s="322"/>
      <c r="DB25" s="322"/>
      <c r="DC25" s="322"/>
      <c r="DD25" s="322"/>
      <c r="DE25" s="322"/>
      <c r="DF25" s="350">
        <v>0</v>
      </c>
      <c r="DG25" s="322"/>
      <c r="DH25" s="322"/>
      <c r="DI25" s="322"/>
      <c r="DJ25" s="322"/>
      <c r="DK25" s="322"/>
      <c r="DL25" s="322"/>
      <c r="DM25" s="322"/>
      <c r="DN25" s="322"/>
      <c r="DO25" s="322"/>
      <c r="DP25" s="350">
        <v>0</v>
      </c>
      <c r="DQ25" s="322"/>
      <c r="DR25" s="322"/>
      <c r="DS25" s="322"/>
      <c r="DT25" s="322"/>
      <c r="DU25" s="322"/>
      <c r="DV25" s="322"/>
      <c r="DW25" s="322"/>
      <c r="DX25" s="322"/>
      <c r="DY25" s="322"/>
      <c r="DZ25" s="322">
        <v>0</v>
      </c>
      <c r="EA25" s="322"/>
      <c r="EB25" s="322"/>
      <c r="EC25" s="322"/>
      <c r="ED25" s="322"/>
      <c r="EE25" s="322"/>
      <c r="EF25" s="322"/>
      <c r="EG25" s="322"/>
      <c r="EH25" s="322"/>
      <c r="EI25" s="33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c r="A26" s="288" t="s">
        <v>102</v>
      </c>
      <c r="B26" s="289"/>
      <c r="C26" s="289"/>
      <c r="D26" s="289"/>
      <c r="E26" s="289"/>
      <c r="F26" s="289"/>
      <c r="G26" s="289"/>
      <c r="H26" s="289"/>
      <c r="I26" s="289"/>
      <c r="J26" s="289"/>
      <c r="K26" s="289"/>
      <c r="L26" s="289"/>
      <c r="M26" s="289"/>
      <c r="N26" s="289"/>
      <c r="O26" s="289"/>
      <c r="P26" s="290"/>
      <c r="Q26" s="345">
        <f>SUM(Q16,Q18,Q20,Q21,Q22,Q23,Q24,Q25)</f>
        <v>3068298</v>
      </c>
      <c r="R26" s="322">
        <v>3032538</v>
      </c>
      <c r="S26" s="322">
        <v>3032538</v>
      </c>
      <c r="T26" s="322">
        <v>3032538</v>
      </c>
      <c r="U26" s="322">
        <v>3032538</v>
      </c>
      <c r="V26" s="322">
        <v>3032538</v>
      </c>
      <c r="W26" s="322">
        <v>3032538</v>
      </c>
      <c r="X26" s="240">
        <f>SUM(X16,X18,X20,X21,X22,X23,X24,X25)</f>
        <v>43334</v>
      </c>
      <c r="Y26" s="240">
        <v>3032538</v>
      </c>
      <c r="Z26" s="240">
        <v>3032538</v>
      </c>
      <c r="AA26" s="240">
        <v>3032538</v>
      </c>
      <c r="AB26" s="240">
        <v>3032538</v>
      </c>
      <c r="AC26" s="240">
        <v>3032538</v>
      </c>
      <c r="AD26" s="240">
        <v>3032538</v>
      </c>
      <c r="AE26" s="322">
        <f>SUM(AE16,AE18,AE20,AE21,AE22,AE23,AE24,AE25)</f>
        <v>35509</v>
      </c>
      <c r="AF26" s="322">
        <v>3032538</v>
      </c>
      <c r="AG26" s="322">
        <v>3032538</v>
      </c>
      <c r="AH26" s="322">
        <v>3032538</v>
      </c>
      <c r="AI26" s="322">
        <v>3032538</v>
      </c>
      <c r="AJ26" s="322">
        <v>3032538</v>
      </c>
      <c r="AK26" s="322">
        <v>3032538</v>
      </c>
      <c r="AL26" s="240">
        <f>SUM(AL16,AL18,AL20,AL21,AL22,AL23,AL24,AL25)</f>
        <v>97471</v>
      </c>
      <c r="AM26" s="240">
        <v>3032538</v>
      </c>
      <c r="AN26" s="240">
        <v>3032538</v>
      </c>
      <c r="AO26" s="240">
        <v>3032538</v>
      </c>
      <c r="AP26" s="240">
        <v>3032538</v>
      </c>
      <c r="AQ26" s="240">
        <v>3032538</v>
      </c>
      <c r="AR26" s="240">
        <v>3032538</v>
      </c>
      <c r="AS26" s="240">
        <f>SUM(AS16,AS18,AS20,AS21,AS22,AS23,AS24,AS25)</f>
        <v>466406</v>
      </c>
      <c r="AT26" s="240">
        <v>3032538</v>
      </c>
      <c r="AU26" s="240">
        <v>3032538</v>
      </c>
      <c r="AV26" s="240">
        <v>3032538</v>
      </c>
      <c r="AW26" s="240">
        <v>3032538</v>
      </c>
      <c r="AX26" s="240">
        <v>3032538</v>
      </c>
      <c r="AY26" s="240">
        <v>3032538</v>
      </c>
      <c r="AZ26" s="240">
        <f>SUM(AZ16,AZ18,AZ20,AZ21,AZ22,AZ23,AZ24,AZ25)</f>
        <v>2425578</v>
      </c>
      <c r="BA26" s="240">
        <v>3032538</v>
      </c>
      <c r="BB26" s="240">
        <v>3032538</v>
      </c>
      <c r="BC26" s="240">
        <v>3032538</v>
      </c>
      <c r="BD26" s="240">
        <v>3032538</v>
      </c>
      <c r="BE26" s="240">
        <v>3032538</v>
      </c>
      <c r="BF26" s="240">
        <v>3032538</v>
      </c>
      <c r="BG26" s="240">
        <f>SUM(BG16,BG18,BG20,BG21,BG22,BG23,BG24,BG25)</f>
        <v>148215686</v>
      </c>
      <c r="BH26" s="240">
        <v>148069111</v>
      </c>
      <c r="BI26" s="240">
        <v>148069111</v>
      </c>
      <c r="BJ26" s="240">
        <v>148069111</v>
      </c>
      <c r="BK26" s="240">
        <v>148069111</v>
      </c>
      <c r="BL26" s="240">
        <v>148069111</v>
      </c>
      <c r="BM26" s="240">
        <v>148069111</v>
      </c>
      <c r="BN26" s="240">
        <v>148069111</v>
      </c>
      <c r="BO26" s="240">
        <v>148069111</v>
      </c>
      <c r="BP26" s="240">
        <v>148069111</v>
      </c>
      <c r="BQ26" s="240">
        <f>SUM(BQ16,BQ18,BQ20,BQ21,BQ22,BQ23,BQ24,BQ25)</f>
        <v>10076861</v>
      </c>
      <c r="BR26" s="240">
        <v>10192908</v>
      </c>
      <c r="BS26" s="240">
        <v>10192908</v>
      </c>
      <c r="BT26" s="240">
        <v>10192908</v>
      </c>
      <c r="BU26" s="240">
        <v>10192908</v>
      </c>
      <c r="BV26" s="240">
        <v>10192908</v>
      </c>
      <c r="BW26" s="240">
        <v>10192908</v>
      </c>
      <c r="BX26" s="240">
        <v>10192908</v>
      </c>
      <c r="BY26" s="240">
        <v>10192908</v>
      </c>
      <c r="BZ26" s="322">
        <f>SUM(BZ16,BZ18,BZ20,BZ21,BZ22,BZ23,BZ24,BZ25)</f>
        <v>843261029</v>
      </c>
      <c r="CA26" s="322">
        <v>962446336</v>
      </c>
      <c r="CB26" s="322">
        <v>962446336</v>
      </c>
      <c r="CC26" s="322">
        <v>962446336</v>
      </c>
      <c r="CD26" s="322">
        <v>962446336</v>
      </c>
      <c r="CE26" s="322">
        <v>962446336</v>
      </c>
      <c r="CF26" s="322">
        <v>962446336</v>
      </c>
      <c r="CG26" s="322">
        <v>962446336</v>
      </c>
      <c r="CH26" s="322">
        <v>962446336</v>
      </c>
      <c r="CI26" s="322">
        <v>962446336</v>
      </c>
      <c r="CJ26" s="322">
        <v>962446336</v>
      </c>
      <c r="CK26" s="349">
        <v>619527</v>
      </c>
      <c r="CL26" s="349"/>
      <c r="CM26" s="349"/>
      <c r="CN26" s="349"/>
      <c r="CO26" s="349"/>
      <c r="CP26" s="349"/>
      <c r="CQ26" s="349"/>
      <c r="CR26" s="349"/>
      <c r="CS26" s="349"/>
      <c r="CT26" s="349"/>
      <c r="CU26" s="349"/>
      <c r="CV26" s="349">
        <v>451988</v>
      </c>
      <c r="CW26" s="349"/>
      <c r="CX26" s="349"/>
      <c r="CY26" s="349"/>
      <c r="CZ26" s="349"/>
      <c r="DA26" s="349"/>
      <c r="DB26" s="349"/>
      <c r="DC26" s="349"/>
      <c r="DD26" s="349"/>
      <c r="DE26" s="349"/>
      <c r="DF26" s="349">
        <v>13894739</v>
      </c>
      <c r="DG26" s="349"/>
      <c r="DH26" s="349"/>
      <c r="DI26" s="349"/>
      <c r="DJ26" s="349"/>
      <c r="DK26" s="349"/>
      <c r="DL26" s="349"/>
      <c r="DM26" s="349"/>
      <c r="DN26" s="349"/>
      <c r="DO26" s="349"/>
      <c r="DP26" s="349">
        <v>7157682</v>
      </c>
      <c r="DQ26" s="349"/>
      <c r="DR26" s="349"/>
      <c r="DS26" s="349"/>
      <c r="DT26" s="349"/>
      <c r="DU26" s="349"/>
      <c r="DV26" s="349"/>
      <c r="DW26" s="349"/>
      <c r="DX26" s="349"/>
      <c r="DY26" s="349"/>
      <c r="DZ26" s="349">
        <v>1317151</v>
      </c>
      <c r="EA26" s="349"/>
      <c r="EB26" s="349"/>
      <c r="EC26" s="349"/>
      <c r="ED26" s="349"/>
      <c r="EE26" s="349"/>
      <c r="EF26" s="349"/>
      <c r="EG26" s="349"/>
      <c r="EH26" s="349"/>
      <c r="EI26" s="352"/>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c r="A27" s="54"/>
      <c r="B27" s="230"/>
      <c r="C27" s="56"/>
      <c r="D27" s="125"/>
      <c r="E27" s="279" t="s">
        <v>238</v>
      </c>
      <c r="F27" s="279"/>
      <c r="G27" s="279"/>
      <c r="H27" s="279"/>
      <c r="I27" s="279"/>
      <c r="J27" s="279"/>
      <c r="K27" s="279"/>
      <c r="L27" s="279"/>
      <c r="M27" s="279"/>
      <c r="N27" s="279"/>
      <c r="O27" s="279"/>
      <c r="P27" s="126"/>
      <c r="Q27" s="347">
        <f>SUM(Q17,Q19)</f>
        <v>39461</v>
      </c>
      <c r="R27" s="329">
        <v>37132</v>
      </c>
      <c r="S27" s="329">
        <v>37132</v>
      </c>
      <c r="T27" s="329">
        <v>37132</v>
      </c>
      <c r="U27" s="329">
        <v>37132</v>
      </c>
      <c r="V27" s="329">
        <v>37132</v>
      </c>
      <c r="W27" s="329">
        <v>37132</v>
      </c>
      <c r="X27" s="242">
        <f>SUM(X17,X19)</f>
        <v>9433</v>
      </c>
      <c r="Y27" s="242">
        <v>37132</v>
      </c>
      <c r="Z27" s="242">
        <v>37132</v>
      </c>
      <c r="AA27" s="242">
        <v>37132</v>
      </c>
      <c r="AB27" s="242">
        <v>37132</v>
      </c>
      <c r="AC27" s="242">
        <v>37132</v>
      </c>
      <c r="AD27" s="242">
        <v>37132</v>
      </c>
      <c r="AE27" s="329">
        <f>SUM(AE17,AE19)</f>
        <v>5279</v>
      </c>
      <c r="AF27" s="329">
        <v>37132</v>
      </c>
      <c r="AG27" s="329">
        <v>37132</v>
      </c>
      <c r="AH27" s="329">
        <v>37132</v>
      </c>
      <c r="AI27" s="329">
        <v>37132</v>
      </c>
      <c r="AJ27" s="329">
        <v>37132</v>
      </c>
      <c r="AK27" s="329">
        <v>37132</v>
      </c>
      <c r="AL27" s="242">
        <f>SUM(AL17,AL19)</f>
        <v>10672</v>
      </c>
      <c r="AM27" s="242">
        <v>37132</v>
      </c>
      <c r="AN27" s="242">
        <v>37132</v>
      </c>
      <c r="AO27" s="242">
        <v>37132</v>
      </c>
      <c r="AP27" s="242">
        <v>37132</v>
      </c>
      <c r="AQ27" s="242">
        <v>37132</v>
      </c>
      <c r="AR27" s="242">
        <v>37132</v>
      </c>
      <c r="AS27" s="242">
        <f>SUM(AS17,AS19)</f>
        <v>8564</v>
      </c>
      <c r="AT27" s="242">
        <v>37132</v>
      </c>
      <c r="AU27" s="242">
        <v>37132</v>
      </c>
      <c r="AV27" s="242">
        <v>37132</v>
      </c>
      <c r="AW27" s="242">
        <v>37132</v>
      </c>
      <c r="AX27" s="242">
        <v>37132</v>
      </c>
      <c r="AY27" s="242">
        <v>37132</v>
      </c>
      <c r="AZ27" s="242">
        <f>SUM(AZ17,AZ19)</f>
        <v>5513</v>
      </c>
      <c r="BA27" s="242">
        <v>37132</v>
      </c>
      <c r="BB27" s="242">
        <v>37132</v>
      </c>
      <c r="BC27" s="242">
        <v>37132</v>
      </c>
      <c r="BD27" s="242">
        <v>37132</v>
      </c>
      <c r="BE27" s="242">
        <v>37132</v>
      </c>
      <c r="BF27" s="242">
        <v>37132</v>
      </c>
      <c r="BG27" s="242">
        <f>SUM(BG17,BG19)</f>
        <v>13950321</v>
      </c>
      <c r="BH27" s="242">
        <v>13296355</v>
      </c>
      <c r="BI27" s="242">
        <v>13296355</v>
      </c>
      <c r="BJ27" s="242">
        <v>13296355</v>
      </c>
      <c r="BK27" s="242">
        <v>13296355</v>
      </c>
      <c r="BL27" s="242">
        <v>13296355</v>
      </c>
      <c r="BM27" s="242">
        <v>13296355</v>
      </c>
      <c r="BN27" s="242">
        <v>13296355</v>
      </c>
      <c r="BO27" s="242">
        <v>13296355</v>
      </c>
      <c r="BP27" s="242">
        <v>13296355</v>
      </c>
      <c r="BQ27" s="242">
        <f>SUM(BQ17,BQ19)</f>
        <v>1348612</v>
      </c>
      <c r="BR27" s="242">
        <v>1302892</v>
      </c>
      <c r="BS27" s="242">
        <v>1302892</v>
      </c>
      <c r="BT27" s="242">
        <v>1302892</v>
      </c>
      <c r="BU27" s="242">
        <v>1302892</v>
      </c>
      <c r="BV27" s="242">
        <v>1302892</v>
      </c>
      <c r="BW27" s="242">
        <v>1302892</v>
      </c>
      <c r="BX27" s="242">
        <v>1302892</v>
      </c>
      <c r="BY27" s="242">
        <v>1302892</v>
      </c>
      <c r="BZ27" s="329">
        <f>SUM(BZ17,BZ19)</f>
        <v>141347142</v>
      </c>
      <c r="CA27" s="329">
        <v>185406984</v>
      </c>
      <c r="CB27" s="329">
        <v>185406984</v>
      </c>
      <c r="CC27" s="329">
        <v>185406984</v>
      </c>
      <c r="CD27" s="329">
        <v>185406984</v>
      </c>
      <c r="CE27" s="329">
        <v>185406984</v>
      </c>
      <c r="CF27" s="329">
        <v>185406984</v>
      </c>
      <c r="CG27" s="329">
        <v>185406984</v>
      </c>
      <c r="CH27" s="329">
        <v>185406984</v>
      </c>
      <c r="CI27" s="329">
        <v>185406984</v>
      </c>
      <c r="CJ27" s="329">
        <v>185406984</v>
      </c>
      <c r="CK27" s="348">
        <v>85747</v>
      </c>
      <c r="CL27" s="348"/>
      <c r="CM27" s="348"/>
      <c r="CN27" s="348"/>
      <c r="CO27" s="348"/>
      <c r="CP27" s="348"/>
      <c r="CQ27" s="348"/>
      <c r="CR27" s="348"/>
      <c r="CS27" s="348"/>
      <c r="CT27" s="348"/>
      <c r="CU27" s="348"/>
      <c r="CV27" s="348">
        <v>1439</v>
      </c>
      <c r="CW27" s="348"/>
      <c r="CX27" s="348"/>
      <c r="CY27" s="348"/>
      <c r="CZ27" s="348"/>
      <c r="DA27" s="348"/>
      <c r="DB27" s="348"/>
      <c r="DC27" s="348"/>
      <c r="DD27" s="348"/>
      <c r="DE27" s="348"/>
      <c r="DF27" s="348">
        <v>3216716</v>
      </c>
      <c r="DG27" s="348"/>
      <c r="DH27" s="348"/>
      <c r="DI27" s="348"/>
      <c r="DJ27" s="348"/>
      <c r="DK27" s="348"/>
      <c r="DL27" s="348"/>
      <c r="DM27" s="348"/>
      <c r="DN27" s="348"/>
      <c r="DO27" s="348"/>
      <c r="DP27" s="348">
        <v>954185</v>
      </c>
      <c r="DQ27" s="348"/>
      <c r="DR27" s="348"/>
      <c r="DS27" s="348"/>
      <c r="DT27" s="348"/>
      <c r="DU27" s="348"/>
      <c r="DV27" s="348"/>
      <c r="DW27" s="348"/>
      <c r="DX27" s="348"/>
      <c r="DY27" s="348"/>
      <c r="DZ27" s="348">
        <v>5955</v>
      </c>
      <c r="EA27" s="348"/>
      <c r="EB27" s="348"/>
      <c r="EC27" s="348"/>
      <c r="ED27" s="348"/>
      <c r="EE27" s="348"/>
      <c r="EF27" s="348"/>
      <c r="EG27" s="348"/>
      <c r="EH27" s="348"/>
      <c r="EI27" s="35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sheetData>
  <sheetProtection selectLockedCells="1"/>
  <mergeCells count="302">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DZ10:EI10"/>
    <mergeCell ref="DZ11:EI11"/>
    <mergeCell ref="DZ12:EI12"/>
    <mergeCell ref="DZ13:EI13"/>
    <mergeCell ref="DZ14:EI14"/>
    <mergeCell ref="DP15:DY15"/>
    <mergeCell ref="DP16:DY16"/>
    <mergeCell ref="DP17:DY17"/>
    <mergeCell ref="DP18:DY18"/>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CV10:DE10"/>
    <mergeCell ref="CV11:DE11"/>
    <mergeCell ref="CV12:DE12"/>
    <mergeCell ref="CV13:DE13"/>
    <mergeCell ref="CV14:DE14"/>
    <mergeCell ref="CK15:CU15"/>
    <mergeCell ref="CK16:CU16"/>
    <mergeCell ref="CK17:CU17"/>
    <mergeCell ref="CK18:CU18"/>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AS15:AY15"/>
    <mergeCell ref="AE26:AK26"/>
    <mergeCell ref="AL25:AR25"/>
    <mergeCell ref="AL26:AR26"/>
    <mergeCell ref="AL15:AR15"/>
    <mergeCell ref="AL16:AR16"/>
    <mergeCell ref="AL17:AR17"/>
    <mergeCell ref="AL18:AR18"/>
    <mergeCell ref="AL19:AR19"/>
    <mergeCell ref="AL20:AR20"/>
    <mergeCell ref="AL21:AR21"/>
    <mergeCell ref="Q13:W13"/>
    <mergeCell ref="Q23:W23"/>
    <mergeCell ref="AL10:AR10"/>
    <mergeCell ref="AL11:AR11"/>
    <mergeCell ref="AL12:AR12"/>
    <mergeCell ref="AL13:AR13"/>
    <mergeCell ref="AL14:AR14"/>
    <mergeCell ref="AE17:AK17"/>
    <mergeCell ref="AE18:AK18"/>
    <mergeCell ref="AE19:AK19"/>
    <mergeCell ref="AE20:AK20"/>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8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18"/>
  <dimension ref="A1:GW57"/>
  <sheetViews>
    <sheetView view="pageBreakPreview" topLeftCell="A4" zoomScaleNormal="100" zoomScaleSheetLayoutView="100" workbookViewId="0">
      <selection activeCell="AX18" sqref="AX18:BH18"/>
    </sheetView>
  </sheetViews>
  <sheetFormatPr defaultColWidth="1" defaultRowHeight="21.75" customHeight="1"/>
  <cols>
    <col min="1" max="29" width="1" style="59" customWidth="1"/>
    <col min="30" max="30" width="0.6640625" style="59" customWidth="1"/>
    <col min="31" max="34" width="1.21875" style="59" customWidth="1"/>
    <col min="35" max="36" width="0.6640625" style="59" customWidth="1"/>
    <col min="37" max="40" width="1.21875" style="59" customWidth="1"/>
    <col min="41" max="41" width="0.6640625" style="59" customWidth="1"/>
    <col min="42" max="42" width="1.109375" style="59" customWidth="1"/>
    <col min="43" max="52" width="1.21875" style="59" customWidth="1"/>
    <col min="53" max="53" width="1.109375" style="59" customWidth="1"/>
    <col min="54" max="63" width="1" style="59" customWidth="1"/>
    <col min="64" max="64" width="0.6640625" style="59" customWidth="1"/>
    <col min="65" max="68" width="1.21875" style="59" customWidth="1"/>
    <col min="69" max="70" width="0.6640625" style="59" customWidth="1"/>
    <col min="71" max="74" width="1.21875" style="59" customWidth="1"/>
    <col min="75" max="75" width="0.6640625" style="59" customWidth="1"/>
    <col min="76" max="76" width="1.109375" style="59" customWidth="1"/>
    <col min="77" max="86" width="1.21875" style="59" customWidth="1"/>
    <col min="87" max="87" width="1.109375" style="59" customWidth="1"/>
    <col min="88" max="97" width="1" style="59" customWidth="1"/>
    <col min="98" max="109" width="1.21875" style="59" customWidth="1"/>
    <col min="110" max="16384" width="1" style="59"/>
  </cols>
  <sheetData>
    <row r="1" spans="1:205" ht="21.75" customHeight="1">
      <c r="B1" s="63"/>
      <c r="C1" s="63"/>
      <c r="D1" s="63"/>
      <c r="E1" s="63"/>
      <c r="F1" s="63"/>
      <c r="G1" s="64"/>
      <c r="H1" s="64"/>
      <c r="I1" s="64"/>
      <c r="J1" s="64"/>
      <c r="K1" s="64"/>
      <c r="L1" s="64"/>
      <c r="M1" s="64"/>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row>
    <row r="2" spans="1:205" ht="21.75" customHeight="1" thickBot="1">
      <c r="A2" s="353" t="s">
        <v>110</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3"/>
      <c r="DN2" s="353"/>
      <c r="DO2" s="353"/>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c r="FF2" s="60"/>
      <c r="FG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row>
    <row r="3" spans="1:205" ht="17.25" customHeight="1">
      <c r="A3" s="312" t="s">
        <v>183</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4"/>
      <c r="AD3" s="41"/>
      <c r="AE3" s="41"/>
      <c r="AF3" s="41"/>
      <c r="AG3" s="41"/>
      <c r="AH3" s="41"/>
      <c r="AI3" s="41"/>
      <c r="AJ3" s="41"/>
      <c r="AK3" s="41"/>
      <c r="AL3" s="41"/>
      <c r="AM3" s="41"/>
      <c r="AN3" s="41"/>
      <c r="AO3" s="262" t="s">
        <v>143</v>
      </c>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74"/>
      <c r="DH3" s="74"/>
      <c r="DI3" s="74"/>
      <c r="DJ3" s="74"/>
      <c r="DK3" s="74"/>
      <c r="DL3" s="74"/>
      <c r="DM3" s="74"/>
      <c r="DN3" s="74"/>
      <c r="DO3" s="75"/>
      <c r="DP3" s="57"/>
    </row>
    <row r="4" spans="1:205" ht="15.75" customHeight="1">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90"/>
      <c r="AD4" s="18"/>
      <c r="AE4" s="18"/>
      <c r="AF4" s="18"/>
      <c r="AG4" s="286" t="s">
        <v>144</v>
      </c>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18"/>
      <c r="BJ4" s="18"/>
      <c r="BK4" s="27"/>
      <c r="BL4" s="12"/>
      <c r="BM4" s="18"/>
      <c r="BN4" s="18"/>
      <c r="BO4" s="286" t="s">
        <v>8</v>
      </c>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18"/>
      <c r="CR4" s="18"/>
      <c r="CS4" s="27"/>
      <c r="CT4" s="12"/>
      <c r="CU4" s="68"/>
      <c r="CV4" s="68"/>
      <c r="CW4" s="354" t="s">
        <v>145</v>
      </c>
      <c r="CX4" s="354"/>
      <c r="CY4" s="354"/>
      <c r="CZ4" s="354"/>
      <c r="DA4" s="354"/>
      <c r="DB4" s="354"/>
      <c r="DC4" s="354"/>
      <c r="DD4" s="354"/>
      <c r="DE4" s="354"/>
      <c r="DF4" s="354"/>
      <c r="DG4" s="354"/>
      <c r="DH4" s="354"/>
      <c r="DI4" s="354"/>
      <c r="DJ4" s="354"/>
      <c r="DK4" s="354"/>
      <c r="DL4" s="354"/>
      <c r="DM4" s="68"/>
      <c r="DN4" s="68"/>
      <c r="DO4" s="13"/>
      <c r="DP4" s="57"/>
    </row>
    <row r="5" spans="1:205" ht="15.7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90"/>
      <c r="AD5" s="22"/>
      <c r="AE5" s="275" t="s">
        <v>146</v>
      </c>
      <c r="AF5" s="275"/>
      <c r="AG5" s="275"/>
      <c r="AH5" s="275"/>
      <c r="AI5" s="236"/>
      <c r="AJ5" s="235"/>
      <c r="AK5" s="275" t="s">
        <v>147</v>
      </c>
      <c r="AL5" s="275"/>
      <c r="AM5" s="275"/>
      <c r="AN5" s="275"/>
      <c r="AO5" s="23"/>
      <c r="AP5" s="19"/>
      <c r="AQ5" s="292" t="s">
        <v>148</v>
      </c>
      <c r="AR5" s="292"/>
      <c r="AS5" s="292"/>
      <c r="AT5" s="292"/>
      <c r="AU5" s="292"/>
      <c r="AV5" s="292"/>
      <c r="AW5" s="292"/>
      <c r="AX5" s="292"/>
      <c r="AY5" s="292"/>
      <c r="AZ5" s="292"/>
      <c r="BA5" s="69"/>
      <c r="BB5" s="19"/>
      <c r="BC5" s="292" t="s">
        <v>149</v>
      </c>
      <c r="BD5" s="292"/>
      <c r="BE5" s="292"/>
      <c r="BF5" s="292"/>
      <c r="BG5" s="292"/>
      <c r="BH5" s="292"/>
      <c r="BI5" s="292"/>
      <c r="BJ5" s="292"/>
      <c r="BK5" s="69"/>
      <c r="BL5" s="19"/>
      <c r="BM5" s="275" t="s">
        <v>146</v>
      </c>
      <c r="BN5" s="275"/>
      <c r="BO5" s="275"/>
      <c r="BP5" s="275"/>
      <c r="BQ5" s="23"/>
      <c r="BR5" s="235"/>
      <c r="BS5" s="275" t="s">
        <v>147</v>
      </c>
      <c r="BT5" s="275"/>
      <c r="BU5" s="275"/>
      <c r="BV5" s="275"/>
      <c r="BW5" s="23"/>
      <c r="BX5" s="19"/>
      <c r="BY5" s="292" t="s">
        <v>148</v>
      </c>
      <c r="BZ5" s="292"/>
      <c r="CA5" s="292"/>
      <c r="CB5" s="292"/>
      <c r="CC5" s="292"/>
      <c r="CD5" s="292"/>
      <c r="CE5" s="292"/>
      <c r="CF5" s="292"/>
      <c r="CG5" s="292"/>
      <c r="CH5" s="292"/>
      <c r="CI5" s="69"/>
      <c r="CJ5" s="19"/>
      <c r="CK5" s="292" t="s">
        <v>149</v>
      </c>
      <c r="CL5" s="292"/>
      <c r="CM5" s="292"/>
      <c r="CN5" s="292"/>
      <c r="CO5" s="292"/>
      <c r="CP5" s="292"/>
      <c r="CQ5" s="292"/>
      <c r="CR5" s="292"/>
      <c r="CS5" s="69"/>
      <c r="CT5" s="19"/>
      <c r="CU5" s="292" t="s">
        <v>148</v>
      </c>
      <c r="CV5" s="292"/>
      <c r="CW5" s="292"/>
      <c r="CX5" s="292"/>
      <c r="CY5" s="292"/>
      <c r="CZ5" s="292"/>
      <c r="DA5" s="292"/>
      <c r="DB5" s="292"/>
      <c r="DC5" s="292"/>
      <c r="DD5" s="292"/>
      <c r="DE5" s="69"/>
      <c r="DF5" s="19"/>
      <c r="DG5" s="292" t="s">
        <v>149</v>
      </c>
      <c r="DH5" s="292"/>
      <c r="DI5" s="292"/>
      <c r="DJ5" s="292"/>
      <c r="DK5" s="292"/>
      <c r="DL5" s="292"/>
      <c r="DM5" s="292"/>
      <c r="DN5" s="292"/>
      <c r="DO5" s="76"/>
      <c r="DP5" s="57"/>
    </row>
    <row r="6" spans="1:205" ht="15.75" customHeight="1">
      <c r="A6" s="288"/>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90"/>
      <c r="AD6" s="32"/>
      <c r="AE6" s="273"/>
      <c r="AF6" s="273"/>
      <c r="AG6" s="273"/>
      <c r="AH6" s="273"/>
      <c r="AI6" s="238"/>
      <c r="AJ6" s="237"/>
      <c r="AK6" s="273"/>
      <c r="AL6" s="273"/>
      <c r="AM6" s="273"/>
      <c r="AN6" s="273"/>
      <c r="AO6" s="33"/>
      <c r="AP6" s="70"/>
      <c r="AQ6" s="293"/>
      <c r="AR6" s="293"/>
      <c r="AS6" s="293"/>
      <c r="AT6" s="293"/>
      <c r="AU6" s="293"/>
      <c r="AV6" s="293"/>
      <c r="AW6" s="293"/>
      <c r="AX6" s="293"/>
      <c r="AY6" s="293"/>
      <c r="AZ6" s="293"/>
      <c r="BA6" s="71"/>
      <c r="BB6" s="70"/>
      <c r="BC6" s="293"/>
      <c r="BD6" s="293"/>
      <c r="BE6" s="293"/>
      <c r="BF6" s="293"/>
      <c r="BG6" s="293"/>
      <c r="BH6" s="293"/>
      <c r="BI6" s="293"/>
      <c r="BJ6" s="293"/>
      <c r="BK6" s="71"/>
      <c r="BL6" s="31"/>
      <c r="BM6" s="273"/>
      <c r="BN6" s="273"/>
      <c r="BO6" s="273"/>
      <c r="BP6" s="273"/>
      <c r="BQ6" s="33"/>
      <c r="BR6" s="237"/>
      <c r="BS6" s="273"/>
      <c r="BT6" s="273"/>
      <c r="BU6" s="273"/>
      <c r="BV6" s="273"/>
      <c r="BW6" s="33"/>
      <c r="BX6" s="70"/>
      <c r="BY6" s="293"/>
      <c r="BZ6" s="293"/>
      <c r="CA6" s="293"/>
      <c r="CB6" s="293"/>
      <c r="CC6" s="293"/>
      <c r="CD6" s="293"/>
      <c r="CE6" s="293"/>
      <c r="CF6" s="293"/>
      <c r="CG6" s="293"/>
      <c r="CH6" s="293"/>
      <c r="CI6" s="71"/>
      <c r="CJ6" s="70"/>
      <c r="CK6" s="293"/>
      <c r="CL6" s="293"/>
      <c r="CM6" s="293"/>
      <c r="CN6" s="293"/>
      <c r="CO6" s="293"/>
      <c r="CP6" s="293"/>
      <c r="CQ6" s="293"/>
      <c r="CR6" s="293"/>
      <c r="CS6" s="71"/>
      <c r="CT6" s="70"/>
      <c r="CU6" s="293"/>
      <c r="CV6" s="293"/>
      <c r="CW6" s="293"/>
      <c r="CX6" s="293"/>
      <c r="CY6" s="293"/>
      <c r="CZ6" s="293"/>
      <c r="DA6" s="293"/>
      <c r="DB6" s="293"/>
      <c r="DC6" s="293"/>
      <c r="DD6" s="293"/>
      <c r="DE6" s="71"/>
      <c r="DF6" s="70"/>
      <c r="DG6" s="293"/>
      <c r="DH6" s="293"/>
      <c r="DI6" s="293"/>
      <c r="DJ6" s="293"/>
      <c r="DK6" s="293"/>
      <c r="DL6" s="293"/>
      <c r="DM6" s="293"/>
      <c r="DN6" s="293"/>
      <c r="DO6" s="77"/>
      <c r="DP6" s="57"/>
    </row>
    <row r="7" spans="1:205" ht="15.75" customHeight="1">
      <c r="A7" s="288"/>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90"/>
      <c r="AD7" s="32"/>
      <c r="AE7" s="273"/>
      <c r="AF7" s="273"/>
      <c r="AG7" s="273"/>
      <c r="AH7" s="273"/>
      <c r="AI7" s="238"/>
      <c r="AJ7" s="237"/>
      <c r="AK7" s="273"/>
      <c r="AL7" s="273"/>
      <c r="AM7" s="273"/>
      <c r="AN7" s="273"/>
      <c r="AO7" s="33"/>
      <c r="AP7" s="70"/>
      <c r="AQ7" s="293"/>
      <c r="AR7" s="293"/>
      <c r="AS7" s="293"/>
      <c r="AT7" s="293"/>
      <c r="AU7" s="293"/>
      <c r="AV7" s="293"/>
      <c r="AW7" s="293"/>
      <c r="AX7" s="293"/>
      <c r="AY7" s="293"/>
      <c r="AZ7" s="293"/>
      <c r="BA7" s="71"/>
      <c r="BB7" s="70"/>
      <c r="BC7" s="293"/>
      <c r="BD7" s="293"/>
      <c r="BE7" s="293"/>
      <c r="BF7" s="293"/>
      <c r="BG7" s="293"/>
      <c r="BH7" s="293"/>
      <c r="BI7" s="293"/>
      <c r="BJ7" s="293"/>
      <c r="BK7" s="71"/>
      <c r="BL7" s="31"/>
      <c r="BM7" s="273"/>
      <c r="BN7" s="273"/>
      <c r="BO7" s="273"/>
      <c r="BP7" s="273"/>
      <c r="BQ7" s="33"/>
      <c r="BR7" s="237"/>
      <c r="BS7" s="273"/>
      <c r="BT7" s="273"/>
      <c r="BU7" s="273"/>
      <c r="BV7" s="273"/>
      <c r="BW7" s="33"/>
      <c r="BX7" s="70"/>
      <c r="BY7" s="293"/>
      <c r="BZ7" s="293"/>
      <c r="CA7" s="293"/>
      <c r="CB7" s="293"/>
      <c r="CC7" s="293"/>
      <c r="CD7" s="293"/>
      <c r="CE7" s="293"/>
      <c r="CF7" s="293"/>
      <c r="CG7" s="293"/>
      <c r="CH7" s="293"/>
      <c r="CI7" s="71"/>
      <c r="CJ7" s="70"/>
      <c r="CK7" s="293"/>
      <c r="CL7" s="293"/>
      <c r="CM7" s="293"/>
      <c r="CN7" s="293"/>
      <c r="CO7" s="293"/>
      <c r="CP7" s="293"/>
      <c r="CQ7" s="293"/>
      <c r="CR7" s="293"/>
      <c r="CS7" s="71"/>
      <c r="CT7" s="70"/>
      <c r="CU7" s="293"/>
      <c r="CV7" s="293"/>
      <c r="CW7" s="293"/>
      <c r="CX7" s="293"/>
      <c r="CY7" s="293"/>
      <c r="CZ7" s="293"/>
      <c r="DA7" s="293"/>
      <c r="DB7" s="293"/>
      <c r="DC7" s="293"/>
      <c r="DD7" s="293"/>
      <c r="DE7" s="71"/>
      <c r="DF7" s="70"/>
      <c r="DG7" s="293"/>
      <c r="DH7" s="293"/>
      <c r="DI7" s="293"/>
      <c r="DJ7" s="293"/>
      <c r="DK7" s="293"/>
      <c r="DL7" s="293"/>
      <c r="DM7" s="293"/>
      <c r="DN7" s="293"/>
      <c r="DO7" s="77"/>
      <c r="DP7" s="57"/>
    </row>
    <row r="8" spans="1:205" ht="14.25" customHeight="1">
      <c r="A8" s="288"/>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90"/>
      <c r="AD8" s="32"/>
      <c r="AE8" s="32"/>
      <c r="AF8" s="32"/>
      <c r="AG8" s="32"/>
      <c r="AH8" s="32"/>
      <c r="AI8" s="33"/>
      <c r="AJ8" s="31"/>
      <c r="AK8" s="32"/>
      <c r="AL8" s="32"/>
      <c r="AM8" s="32"/>
      <c r="AN8" s="32"/>
      <c r="AO8" s="33"/>
      <c r="AP8" s="319" t="s">
        <v>104</v>
      </c>
      <c r="AQ8" s="270"/>
      <c r="AR8" s="270"/>
      <c r="AS8" s="270"/>
      <c r="AT8" s="270"/>
      <c r="AU8" s="270"/>
      <c r="AV8" s="270"/>
      <c r="AW8" s="270"/>
      <c r="AX8" s="270"/>
      <c r="AY8" s="270"/>
      <c r="AZ8" s="270"/>
      <c r="BA8" s="272"/>
      <c r="BB8" s="340" t="s">
        <v>105</v>
      </c>
      <c r="BC8" s="293"/>
      <c r="BD8" s="293"/>
      <c r="BE8" s="293"/>
      <c r="BF8" s="293"/>
      <c r="BG8" s="293"/>
      <c r="BH8" s="293"/>
      <c r="BI8" s="293"/>
      <c r="BJ8" s="293"/>
      <c r="BK8" s="355"/>
      <c r="BL8" s="31"/>
      <c r="BM8" s="32"/>
      <c r="BN8" s="32"/>
      <c r="BO8" s="32"/>
      <c r="BP8" s="32"/>
      <c r="BQ8" s="33"/>
      <c r="BR8" s="31"/>
      <c r="BS8" s="32"/>
      <c r="BT8" s="32"/>
      <c r="BU8" s="32"/>
      <c r="BV8" s="32"/>
      <c r="BW8" s="33"/>
      <c r="BX8" s="319" t="s">
        <v>106</v>
      </c>
      <c r="BY8" s="270"/>
      <c r="BZ8" s="270"/>
      <c r="CA8" s="270"/>
      <c r="CB8" s="270"/>
      <c r="CC8" s="270"/>
      <c r="CD8" s="270"/>
      <c r="CE8" s="270"/>
      <c r="CF8" s="270"/>
      <c r="CG8" s="270"/>
      <c r="CH8" s="270"/>
      <c r="CI8" s="272"/>
      <c r="CJ8" s="340" t="s">
        <v>107</v>
      </c>
      <c r="CK8" s="293"/>
      <c r="CL8" s="293"/>
      <c r="CM8" s="293"/>
      <c r="CN8" s="293"/>
      <c r="CO8" s="293"/>
      <c r="CP8" s="293"/>
      <c r="CQ8" s="293"/>
      <c r="CR8" s="293"/>
      <c r="CS8" s="293"/>
      <c r="CT8" s="319" t="s">
        <v>150</v>
      </c>
      <c r="CU8" s="270"/>
      <c r="CV8" s="270"/>
      <c r="CW8" s="270"/>
      <c r="CX8" s="270"/>
      <c r="CY8" s="270"/>
      <c r="CZ8" s="270"/>
      <c r="DA8" s="270"/>
      <c r="DB8" s="270"/>
      <c r="DC8" s="270"/>
      <c r="DD8" s="270"/>
      <c r="DE8" s="272"/>
      <c r="DF8" s="319" t="s">
        <v>151</v>
      </c>
      <c r="DG8" s="270"/>
      <c r="DH8" s="270"/>
      <c r="DI8" s="270"/>
      <c r="DJ8" s="270"/>
      <c r="DK8" s="270"/>
      <c r="DL8" s="270"/>
      <c r="DM8" s="270"/>
      <c r="DN8" s="270"/>
      <c r="DO8" s="271"/>
      <c r="DP8" s="57"/>
    </row>
    <row r="9" spans="1:205" ht="14.25" customHeight="1" thickBot="1">
      <c r="A9" s="323"/>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5"/>
      <c r="AD9" s="39"/>
      <c r="AE9" s="39"/>
      <c r="AF9" s="39"/>
      <c r="AG9" s="39"/>
      <c r="AH9" s="39"/>
      <c r="AI9" s="40"/>
      <c r="AJ9" s="38"/>
      <c r="AK9" s="39"/>
      <c r="AL9" s="39"/>
      <c r="AM9" s="39"/>
      <c r="AN9" s="39"/>
      <c r="AO9" s="40"/>
      <c r="AP9" s="297" t="s">
        <v>108</v>
      </c>
      <c r="AQ9" s="264"/>
      <c r="AR9" s="264"/>
      <c r="AS9" s="264"/>
      <c r="AT9" s="264"/>
      <c r="AU9" s="264"/>
      <c r="AV9" s="264"/>
      <c r="AW9" s="264"/>
      <c r="AX9" s="264"/>
      <c r="AY9" s="264"/>
      <c r="AZ9" s="264"/>
      <c r="BA9" s="277"/>
      <c r="BB9" s="326" t="s">
        <v>108</v>
      </c>
      <c r="BC9" s="264"/>
      <c r="BD9" s="264"/>
      <c r="BE9" s="264"/>
      <c r="BF9" s="264"/>
      <c r="BG9" s="264"/>
      <c r="BH9" s="264"/>
      <c r="BI9" s="264"/>
      <c r="BJ9" s="264"/>
      <c r="BK9" s="277"/>
      <c r="BL9" s="38"/>
      <c r="BM9" s="39"/>
      <c r="BN9" s="39"/>
      <c r="BO9" s="39"/>
      <c r="BP9" s="39"/>
      <c r="BQ9" s="40"/>
      <c r="BR9" s="38"/>
      <c r="BS9" s="39"/>
      <c r="BT9" s="39"/>
      <c r="BU9" s="39"/>
      <c r="BV9" s="39"/>
      <c r="BW9" s="40"/>
      <c r="BX9" s="297" t="s">
        <v>108</v>
      </c>
      <c r="BY9" s="264"/>
      <c r="BZ9" s="264"/>
      <c r="CA9" s="264"/>
      <c r="CB9" s="264"/>
      <c r="CC9" s="264"/>
      <c r="CD9" s="264"/>
      <c r="CE9" s="264"/>
      <c r="CF9" s="264"/>
      <c r="CG9" s="264"/>
      <c r="CH9" s="264"/>
      <c r="CI9" s="277"/>
      <c r="CJ9" s="326" t="s">
        <v>108</v>
      </c>
      <c r="CK9" s="264"/>
      <c r="CL9" s="264"/>
      <c r="CM9" s="264"/>
      <c r="CN9" s="264"/>
      <c r="CO9" s="264"/>
      <c r="CP9" s="264"/>
      <c r="CQ9" s="264"/>
      <c r="CR9" s="264"/>
      <c r="CS9" s="277"/>
      <c r="CT9" s="297" t="s">
        <v>108</v>
      </c>
      <c r="CU9" s="264"/>
      <c r="CV9" s="264"/>
      <c r="CW9" s="264"/>
      <c r="CX9" s="264"/>
      <c r="CY9" s="264"/>
      <c r="CZ9" s="264"/>
      <c r="DA9" s="264"/>
      <c r="DB9" s="264"/>
      <c r="DC9" s="264"/>
      <c r="DD9" s="264"/>
      <c r="DE9" s="277"/>
      <c r="DF9" s="297" t="s">
        <v>109</v>
      </c>
      <c r="DG9" s="264"/>
      <c r="DH9" s="264"/>
      <c r="DI9" s="264"/>
      <c r="DJ9" s="264"/>
      <c r="DK9" s="264"/>
      <c r="DL9" s="264"/>
      <c r="DM9" s="264"/>
      <c r="DN9" s="264"/>
      <c r="DO9" s="265"/>
      <c r="DP9" s="57"/>
    </row>
    <row r="10" spans="1:205" ht="15.75" customHeight="1">
      <c r="A10" s="78"/>
      <c r="B10" s="369" t="s">
        <v>13</v>
      </c>
      <c r="C10" s="370"/>
      <c r="D10" s="370"/>
      <c r="E10" s="370"/>
      <c r="F10" s="370"/>
      <c r="G10" s="370"/>
      <c r="H10" s="370"/>
      <c r="I10" s="370"/>
      <c r="J10" s="370"/>
      <c r="K10" s="371"/>
      <c r="L10" s="72"/>
      <c r="M10" s="374" t="s">
        <v>14</v>
      </c>
      <c r="N10" s="372"/>
      <c r="O10" s="372"/>
      <c r="P10" s="372"/>
      <c r="Q10" s="372"/>
      <c r="R10" s="372"/>
      <c r="S10" s="372"/>
      <c r="T10" s="372"/>
      <c r="U10" s="372"/>
      <c r="V10" s="372"/>
      <c r="W10" s="372"/>
      <c r="X10" s="372"/>
      <c r="Y10" s="372"/>
      <c r="Z10" s="372"/>
      <c r="AA10" s="372"/>
      <c r="AB10" s="372"/>
      <c r="AC10" s="375"/>
      <c r="AD10" s="276">
        <v>92</v>
      </c>
      <c r="AE10" s="244"/>
      <c r="AF10" s="244"/>
      <c r="AG10" s="244"/>
      <c r="AH10" s="244"/>
      <c r="AI10" s="244"/>
      <c r="AJ10" s="244">
        <v>96</v>
      </c>
      <c r="AK10" s="244"/>
      <c r="AL10" s="244"/>
      <c r="AM10" s="244"/>
      <c r="AN10" s="244"/>
      <c r="AO10" s="244"/>
      <c r="AP10" s="382">
        <v>28527958</v>
      </c>
      <c r="AQ10" s="382"/>
      <c r="AR10" s="382"/>
      <c r="AS10" s="382"/>
      <c r="AT10" s="382"/>
      <c r="AU10" s="382"/>
      <c r="AV10" s="382"/>
      <c r="AW10" s="382"/>
      <c r="AX10" s="382"/>
      <c r="AY10" s="382"/>
      <c r="AZ10" s="382"/>
      <c r="BA10" s="382"/>
      <c r="BB10" s="382">
        <v>1397481</v>
      </c>
      <c r="BC10" s="382"/>
      <c r="BD10" s="382"/>
      <c r="BE10" s="382"/>
      <c r="BF10" s="382"/>
      <c r="BG10" s="382"/>
      <c r="BH10" s="382"/>
      <c r="BI10" s="382"/>
      <c r="BJ10" s="382"/>
      <c r="BK10" s="382"/>
      <c r="BL10" s="382">
        <v>386</v>
      </c>
      <c r="BM10" s="382"/>
      <c r="BN10" s="382"/>
      <c r="BO10" s="382"/>
      <c r="BP10" s="382"/>
      <c r="BQ10" s="382"/>
      <c r="BR10" s="382">
        <v>397</v>
      </c>
      <c r="BS10" s="382"/>
      <c r="BT10" s="382"/>
      <c r="BU10" s="382"/>
      <c r="BV10" s="382"/>
      <c r="BW10" s="382"/>
      <c r="BX10" s="382">
        <v>122772312</v>
      </c>
      <c r="BY10" s="382"/>
      <c r="BZ10" s="382"/>
      <c r="CA10" s="382"/>
      <c r="CB10" s="382"/>
      <c r="CC10" s="382"/>
      <c r="CD10" s="382"/>
      <c r="CE10" s="382"/>
      <c r="CF10" s="382"/>
      <c r="CG10" s="382"/>
      <c r="CH10" s="382"/>
      <c r="CI10" s="382"/>
      <c r="CJ10" s="382">
        <v>2243729</v>
      </c>
      <c r="CK10" s="382"/>
      <c r="CL10" s="382"/>
      <c r="CM10" s="382"/>
      <c r="CN10" s="382"/>
      <c r="CO10" s="382"/>
      <c r="CP10" s="382"/>
      <c r="CQ10" s="382"/>
      <c r="CR10" s="382"/>
      <c r="CS10" s="382"/>
      <c r="CT10" s="383">
        <v>151300270</v>
      </c>
      <c r="CU10" s="383"/>
      <c r="CV10" s="383"/>
      <c r="CW10" s="383"/>
      <c r="CX10" s="383"/>
      <c r="CY10" s="383"/>
      <c r="CZ10" s="383"/>
      <c r="DA10" s="383"/>
      <c r="DB10" s="383"/>
      <c r="DC10" s="383"/>
      <c r="DD10" s="383"/>
      <c r="DE10" s="383"/>
      <c r="DF10" s="383">
        <v>3641210</v>
      </c>
      <c r="DG10" s="383"/>
      <c r="DH10" s="383"/>
      <c r="DI10" s="383"/>
      <c r="DJ10" s="383"/>
      <c r="DK10" s="383"/>
      <c r="DL10" s="383"/>
      <c r="DM10" s="383"/>
      <c r="DN10" s="383"/>
      <c r="DO10" s="384"/>
      <c r="DP10" s="58"/>
    </row>
    <row r="11" spans="1:205" ht="15.75" customHeight="1">
      <c r="A11" s="79"/>
      <c r="B11" s="372"/>
      <c r="C11" s="372"/>
      <c r="D11" s="372"/>
      <c r="E11" s="372"/>
      <c r="F11" s="372"/>
      <c r="G11" s="372"/>
      <c r="H11" s="372"/>
      <c r="I11" s="372"/>
      <c r="J11" s="372"/>
      <c r="K11" s="373"/>
      <c r="L11" s="239"/>
      <c r="M11" s="376" t="s">
        <v>15</v>
      </c>
      <c r="N11" s="364"/>
      <c r="O11" s="364"/>
      <c r="P11" s="364"/>
      <c r="Q11" s="364"/>
      <c r="R11" s="364"/>
      <c r="S11" s="364"/>
      <c r="T11" s="364"/>
      <c r="U11" s="364"/>
      <c r="V11" s="364"/>
      <c r="W11" s="364"/>
      <c r="X11" s="364"/>
      <c r="Y11" s="364"/>
      <c r="Z11" s="364"/>
      <c r="AA11" s="364"/>
      <c r="AB11" s="364"/>
      <c r="AC11" s="365"/>
      <c r="AD11" s="246">
        <v>96</v>
      </c>
      <c r="AE11" s="240"/>
      <c r="AF11" s="240"/>
      <c r="AG11" s="240"/>
      <c r="AH11" s="240"/>
      <c r="AI11" s="240"/>
      <c r="AJ11" s="240">
        <v>96</v>
      </c>
      <c r="AK11" s="240"/>
      <c r="AL11" s="240"/>
      <c r="AM11" s="240"/>
      <c r="AN11" s="240"/>
      <c r="AO11" s="240"/>
      <c r="AP11" s="381">
        <v>736064</v>
      </c>
      <c r="AQ11" s="381"/>
      <c r="AR11" s="381"/>
      <c r="AS11" s="381"/>
      <c r="AT11" s="381"/>
      <c r="AU11" s="381"/>
      <c r="AV11" s="381"/>
      <c r="AW11" s="381"/>
      <c r="AX11" s="381"/>
      <c r="AY11" s="381"/>
      <c r="AZ11" s="381"/>
      <c r="BA11" s="381"/>
      <c r="BB11" s="381">
        <v>26681</v>
      </c>
      <c r="BC11" s="381"/>
      <c r="BD11" s="381"/>
      <c r="BE11" s="381"/>
      <c r="BF11" s="381"/>
      <c r="BG11" s="381"/>
      <c r="BH11" s="381"/>
      <c r="BI11" s="381"/>
      <c r="BJ11" s="381"/>
      <c r="BK11" s="381"/>
      <c r="BL11" s="381">
        <v>124</v>
      </c>
      <c r="BM11" s="381"/>
      <c r="BN11" s="381"/>
      <c r="BO11" s="381"/>
      <c r="BP11" s="381"/>
      <c r="BQ11" s="381"/>
      <c r="BR11" s="381">
        <v>124</v>
      </c>
      <c r="BS11" s="381"/>
      <c r="BT11" s="381"/>
      <c r="BU11" s="381"/>
      <c r="BV11" s="381"/>
      <c r="BW11" s="381"/>
      <c r="BX11" s="381">
        <v>1227425</v>
      </c>
      <c r="BY11" s="381"/>
      <c r="BZ11" s="381"/>
      <c r="CA11" s="381"/>
      <c r="CB11" s="381"/>
      <c r="CC11" s="381"/>
      <c r="CD11" s="381"/>
      <c r="CE11" s="381"/>
      <c r="CF11" s="381"/>
      <c r="CG11" s="381"/>
      <c r="CH11" s="381"/>
      <c r="CI11" s="381"/>
      <c r="CJ11" s="381">
        <v>31018</v>
      </c>
      <c r="CK11" s="381"/>
      <c r="CL11" s="381"/>
      <c r="CM11" s="381"/>
      <c r="CN11" s="381"/>
      <c r="CO11" s="381"/>
      <c r="CP11" s="381"/>
      <c r="CQ11" s="381"/>
      <c r="CR11" s="381"/>
      <c r="CS11" s="381"/>
      <c r="CT11" s="349">
        <v>1963489</v>
      </c>
      <c r="CU11" s="349"/>
      <c r="CV11" s="349"/>
      <c r="CW11" s="349"/>
      <c r="CX11" s="349"/>
      <c r="CY11" s="349"/>
      <c r="CZ11" s="349"/>
      <c r="DA11" s="349"/>
      <c r="DB11" s="349"/>
      <c r="DC11" s="349"/>
      <c r="DD11" s="349"/>
      <c r="DE11" s="349"/>
      <c r="DF11" s="349">
        <v>57699</v>
      </c>
      <c r="DG11" s="349"/>
      <c r="DH11" s="349"/>
      <c r="DI11" s="349"/>
      <c r="DJ11" s="349"/>
      <c r="DK11" s="349"/>
      <c r="DL11" s="349"/>
      <c r="DM11" s="349"/>
      <c r="DN11" s="349"/>
      <c r="DO11" s="352"/>
      <c r="DP11" s="58"/>
    </row>
    <row r="12" spans="1:205" ht="15.75" customHeight="1">
      <c r="A12" s="80"/>
      <c r="B12" s="377" t="s">
        <v>16</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8"/>
      <c r="AD12" s="246">
        <v>33</v>
      </c>
      <c r="AE12" s="240"/>
      <c r="AF12" s="240"/>
      <c r="AG12" s="240"/>
      <c r="AH12" s="240"/>
      <c r="AI12" s="240"/>
      <c r="AJ12" s="240">
        <v>36</v>
      </c>
      <c r="AK12" s="240"/>
      <c r="AL12" s="240"/>
      <c r="AM12" s="240"/>
      <c r="AN12" s="240"/>
      <c r="AO12" s="240"/>
      <c r="AP12" s="381">
        <v>96704960</v>
      </c>
      <c r="AQ12" s="381"/>
      <c r="AR12" s="381"/>
      <c r="AS12" s="381"/>
      <c r="AT12" s="381"/>
      <c r="AU12" s="381"/>
      <c r="AV12" s="381"/>
      <c r="AW12" s="381"/>
      <c r="AX12" s="381"/>
      <c r="AY12" s="381"/>
      <c r="AZ12" s="381"/>
      <c r="BA12" s="381"/>
      <c r="BB12" s="381">
        <v>3551421</v>
      </c>
      <c r="BC12" s="381"/>
      <c r="BD12" s="381"/>
      <c r="BE12" s="381"/>
      <c r="BF12" s="381"/>
      <c r="BG12" s="381"/>
      <c r="BH12" s="381"/>
      <c r="BI12" s="381"/>
      <c r="BJ12" s="381"/>
      <c r="BK12" s="381"/>
      <c r="BL12" s="381">
        <v>73</v>
      </c>
      <c r="BM12" s="381"/>
      <c r="BN12" s="381"/>
      <c r="BO12" s="381"/>
      <c r="BP12" s="381"/>
      <c r="BQ12" s="381"/>
      <c r="BR12" s="381">
        <v>78</v>
      </c>
      <c r="BS12" s="381"/>
      <c r="BT12" s="381"/>
      <c r="BU12" s="381"/>
      <c r="BV12" s="381"/>
      <c r="BW12" s="381"/>
      <c r="BX12" s="381">
        <v>162160556</v>
      </c>
      <c r="BY12" s="381"/>
      <c r="BZ12" s="381"/>
      <c r="CA12" s="381"/>
      <c r="CB12" s="381"/>
      <c r="CC12" s="381"/>
      <c r="CD12" s="381"/>
      <c r="CE12" s="381"/>
      <c r="CF12" s="381"/>
      <c r="CG12" s="381"/>
      <c r="CH12" s="381"/>
      <c r="CI12" s="381"/>
      <c r="CJ12" s="381">
        <v>1357953</v>
      </c>
      <c r="CK12" s="381"/>
      <c r="CL12" s="381"/>
      <c r="CM12" s="381"/>
      <c r="CN12" s="381"/>
      <c r="CO12" s="381"/>
      <c r="CP12" s="381"/>
      <c r="CQ12" s="381"/>
      <c r="CR12" s="381"/>
      <c r="CS12" s="381"/>
      <c r="CT12" s="349">
        <v>258865516</v>
      </c>
      <c r="CU12" s="349"/>
      <c r="CV12" s="349"/>
      <c r="CW12" s="349"/>
      <c r="CX12" s="349"/>
      <c r="CY12" s="349"/>
      <c r="CZ12" s="349"/>
      <c r="DA12" s="349"/>
      <c r="DB12" s="349"/>
      <c r="DC12" s="349"/>
      <c r="DD12" s="349"/>
      <c r="DE12" s="349"/>
      <c r="DF12" s="349">
        <v>4909374</v>
      </c>
      <c r="DG12" s="349"/>
      <c r="DH12" s="349"/>
      <c r="DI12" s="349"/>
      <c r="DJ12" s="349"/>
      <c r="DK12" s="349"/>
      <c r="DL12" s="349"/>
      <c r="DM12" s="349"/>
      <c r="DN12" s="349"/>
      <c r="DO12" s="352"/>
      <c r="DP12" s="58"/>
    </row>
    <row r="13" spans="1:205" ht="15.75" customHeight="1">
      <c r="A13" s="80"/>
      <c r="B13" s="377" t="s">
        <v>17</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8"/>
      <c r="AD13" s="246">
        <v>33</v>
      </c>
      <c r="AE13" s="240"/>
      <c r="AF13" s="240"/>
      <c r="AG13" s="240"/>
      <c r="AH13" s="240"/>
      <c r="AI13" s="240"/>
      <c r="AJ13" s="240">
        <v>34</v>
      </c>
      <c r="AK13" s="240"/>
      <c r="AL13" s="240"/>
      <c r="AM13" s="240"/>
      <c r="AN13" s="240"/>
      <c r="AO13" s="240"/>
      <c r="AP13" s="381">
        <v>341952079</v>
      </c>
      <c r="AQ13" s="381"/>
      <c r="AR13" s="381"/>
      <c r="AS13" s="381"/>
      <c r="AT13" s="381"/>
      <c r="AU13" s="381"/>
      <c r="AV13" s="381"/>
      <c r="AW13" s="381"/>
      <c r="AX13" s="381"/>
      <c r="AY13" s="381"/>
      <c r="AZ13" s="381"/>
      <c r="BA13" s="381"/>
      <c r="BB13" s="381">
        <v>15820900</v>
      </c>
      <c r="BC13" s="381"/>
      <c r="BD13" s="381"/>
      <c r="BE13" s="381"/>
      <c r="BF13" s="381"/>
      <c r="BG13" s="381"/>
      <c r="BH13" s="381"/>
      <c r="BI13" s="381"/>
      <c r="BJ13" s="381"/>
      <c r="BK13" s="381"/>
      <c r="BL13" s="381">
        <v>990</v>
      </c>
      <c r="BM13" s="381"/>
      <c r="BN13" s="381"/>
      <c r="BO13" s="381"/>
      <c r="BP13" s="381"/>
      <c r="BQ13" s="381"/>
      <c r="BR13" s="381">
        <v>1049</v>
      </c>
      <c r="BS13" s="381"/>
      <c r="BT13" s="381"/>
      <c r="BU13" s="381"/>
      <c r="BV13" s="381"/>
      <c r="BW13" s="381"/>
      <c r="BX13" s="381">
        <v>4949818043</v>
      </c>
      <c r="BY13" s="381"/>
      <c r="BZ13" s="381"/>
      <c r="CA13" s="381"/>
      <c r="CB13" s="381"/>
      <c r="CC13" s="381"/>
      <c r="CD13" s="381"/>
      <c r="CE13" s="381"/>
      <c r="CF13" s="381"/>
      <c r="CG13" s="381"/>
      <c r="CH13" s="381"/>
      <c r="CI13" s="381"/>
      <c r="CJ13" s="381">
        <v>26302948</v>
      </c>
      <c r="CK13" s="381"/>
      <c r="CL13" s="381"/>
      <c r="CM13" s="381"/>
      <c r="CN13" s="381"/>
      <c r="CO13" s="381"/>
      <c r="CP13" s="381"/>
      <c r="CQ13" s="381"/>
      <c r="CR13" s="381"/>
      <c r="CS13" s="381"/>
      <c r="CT13" s="349">
        <v>5291770122</v>
      </c>
      <c r="CU13" s="349"/>
      <c r="CV13" s="349"/>
      <c r="CW13" s="349"/>
      <c r="CX13" s="349"/>
      <c r="CY13" s="349"/>
      <c r="CZ13" s="349"/>
      <c r="DA13" s="349"/>
      <c r="DB13" s="349"/>
      <c r="DC13" s="349"/>
      <c r="DD13" s="349"/>
      <c r="DE13" s="349"/>
      <c r="DF13" s="349">
        <v>42123848</v>
      </c>
      <c r="DG13" s="349"/>
      <c r="DH13" s="349"/>
      <c r="DI13" s="349"/>
      <c r="DJ13" s="349"/>
      <c r="DK13" s="349"/>
      <c r="DL13" s="349"/>
      <c r="DM13" s="349"/>
      <c r="DN13" s="349"/>
      <c r="DO13" s="352"/>
      <c r="DP13" s="58"/>
    </row>
    <row r="14" spans="1:205" ht="15.75" customHeight="1">
      <c r="A14" s="80"/>
      <c r="B14" s="377" t="s">
        <v>18</v>
      </c>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8"/>
      <c r="AD14" s="246">
        <v>35</v>
      </c>
      <c r="AE14" s="240"/>
      <c r="AF14" s="240"/>
      <c r="AG14" s="240"/>
      <c r="AH14" s="240"/>
      <c r="AI14" s="240"/>
      <c r="AJ14" s="240">
        <v>35</v>
      </c>
      <c r="AK14" s="240"/>
      <c r="AL14" s="240"/>
      <c r="AM14" s="240"/>
      <c r="AN14" s="240"/>
      <c r="AO14" s="240"/>
      <c r="AP14" s="381">
        <v>14901185</v>
      </c>
      <c r="AQ14" s="381"/>
      <c r="AR14" s="381"/>
      <c r="AS14" s="381"/>
      <c r="AT14" s="381"/>
      <c r="AU14" s="381"/>
      <c r="AV14" s="381"/>
      <c r="AW14" s="381"/>
      <c r="AX14" s="381"/>
      <c r="AY14" s="381"/>
      <c r="AZ14" s="381"/>
      <c r="BA14" s="381"/>
      <c r="BB14" s="381">
        <v>967041</v>
      </c>
      <c r="BC14" s="381"/>
      <c r="BD14" s="381"/>
      <c r="BE14" s="381"/>
      <c r="BF14" s="381"/>
      <c r="BG14" s="381"/>
      <c r="BH14" s="381"/>
      <c r="BI14" s="381"/>
      <c r="BJ14" s="381"/>
      <c r="BK14" s="381"/>
      <c r="BL14" s="381">
        <v>555</v>
      </c>
      <c r="BM14" s="381"/>
      <c r="BN14" s="381"/>
      <c r="BO14" s="381"/>
      <c r="BP14" s="381"/>
      <c r="BQ14" s="381"/>
      <c r="BR14" s="381">
        <v>568</v>
      </c>
      <c r="BS14" s="381"/>
      <c r="BT14" s="381"/>
      <c r="BU14" s="381"/>
      <c r="BV14" s="381"/>
      <c r="BW14" s="381"/>
      <c r="BX14" s="381">
        <v>462796195</v>
      </c>
      <c r="BY14" s="381"/>
      <c r="BZ14" s="381"/>
      <c r="CA14" s="381"/>
      <c r="CB14" s="381"/>
      <c r="CC14" s="381"/>
      <c r="CD14" s="381"/>
      <c r="CE14" s="381"/>
      <c r="CF14" s="381"/>
      <c r="CG14" s="381"/>
      <c r="CH14" s="381"/>
      <c r="CI14" s="381"/>
      <c r="CJ14" s="381">
        <v>2410040</v>
      </c>
      <c r="CK14" s="381"/>
      <c r="CL14" s="381"/>
      <c r="CM14" s="381"/>
      <c r="CN14" s="381"/>
      <c r="CO14" s="381"/>
      <c r="CP14" s="381"/>
      <c r="CQ14" s="381"/>
      <c r="CR14" s="381"/>
      <c r="CS14" s="381"/>
      <c r="CT14" s="349">
        <v>477697380</v>
      </c>
      <c r="CU14" s="349"/>
      <c r="CV14" s="349"/>
      <c r="CW14" s="349"/>
      <c r="CX14" s="349"/>
      <c r="CY14" s="349"/>
      <c r="CZ14" s="349"/>
      <c r="DA14" s="349"/>
      <c r="DB14" s="349"/>
      <c r="DC14" s="349"/>
      <c r="DD14" s="349"/>
      <c r="DE14" s="349"/>
      <c r="DF14" s="349">
        <v>3377081</v>
      </c>
      <c r="DG14" s="349"/>
      <c r="DH14" s="349"/>
      <c r="DI14" s="349"/>
      <c r="DJ14" s="349"/>
      <c r="DK14" s="349"/>
      <c r="DL14" s="349"/>
      <c r="DM14" s="349"/>
      <c r="DN14" s="349"/>
      <c r="DO14" s="352"/>
      <c r="DP14" s="58"/>
    </row>
    <row r="15" spans="1:205" ht="15.75" customHeight="1">
      <c r="A15" s="80"/>
      <c r="B15" s="377" t="s">
        <v>221</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8"/>
      <c r="AD15" s="246">
        <v>15</v>
      </c>
      <c r="AE15" s="240"/>
      <c r="AF15" s="240"/>
      <c r="AG15" s="240"/>
      <c r="AH15" s="240"/>
      <c r="AI15" s="240"/>
      <c r="AJ15" s="240">
        <v>15</v>
      </c>
      <c r="AK15" s="240"/>
      <c r="AL15" s="240"/>
      <c r="AM15" s="240"/>
      <c r="AN15" s="240"/>
      <c r="AO15" s="240"/>
      <c r="AP15" s="381">
        <v>215637</v>
      </c>
      <c r="AQ15" s="381"/>
      <c r="AR15" s="381"/>
      <c r="AS15" s="381"/>
      <c r="AT15" s="381"/>
      <c r="AU15" s="381"/>
      <c r="AV15" s="381"/>
      <c r="AW15" s="381"/>
      <c r="AX15" s="381"/>
      <c r="AY15" s="381"/>
      <c r="AZ15" s="381"/>
      <c r="BA15" s="381"/>
      <c r="BB15" s="381">
        <v>10986</v>
      </c>
      <c r="BC15" s="381"/>
      <c r="BD15" s="381"/>
      <c r="BE15" s="381"/>
      <c r="BF15" s="381"/>
      <c r="BG15" s="381"/>
      <c r="BH15" s="381"/>
      <c r="BI15" s="381"/>
      <c r="BJ15" s="381"/>
      <c r="BK15" s="381"/>
      <c r="BL15" s="381">
        <v>36</v>
      </c>
      <c r="BM15" s="381"/>
      <c r="BN15" s="381"/>
      <c r="BO15" s="381"/>
      <c r="BP15" s="381"/>
      <c r="BQ15" s="381"/>
      <c r="BR15" s="381">
        <v>36</v>
      </c>
      <c r="BS15" s="381"/>
      <c r="BT15" s="381"/>
      <c r="BU15" s="381"/>
      <c r="BV15" s="381"/>
      <c r="BW15" s="381"/>
      <c r="BX15" s="381">
        <v>111303</v>
      </c>
      <c r="BY15" s="381"/>
      <c r="BZ15" s="381"/>
      <c r="CA15" s="381"/>
      <c r="CB15" s="381"/>
      <c r="CC15" s="381"/>
      <c r="CD15" s="381"/>
      <c r="CE15" s="381"/>
      <c r="CF15" s="381"/>
      <c r="CG15" s="381"/>
      <c r="CH15" s="381"/>
      <c r="CI15" s="381"/>
      <c r="CJ15" s="381">
        <v>6172</v>
      </c>
      <c r="CK15" s="381"/>
      <c r="CL15" s="381"/>
      <c r="CM15" s="381"/>
      <c r="CN15" s="381"/>
      <c r="CO15" s="381"/>
      <c r="CP15" s="381"/>
      <c r="CQ15" s="381"/>
      <c r="CR15" s="381"/>
      <c r="CS15" s="381"/>
      <c r="CT15" s="349">
        <v>326940</v>
      </c>
      <c r="CU15" s="349"/>
      <c r="CV15" s="349"/>
      <c r="CW15" s="349"/>
      <c r="CX15" s="349"/>
      <c r="CY15" s="349"/>
      <c r="CZ15" s="349"/>
      <c r="DA15" s="349"/>
      <c r="DB15" s="349"/>
      <c r="DC15" s="349"/>
      <c r="DD15" s="349"/>
      <c r="DE15" s="349"/>
      <c r="DF15" s="349">
        <v>17158</v>
      </c>
      <c r="DG15" s="349"/>
      <c r="DH15" s="349"/>
      <c r="DI15" s="349"/>
      <c r="DJ15" s="349"/>
      <c r="DK15" s="349"/>
      <c r="DL15" s="349"/>
      <c r="DM15" s="349"/>
      <c r="DN15" s="349"/>
      <c r="DO15" s="352"/>
      <c r="DP15" s="58"/>
    </row>
    <row r="16" spans="1:205" ht="15.75" customHeight="1">
      <c r="A16" s="80"/>
      <c r="B16" s="377" t="s">
        <v>19</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8"/>
      <c r="AD16" s="246">
        <v>206</v>
      </c>
      <c r="AE16" s="240"/>
      <c r="AF16" s="240"/>
      <c r="AG16" s="240"/>
      <c r="AH16" s="240"/>
      <c r="AI16" s="240"/>
      <c r="AJ16" s="240">
        <v>208</v>
      </c>
      <c r="AK16" s="240"/>
      <c r="AL16" s="240"/>
      <c r="AM16" s="240"/>
      <c r="AN16" s="240"/>
      <c r="AO16" s="240"/>
      <c r="AP16" s="381">
        <v>8294694</v>
      </c>
      <c r="AQ16" s="381"/>
      <c r="AR16" s="381"/>
      <c r="AS16" s="381"/>
      <c r="AT16" s="381"/>
      <c r="AU16" s="381"/>
      <c r="AV16" s="381"/>
      <c r="AW16" s="381"/>
      <c r="AX16" s="381"/>
      <c r="AY16" s="381"/>
      <c r="AZ16" s="381"/>
      <c r="BA16" s="381"/>
      <c r="BB16" s="381">
        <v>397633</v>
      </c>
      <c r="BC16" s="381"/>
      <c r="BD16" s="381"/>
      <c r="BE16" s="381"/>
      <c r="BF16" s="381"/>
      <c r="BG16" s="381"/>
      <c r="BH16" s="381"/>
      <c r="BI16" s="381"/>
      <c r="BJ16" s="381"/>
      <c r="BK16" s="381"/>
      <c r="BL16" s="381">
        <v>690</v>
      </c>
      <c r="BM16" s="381"/>
      <c r="BN16" s="381"/>
      <c r="BO16" s="381"/>
      <c r="BP16" s="381"/>
      <c r="BQ16" s="381"/>
      <c r="BR16" s="381">
        <v>702</v>
      </c>
      <c r="BS16" s="381"/>
      <c r="BT16" s="381"/>
      <c r="BU16" s="381"/>
      <c r="BV16" s="381"/>
      <c r="BW16" s="381"/>
      <c r="BX16" s="381">
        <v>37893485</v>
      </c>
      <c r="BY16" s="381"/>
      <c r="BZ16" s="381"/>
      <c r="CA16" s="381"/>
      <c r="CB16" s="381"/>
      <c r="CC16" s="381"/>
      <c r="CD16" s="381"/>
      <c r="CE16" s="381"/>
      <c r="CF16" s="381"/>
      <c r="CG16" s="381"/>
      <c r="CH16" s="381"/>
      <c r="CI16" s="381"/>
      <c r="CJ16" s="381">
        <v>464311</v>
      </c>
      <c r="CK16" s="381"/>
      <c r="CL16" s="381"/>
      <c r="CM16" s="381"/>
      <c r="CN16" s="381"/>
      <c r="CO16" s="381"/>
      <c r="CP16" s="381"/>
      <c r="CQ16" s="381"/>
      <c r="CR16" s="381"/>
      <c r="CS16" s="381"/>
      <c r="CT16" s="349">
        <v>46188179</v>
      </c>
      <c r="CU16" s="349"/>
      <c r="CV16" s="349"/>
      <c r="CW16" s="349"/>
      <c r="CX16" s="349"/>
      <c r="CY16" s="349"/>
      <c r="CZ16" s="349"/>
      <c r="DA16" s="349"/>
      <c r="DB16" s="349"/>
      <c r="DC16" s="349"/>
      <c r="DD16" s="349"/>
      <c r="DE16" s="349"/>
      <c r="DF16" s="349">
        <v>861944</v>
      </c>
      <c r="DG16" s="349"/>
      <c r="DH16" s="349"/>
      <c r="DI16" s="349"/>
      <c r="DJ16" s="349"/>
      <c r="DK16" s="349"/>
      <c r="DL16" s="349"/>
      <c r="DM16" s="349"/>
      <c r="DN16" s="349"/>
      <c r="DO16" s="352"/>
      <c r="DP16" s="58"/>
    </row>
    <row r="17" spans="1:129" ht="15.75" customHeight="1">
      <c r="A17" s="80"/>
      <c r="B17" s="377" t="s">
        <v>20</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8"/>
      <c r="AD17" s="246">
        <v>50</v>
      </c>
      <c r="AE17" s="240"/>
      <c r="AF17" s="240"/>
      <c r="AG17" s="240"/>
      <c r="AH17" s="240"/>
      <c r="AI17" s="240"/>
      <c r="AJ17" s="240">
        <v>50</v>
      </c>
      <c r="AK17" s="240"/>
      <c r="AL17" s="240"/>
      <c r="AM17" s="240"/>
      <c r="AN17" s="240"/>
      <c r="AO17" s="240"/>
      <c r="AP17" s="381">
        <v>109687984</v>
      </c>
      <c r="AQ17" s="381"/>
      <c r="AR17" s="381"/>
      <c r="AS17" s="381"/>
      <c r="AT17" s="381"/>
      <c r="AU17" s="381"/>
      <c r="AV17" s="381"/>
      <c r="AW17" s="381"/>
      <c r="AX17" s="381"/>
      <c r="AY17" s="381"/>
      <c r="AZ17" s="381"/>
      <c r="BA17" s="381"/>
      <c r="BB17" s="381">
        <v>3906946</v>
      </c>
      <c r="BC17" s="381"/>
      <c r="BD17" s="381"/>
      <c r="BE17" s="381"/>
      <c r="BF17" s="381"/>
      <c r="BG17" s="381"/>
      <c r="BH17" s="381"/>
      <c r="BI17" s="381"/>
      <c r="BJ17" s="381"/>
      <c r="BK17" s="381"/>
      <c r="BL17" s="381">
        <v>186</v>
      </c>
      <c r="BM17" s="381"/>
      <c r="BN17" s="381"/>
      <c r="BO17" s="381"/>
      <c r="BP17" s="381"/>
      <c r="BQ17" s="381"/>
      <c r="BR17" s="381">
        <v>188</v>
      </c>
      <c r="BS17" s="381"/>
      <c r="BT17" s="381"/>
      <c r="BU17" s="381"/>
      <c r="BV17" s="381"/>
      <c r="BW17" s="381"/>
      <c r="BX17" s="381">
        <v>608023696</v>
      </c>
      <c r="BY17" s="381"/>
      <c r="BZ17" s="381"/>
      <c r="CA17" s="381"/>
      <c r="CB17" s="381"/>
      <c r="CC17" s="381"/>
      <c r="CD17" s="381"/>
      <c r="CE17" s="381"/>
      <c r="CF17" s="381"/>
      <c r="CG17" s="381"/>
      <c r="CH17" s="381"/>
      <c r="CI17" s="381"/>
      <c r="CJ17" s="381">
        <v>7222379</v>
      </c>
      <c r="CK17" s="381"/>
      <c r="CL17" s="381"/>
      <c r="CM17" s="381"/>
      <c r="CN17" s="381"/>
      <c r="CO17" s="381"/>
      <c r="CP17" s="381"/>
      <c r="CQ17" s="381"/>
      <c r="CR17" s="381"/>
      <c r="CS17" s="381"/>
      <c r="CT17" s="349">
        <v>717711680</v>
      </c>
      <c r="CU17" s="349"/>
      <c r="CV17" s="349"/>
      <c r="CW17" s="349"/>
      <c r="CX17" s="349"/>
      <c r="CY17" s="349"/>
      <c r="CZ17" s="349"/>
      <c r="DA17" s="349"/>
      <c r="DB17" s="349"/>
      <c r="DC17" s="349"/>
      <c r="DD17" s="349"/>
      <c r="DE17" s="349"/>
      <c r="DF17" s="349">
        <v>11129325</v>
      </c>
      <c r="DG17" s="349"/>
      <c r="DH17" s="349"/>
      <c r="DI17" s="349"/>
      <c r="DJ17" s="349"/>
      <c r="DK17" s="349"/>
      <c r="DL17" s="349"/>
      <c r="DM17" s="349"/>
      <c r="DN17" s="349"/>
      <c r="DO17" s="352"/>
      <c r="DP17" s="58"/>
    </row>
    <row r="18" spans="1:129" ht="15.75" customHeight="1">
      <c r="A18" s="80"/>
      <c r="B18" s="377" t="s">
        <v>21</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8"/>
      <c r="AD18" s="246">
        <v>140</v>
      </c>
      <c r="AE18" s="240"/>
      <c r="AF18" s="240"/>
      <c r="AG18" s="240"/>
      <c r="AH18" s="240"/>
      <c r="AI18" s="240"/>
      <c r="AJ18" s="240">
        <v>141</v>
      </c>
      <c r="AK18" s="240"/>
      <c r="AL18" s="240"/>
      <c r="AM18" s="240"/>
      <c r="AN18" s="240"/>
      <c r="AO18" s="240"/>
      <c r="AP18" s="381">
        <v>777014875</v>
      </c>
      <c r="AQ18" s="381"/>
      <c r="AR18" s="381"/>
      <c r="AS18" s="381"/>
      <c r="AT18" s="381"/>
      <c r="AU18" s="381"/>
      <c r="AV18" s="381"/>
      <c r="AW18" s="381"/>
      <c r="AX18" s="381"/>
      <c r="AY18" s="381"/>
      <c r="AZ18" s="381"/>
      <c r="BA18" s="381"/>
      <c r="BB18" s="381">
        <v>34358106</v>
      </c>
      <c r="BC18" s="381"/>
      <c r="BD18" s="381"/>
      <c r="BE18" s="381"/>
      <c r="BF18" s="381"/>
      <c r="BG18" s="381"/>
      <c r="BH18" s="381"/>
      <c r="BI18" s="381"/>
      <c r="BJ18" s="381"/>
      <c r="BK18" s="381"/>
      <c r="BL18" s="381">
        <v>976</v>
      </c>
      <c r="BM18" s="381"/>
      <c r="BN18" s="381"/>
      <c r="BO18" s="381"/>
      <c r="BP18" s="381"/>
      <c r="BQ18" s="381"/>
      <c r="BR18" s="381">
        <v>1042</v>
      </c>
      <c r="BS18" s="381"/>
      <c r="BT18" s="381"/>
      <c r="BU18" s="381"/>
      <c r="BV18" s="381"/>
      <c r="BW18" s="381"/>
      <c r="BX18" s="381">
        <v>5927752851</v>
      </c>
      <c r="BY18" s="381"/>
      <c r="BZ18" s="381"/>
      <c r="CA18" s="381"/>
      <c r="CB18" s="381"/>
      <c r="CC18" s="381"/>
      <c r="CD18" s="381"/>
      <c r="CE18" s="381"/>
      <c r="CF18" s="381"/>
      <c r="CG18" s="381"/>
      <c r="CH18" s="381"/>
      <c r="CI18" s="381"/>
      <c r="CJ18" s="381">
        <v>22825982</v>
      </c>
      <c r="CK18" s="381"/>
      <c r="CL18" s="381"/>
      <c r="CM18" s="381"/>
      <c r="CN18" s="381"/>
      <c r="CO18" s="381"/>
      <c r="CP18" s="381"/>
      <c r="CQ18" s="381"/>
      <c r="CR18" s="381"/>
      <c r="CS18" s="381"/>
      <c r="CT18" s="349">
        <v>6704767726</v>
      </c>
      <c r="CU18" s="349"/>
      <c r="CV18" s="349"/>
      <c r="CW18" s="349"/>
      <c r="CX18" s="349"/>
      <c r="CY18" s="349"/>
      <c r="CZ18" s="349"/>
      <c r="DA18" s="349"/>
      <c r="DB18" s="349"/>
      <c r="DC18" s="349"/>
      <c r="DD18" s="349"/>
      <c r="DE18" s="349"/>
      <c r="DF18" s="349">
        <v>57184088</v>
      </c>
      <c r="DG18" s="349"/>
      <c r="DH18" s="349"/>
      <c r="DI18" s="349"/>
      <c r="DJ18" s="349"/>
      <c r="DK18" s="349"/>
      <c r="DL18" s="349"/>
      <c r="DM18" s="349"/>
      <c r="DN18" s="349"/>
      <c r="DO18" s="352"/>
      <c r="DP18" s="58"/>
    </row>
    <row r="19" spans="1:129" ht="15.75" customHeight="1">
      <c r="A19" s="80"/>
      <c r="B19" s="377" t="s">
        <v>22</v>
      </c>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8"/>
      <c r="AD19" s="246">
        <v>123</v>
      </c>
      <c r="AE19" s="240"/>
      <c r="AF19" s="240"/>
      <c r="AG19" s="240"/>
      <c r="AH19" s="240"/>
      <c r="AI19" s="240"/>
      <c r="AJ19" s="240">
        <v>125</v>
      </c>
      <c r="AK19" s="240"/>
      <c r="AL19" s="240"/>
      <c r="AM19" s="240"/>
      <c r="AN19" s="240"/>
      <c r="AO19" s="240"/>
      <c r="AP19" s="381">
        <v>67803430</v>
      </c>
      <c r="AQ19" s="381"/>
      <c r="AR19" s="381"/>
      <c r="AS19" s="381"/>
      <c r="AT19" s="381"/>
      <c r="AU19" s="381"/>
      <c r="AV19" s="381"/>
      <c r="AW19" s="381"/>
      <c r="AX19" s="381"/>
      <c r="AY19" s="381"/>
      <c r="AZ19" s="381"/>
      <c r="BA19" s="381"/>
      <c r="BB19" s="381">
        <v>3306023</v>
      </c>
      <c r="BC19" s="381"/>
      <c r="BD19" s="381"/>
      <c r="BE19" s="381"/>
      <c r="BF19" s="381"/>
      <c r="BG19" s="381"/>
      <c r="BH19" s="381"/>
      <c r="BI19" s="381"/>
      <c r="BJ19" s="381"/>
      <c r="BK19" s="381"/>
      <c r="BL19" s="381">
        <v>643</v>
      </c>
      <c r="BM19" s="381"/>
      <c r="BN19" s="381"/>
      <c r="BO19" s="381"/>
      <c r="BP19" s="381"/>
      <c r="BQ19" s="381"/>
      <c r="BR19" s="381">
        <v>658</v>
      </c>
      <c r="BS19" s="381"/>
      <c r="BT19" s="381"/>
      <c r="BU19" s="381"/>
      <c r="BV19" s="381"/>
      <c r="BW19" s="381"/>
      <c r="BX19" s="381">
        <v>614178471</v>
      </c>
      <c r="BY19" s="381"/>
      <c r="BZ19" s="381"/>
      <c r="CA19" s="381"/>
      <c r="CB19" s="381"/>
      <c r="CC19" s="381"/>
      <c r="CD19" s="381"/>
      <c r="CE19" s="381"/>
      <c r="CF19" s="381"/>
      <c r="CG19" s="381"/>
      <c r="CH19" s="381"/>
      <c r="CI19" s="381"/>
      <c r="CJ19" s="381">
        <v>3789915</v>
      </c>
      <c r="CK19" s="381"/>
      <c r="CL19" s="381"/>
      <c r="CM19" s="381"/>
      <c r="CN19" s="381"/>
      <c r="CO19" s="381"/>
      <c r="CP19" s="381"/>
      <c r="CQ19" s="381"/>
      <c r="CR19" s="381"/>
      <c r="CS19" s="381"/>
      <c r="CT19" s="349">
        <v>681981901</v>
      </c>
      <c r="CU19" s="349"/>
      <c r="CV19" s="349"/>
      <c r="CW19" s="349"/>
      <c r="CX19" s="349"/>
      <c r="CY19" s="349"/>
      <c r="CZ19" s="349"/>
      <c r="DA19" s="349"/>
      <c r="DB19" s="349"/>
      <c r="DC19" s="349"/>
      <c r="DD19" s="349"/>
      <c r="DE19" s="349"/>
      <c r="DF19" s="349">
        <v>7095938</v>
      </c>
      <c r="DG19" s="349"/>
      <c r="DH19" s="349"/>
      <c r="DI19" s="349"/>
      <c r="DJ19" s="349"/>
      <c r="DK19" s="349"/>
      <c r="DL19" s="349"/>
      <c r="DM19" s="349"/>
      <c r="DN19" s="349"/>
      <c r="DO19" s="352"/>
      <c r="DP19" s="58"/>
    </row>
    <row r="20" spans="1:129" ht="15.75" customHeight="1">
      <c r="A20" s="81"/>
      <c r="B20" s="356" t="s">
        <v>23</v>
      </c>
      <c r="C20" s="357"/>
      <c r="D20" s="357"/>
      <c r="E20" s="357"/>
      <c r="F20" s="357"/>
      <c r="G20" s="357"/>
      <c r="H20" s="357"/>
      <c r="I20" s="357"/>
      <c r="J20" s="357"/>
      <c r="K20" s="358"/>
      <c r="L20" s="73"/>
      <c r="M20" s="363" t="s">
        <v>14</v>
      </c>
      <c r="N20" s="364"/>
      <c r="O20" s="364"/>
      <c r="P20" s="364"/>
      <c r="Q20" s="364"/>
      <c r="R20" s="364"/>
      <c r="S20" s="364"/>
      <c r="T20" s="364"/>
      <c r="U20" s="364"/>
      <c r="V20" s="364"/>
      <c r="W20" s="364"/>
      <c r="X20" s="364"/>
      <c r="Y20" s="364"/>
      <c r="Z20" s="364"/>
      <c r="AA20" s="364"/>
      <c r="AB20" s="364"/>
      <c r="AC20" s="365"/>
      <c r="AD20" s="246">
        <v>5320</v>
      </c>
      <c r="AE20" s="240"/>
      <c r="AF20" s="240"/>
      <c r="AG20" s="240"/>
      <c r="AH20" s="240"/>
      <c r="AI20" s="240"/>
      <c r="AJ20" s="240">
        <v>5466</v>
      </c>
      <c r="AK20" s="240"/>
      <c r="AL20" s="240"/>
      <c r="AM20" s="240"/>
      <c r="AN20" s="240"/>
      <c r="AO20" s="240"/>
      <c r="AP20" s="381">
        <v>1808871974</v>
      </c>
      <c r="AQ20" s="381"/>
      <c r="AR20" s="381"/>
      <c r="AS20" s="381"/>
      <c r="AT20" s="381"/>
      <c r="AU20" s="381"/>
      <c r="AV20" s="381"/>
      <c r="AW20" s="381"/>
      <c r="AX20" s="381"/>
      <c r="AY20" s="381"/>
      <c r="AZ20" s="381"/>
      <c r="BA20" s="381"/>
      <c r="BB20" s="381">
        <v>74130473</v>
      </c>
      <c r="BC20" s="381"/>
      <c r="BD20" s="381"/>
      <c r="BE20" s="381"/>
      <c r="BF20" s="381"/>
      <c r="BG20" s="381"/>
      <c r="BH20" s="381"/>
      <c r="BI20" s="381"/>
      <c r="BJ20" s="381"/>
      <c r="BK20" s="381"/>
      <c r="BL20" s="381">
        <v>33167</v>
      </c>
      <c r="BM20" s="381"/>
      <c r="BN20" s="381"/>
      <c r="BO20" s="381"/>
      <c r="BP20" s="381"/>
      <c r="BQ20" s="381"/>
      <c r="BR20" s="381">
        <v>34314</v>
      </c>
      <c r="BS20" s="381"/>
      <c r="BT20" s="381"/>
      <c r="BU20" s="381"/>
      <c r="BV20" s="381"/>
      <c r="BW20" s="381"/>
      <c r="BX20" s="381">
        <v>9212891910</v>
      </c>
      <c r="BY20" s="381"/>
      <c r="BZ20" s="381"/>
      <c r="CA20" s="381"/>
      <c r="CB20" s="381"/>
      <c r="CC20" s="381"/>
      <c r="CD20" s="381"/>
      <c r="CE20" s="381"/>
      <c r="CF20" s="381"/>
      <c r="CG20" s="381"/>
      <c r="CH20" s="381"/>
      <c r="CI20" s="381"/>
      <c r="CJ20" s="381">
        <v>69741396</v>
      </c>
      <c r="CK20" s="381"/>
      <c r="CL20" s="381"/>
      <c r="CM20" s="381"/>
      <c r="CN20" s="381"/>
      <c r="CO20" s="381"/>
      <c r="CP20" s="381"/>
      <c r="CQ20" s="381"/>
      <c r="CR20" s="381"/>
      <c r="CS20" s="381"/>
      <c r="CT20" s="349">
        <v>11021763884</v>
      </c>
      <c r="CU20" s="349"/>
      <c r="CV20" s="349"/>
      <c r="CW20" s="349"/>
      <c r="CX20" s="349"/>
      <c r="CY20" s="349"/>
      <c r="CZ20" s="349"/>
      <c r="DA20" s="349"/>
      <c r="DB20" s="349"/>
      <c r="DC20" s="349"/>
      <c r="DD20" s="349"/>
      <c r="DE20" s="349"/>
      <c r="DF20" s="349">
        <v>143871869</v>
      </c>
      <c r="DG20" s="349"/>
      <c r="DH20" s="349"/>
      <c r="DI20" s="349"/>
      <c r="DJ20" s="349"/>
      <c r="DK20" s="349"/>
      <c r="DL20" s="349"/>
      <c r="DM20" s="349"/>
      <c r="DN20" s="349"/>
      <c r="DO20" s="352"/>
      <c r="DP20" s="58"/>
    </row>
    <row r="21" spans="1:129" ht="15.75" customHeight="1">
      <c r="A21" s="79"/>
      <c r="B21" s="372"/>
      <c r="C21" s="372"/>
      <c r="D21" s="372"/>
      <c r="E21" s="372"/>
      <c r="F21" s="372"/>
      <c r="G21" s="372"/>
      <c r="H21" s="372"/>
      <c r="I21" s="372"/>
      <c r="J21" s="372"/>
      <c r="K21" s="373"/>
      <c r="L21" s="72"/>
      <c r="M21" s="363" t="s">
        <v>15</v>
      </c>
      <c r="N21" s="364"/>
      <c r="O21" s="364"/>
      <c r="P21" s="364"/>
      <c r="Q21" s="364"/>
      <c r="R21" s="364"/>
      <c r="S21" s="364"/>
      <c r="T21" s="364"/>
      <c r="U21" s="364"/>
      <c r="V21" s="364"/>
      <c r="W21" s="364"/>
      <c r="X21" s="364"/>
      <c r="Y21" s="364"/>
      <c r="Z21" s="364"/>
      <c r="AA21" s="364"/>
      <c r="AB21" s="364"/>
      <c r="AC21" s="365"/>
      <c r="AD21" s="246">
        <v>21470</v>
      </c>
      <c r="AE21" s="240"/>
      <c r="AF21" s="240"/>
      <c r="AG21" s="240"/>
      <c r="AH21" s="240"/>
      <c r="AI21" s="240"/>
      <c r="AJ21" s="240">
        <v>21701</v>
      </c>
      <c r="AK21" s="240"/>
      <c r="AL21" s="240"/>
      <c r="AM21" s="240"/>
      <c r="AN21" s="240"/>
      <c r="AO21" s="240"/>
      <c r="AP21" s="381">
        <v>211928245</v>
      </c>
      <c r="AQ21" s="381"/>
      <c r="AR21" s="381"/>
      <c r="AS21" s="381"/>
      <c r="AT21" s="381"/>
      <c r="AU21" s="381"/>
      <c r="AV21" s="381"/>
      <c r="AW21" s="381"/>
      <c r="AX21" s="381"/>
      <c r="AY21" s="381"/>
      <c r="AZ21" s="381"/>
      <c r="BA21" s="381"/>
      <c r="BB21" s="381">
        <v>8951776</v>
      </c>
      <c r="BC21" s="381"/>
      <c r="BD21" s="381"/>
      <c r="BE21" s="381"/>
      <c r="BF21" s="381"/>
      <c r="BG21" s="381"/>
      <c r="BH21" s="381"/>
      <c r="BI21" s="381"/>
      <c r="BJ21" s="381"/>
      <c r="BK21" s="381"/>
      <c r="BL21" s="381">
        <v>36993</v>
      </c>
      <c r="BM21" s="381"/>
      <c r="BN21" s="381"/>
      <c r="BO21" s="381"/>
      <c r="BP21" s="381"/>
      <c r="BQ21" s="381"/>
      <c r="BR21" s="381">
        <v>37610</v>
      </c>
      <c r="BS21" s="381"/>
      <c r="BT21" s="381"/>
      <c r="BU21" s="381"/>
      <c r="BV21" s="381"/>
      <c r="BW21" s="381"/>
      <c r="BX21" s="381">
        <v>350222077</v>
      </c>
      <c r="BY21" s="381"/>
      <c r="BZ21" s="381"/>
      <c r="CA21" s="381"/>
      <c r="CB21" s="381"/>
      <c r="CC21" s="381"/>
      <c r="CD21" s="381"/>
      <c r="CE21" s="381"/>
      <c r="CF21" s="381"/>
      <c r="CG21" s="381"/>
      <c r="CH21" s="381"/>
      <c r="CI21" s="381"/>
      <c r="CJ21" s="381">
        <v>6850631</v>
      </c>
      <c r="CK21" s="381"/>
      <c r="CL21" s="381"/>
      <c r="CM21" s="381"/>
      <c r="CN21" s="381"/>
      <c r="CO21" s="381"/>
      <c r="CP21" s="381"/>
      <c r="CQ21" s="381"/>
      <c r="CR21" s="381"/>
      <c r="CS21" s="381"/>
      <c r="CT21" s="349">
        <v>562150322</v>
      </c>
      <c r="CU21" s="349"/>
      <c r="CV21" s="349"/>
      <c r="CW21" s="349"/>
      <c r="CX21" s="349"/>
      <c r="CY21" s="349"/>
      <c r="CZ21" s="349"/>
      <c r="DA21" s="349"/>
      <c r="DB21" s="349"/>
      <c r="DC21" s="349"/>
      <c r="DD21" s="349"/>
      <c r="DE21" s="349"/>
      <c r="DF21" s="349">
        <v>15802407</v>
      </c>
      <c r="DG21" s="349"/>
      <c r="DH21" s="349"/>
      <c r="DI21" s="349"/>
      <c r="DJ21" s="349"/>
      <c r="DK21" s="349"/>
      <c r="DL21" s="349"/>
      <c r="DM21" s="349"/>
      <c r="DN21" s="349"/>
      <c r="DO21" s="352"/>
      <c r="DP21" s="58"/>
    </row>
    <row r="22" spans="1:129" ht="15.75" customHeight="1">
      <c r="A22" s="81"/>
      <c r="B22" s="356" t="s">
        <v>24</v>
      </c>
      <c r="C22" s="357"/>
      <c r="D22" s="357"/>
      <c r="E22" s="357"/>
      <c r="F22" s="357"/>
      <c r="G22" s="357"/>
      <c r="H22" s="357"/>
      <c r="I22" s="357"/>
      <c r="J22" s="357"/>
      <c r="K22" s="358"/>
      <c r="L22" s="73"/>
      <c r="M22" s="363" t="s">
        <v>14</v>
      </c>
      <c r="N22" s="364"/>
      <c r="O22" s="364"/>
      <c r="P22" s="364"/>
      <c r="Q22" s="364"/>
      <c r="R22" s="364"/>
      <c r="S22" s="364"/>
      <c r="T22" s="364"/>
      <c r="U22" s="364"/>
      <c r="V22" s="364"/>
      <c r="W22" s="364"/>
      <c r="X22" s="364"/>
      <c r="Y22" s="364"/>
      <c r="Z22" s="364"/>
      <c r="AA22" s="364"/>
      <c r="AB22" s="364"/>
      <c r="AC22" s="365"/>
      <c r="AD22" s="246">
        <v>1148</v>
      </c>
      <c r="AE22" s="240"/>
      <c r="AF22" s="240"/>
      <c r="AG22" s="240"/>
      <c r="AH22" s="240"/>
      <c r="AI22" s="240"/>
      <c r="AJ22" s="240">
        <v>1171</v>
      </c>
      <c r="AK22" s="240"/>
      <c r="AL22" s="240"/>
      <c r="AM22" s="240"/>
      <c r="AN22" s="240"/>
      <c r="AO22" s="240"/>
      <c r="AP22" s="381">
        <v>148348101</v>
      </c>
      <c r="AQ22" s="381"/>
      <c r="AR22" s="381"/>
      <c r="AS22" s="381"/>
      <c r="AT22" s="381"/>
      <c r="AU22" s="381"/>
      <c r="AV22" s="381"/>
      <c r="AW22" s="381"/>
      <c r="AX22" s="381"/>
      <c r="AY22" s="381"/>
      <c r="AZ22" s="381"/>
      <c r="BA22" s="381"/>
      <c r="BB22" s="381">
        <v>7405489</v>
      </c>
      <c r="BC22" s="381"/>
      <c r="BD22" s="381"/>
      <c r="BE22" s="381"/>
      <c r="BF22" s="381"/>
      <c r="BG22" s="381"/>
      <c r="BH22" s="381"/>
      <c r="BI22" s="381"/>
      <c r="BJ22" s="381"/>
      <c r="BK22" s="381"/>
      <c r="BL22" s="381">
        <v>10249</v>
      </c>
      <c r="BM22" s="381"/>
      <c r="BN22" s="381"/>
      <c r="BO22" s="381"/>
      <c r="BP22" s="381"/>
      <c r="BQ22" s="381"/>
      <c r="BR22" s="381">
        <v>10603</v>
      </c>
      <c r="BS22" s="381"/>
      <c r="BT22" s="381"/>
      <c r="BU22" s="381"/>
      <c r="BV22" s="381"/>
      <c r="BW22" s="381"/>
      <c r="BX22" s="381">
        <v>1673279312</v>
      </c>
      <c r="BY22" s="381"/>
      <c r="BZ22" s="381"/>
      <c r="CA22" s="381"/>
      <c r="CB22" s="381"/>
      <c r="CC22" s="381"/>
      <c r="CD22" s="381"/>
      <c r="CE22" s="381"/>
      <c r="CF22" s="381"/>
      <c r="CG22" s="381"/>
      <c r="CH22" s="381"/>
      <c r="CI22" s="381"/>
      <c r="CJ22" s="381">
        <v>11305311</v>
      </c>
      <c r="CK22" s="381"/>
      <c r="CL22" s="381"/>
      <c r="CM22" s="381"/>
      <c r="CN22" s="381"/>
      <c r="CO22" s="381"/>
      <c r="CP22" s="381"/>
      <c r="CQ22" s="381"/>
      <c r="CR22" s="381"/>
      <c r="CS22" s="381"/>
      <c r="CT22" s="349">
        <v>1821627413</v>
      </c>
      <c r="CU22" s="349"/>
      <c r="CV22" s="349"/>
      <c r="CW22" s="349"/>
      <c r="CX22" s="349"/>
      <c r="CY22" s="349"/>
      <c r="CZ22" s="349"/>
      <c r="DA22" s="349"/>
      <c r="DB22" s="349"/>
      <c r="DC22" s="349"/>
      <c r="DD22" s="349"/>
      <c r="DE22" s="349"/>
      <c r="DF22" s="349">
        <v>18710800</v>
      </c>
      <c r="DG22" s="349"/>
      <c r="DH22" s="349"/>
      <c r="DI22" s="349"/>
      <c r="DJ22" s="349"/>
      <c r="DK22" s="349"/>
      <c r="DL22" s="349"/>
      <c r="DM22" s="349"/>
      <c r="DN22" s="349"/>
      <c r="DO22" s="352"/>
      <c r="DP22" s="58"/>
    </row>
    <row r="23" spans="1:129" ht="15.75" customHeight="1">
      <c r="A23" s="79"/>
      <c r="B23" s="372"/>
      <c r="C23" s="372"/>
      <c r="D23" s="372"/>
      <c r="E23" s="372"/>
      <c r="F23" s="372"/>
      <c r="G23" s="372"/>
      <c r="H23" s="372"/>
      <c r="I23" s="372"/>
      <c r="J23" s="372"/>
      <c r="K23" s="373"/>
      <c r="L23" s="72"/>
      <c r="M23" s="363" t="s">
        <v>15</v>
      </c>
      <c r="N23" s="364"/>
      <c r="O23" s="364"/>
      <c r="P23" s="364"/>
      <c r="Q23" s="364"/>
      <c r="R23" s="364"/>
      <c r="S23" s="364"/>
      <c r="T23" s="364"/>
      <c r="U23" s="364"/>
      <c r="V23" s="364"/>
      <c r="W23" s="364"/>
      <c r="X23" s="364"/>
      <c r="Y23" s="364"/>
      <c r="Z23" s="364"/>
      <c r="AA23" s="364"/>
      <c r="AB23" s="364"/>
      <c r="AC23" s="365"/>
      <c r="AD23" s="246">
        <v>10158</v>
      </c>
      <c r="AE23" s="240"/>
      <c r="AF23" s="240"/>
      <c r="AG23" s="240"/>
      <c r="AH23" s="240"/>
      <c r="AI23" s="240"/>
      <c r="AJ23" s="240">
        <v>10285</v>
      </c>
      <c r="AK23" s="240"/>
      <c r="AL23" s="240"/>
      <c r="AM23" s="240"/>
      <c r="AN23" s="240"/>
      <c r="AO23" s="240"/>
      <c r="AP23" s="381">
        <v>89777733</v>
      </c>
      <c r="AQ23" s="381"/>
      <c r="AR23" s="381"/>
      <c r="AS23" s="381"/>
      <c r="AT23" s="381"/>
      <c r="AU23" s="381"/>
      <c r="AV23" s="381"/>
      <c r="AW23" s="381"/>
      <c r="AX23" s="381"/>
      <c r="AY23" s="381"/>
      <c r="AZ23" s="381"/>
      <c r="BA23" s="381"/>
      <c r="BB23" s="381">
        <v>4070087</v>
      </c>
      <c r="BC23" s="381"/>
      <c r="BD23" s="381"/>
      <c r="BE23" s="381"/>
      <c r="BF23" s="381"/>
      <c r="BG23" s="381"/>
      <c r="BH23" s="381"/>
      <c r="BI23" s="381"/>
      <c r="BJ23" s="381"/>
      <c r="BK23" s="381"/>
      <c r="BL23" s="381">
        <v>15982</v>
      </c>
      <c r="BM23" s="381"/>
      <c r="BN23" s="381"/>
      <c r="BO23" s="381"/>
      <c r="BP23" s="381"/>
      <c r="BQ23" s="381"/>
      <c r="BR23" s="381">
        <v>16240</v>
      </c>
      <c r="BS23" s="381"/>
      <c r="BT23" s="381"/>
      <c r="BU23" s="381"/>
      <c r="BV23" s="381"/>
      <c r="BW23" s="381"/>
      <c r="BX23" s="381">
        <v>159830680</v>
      </c>
      <c r="BY23" s="381"/>
      <c r="BZ23" s="381"/>
      <c r="CA23" s="381"/>
      <c r="CB23" s="381"/>
      <c r="CC23" s="381"/>
      <c r="CD23" s="381"/>
      <c r="CE23" s="381"/>
      <c r="CF23" s="381"/>
      <c r="CG23" s="381"/>
      <c r="CH23" s="381"/>
      <c r="CI23" s="381"/>
      <c r="CJ23" s="381">
        <v>2310068</v>
      </c>
      <c r="CK23" s="381"/>
      <c r="CL23" s="381"/>
      <c r="CM23" s="381"/>
      <c r="CN23" s="381"/>
      <c r="CO23" s="381"/>
      <c r="CP23" s="381"/>
      <c r="CQ23" s="381"/>
      <c r="CR23" s="381"/>
      <c r="CS23" s="381"/>
      <c r="CT23" s="349">
        <v>249608413</v>
      </c>
      <c r="CU23" s="349"/>
      <c r="CV23" s="349"/>
      <c r="CW23" s="349"/>
      <c r="CX23" s="349"/>
      <c r="CY23" s="349"/>
      <c r="CZ23" s="349"/>
      <c r="DA23" s="349"/>
      <c r="DB23" s="349"/>
      <c r="DC23" s="349"/>
      <c r="DD23" s="349"/>
      <c r="DE23" s="349"/>
      <c r="DF23" s="349">
        <v>6380155</v>
      </c>
      <c r="DG23" s="349"/>
      <c r="DH23" s="349"/>
      <c r="DI23" s="349"/>
      <c r="DJ23" s="349"/>
      <c r="DK23" s="349"/>
      <c r="DL23" s="349"/>
      <c r="DM23" s="349"/>
      <c r="DN23" s="349"/>
      <c r="DO23" s="352"/>
      <c r="DP23" s="58"/>
    </row>
    <row r="24" spans="1:129" ht="15.75" customHeight="1">
      <c r="A24" s="81"/>
      <c r="B24" s="356" t="s">
        <v>25</v>
      </c>
      <c r="C24" s="357"/>
      <c r="D24" s="357"/>
      <c r="E24" s="357"/>
      <c r="F24" s="357"/>
      <c r="G24" s="357"/>
      <c r="H24" s="357"/>
      <c r="I24" s="357"/>
      <c r="J24" s="357"/>
      <c r="K24" s="358"/>
      <c r="L24" s="73"/>
      <c r="M24" s="363" t="s">
        <v>14</v>
      </c>
      <c r="N24" s="364"/>
      <c r="O24" s="364"/>
      <c r="P24" s="364"/>
      <c r="Q24" s="364"/>
      <c r="R24" s="364"/>
      <c r="S24" s="364"/>
      <c r="T24" s="364"/>
      <c r="U24" s="364"/>
      <c r="V24" s="364"/>
      <c r="W24" s="364"/>
      <c r="X24" s="364"/>
      <c r="Y24" s="364"/>
      <c r="Z24" s="364"/>
      <c r="AA24" s="364"/>
      <c r="AB24" s="364"/>
      <c r="AC24" s="365"/>
      <c r="AD24" s="246">
        <v>973</v>
      </c>
      <c r="AE24" s="240"/>
      <c r="AF24" s="240"/>
      <c r="AG24" s="240"/>
      <c r="AH24" s="240"/>
      <c r="AI24" s="240"/>
      <c r="AJ24" s="240">
        <v>995</v>
      </c>
      <c r="AK24" s="240"/>
      <c r="AL24" s="240"/>
      <c r="AM24" s="240"/>
      <c r="AN24" s="240"/>
      <c r="AO24" s="240"/>
      <c r="AP24" s="381">
        <v>372591549</v>
      </c>
      <c r="AQ24" s="381"/>
      <c r="AR24" s="381"/>
      <c r="AS24" s="381"/>
      <c r="AT24" s="381"/>
      <c r="AU24" s="381"/>
      <c r="AV24" s="381"/>
      <c r="AW24" s="381"/>
      <c r="AX24" s="381"/>
      <c r="AY24" s="381"/>
      <c r="AZ24" s="381"/>
      <c r="BA24" s="381"/>
      <c r="BB24" s="381">
        <v>18702830</v>
      </c>
      <c r="BC24" s="381"/>
      <c r="BD24" s="381"/>
      <c r="BE24" s="381"/>
      <c r="BF24" s="381"/>
      <c r="BG24" s="381"/>
      <c r="BH24" s="381"/>
      <c r="BI24" s="381"/>
      <c r="BJ24" s="381"/>
      <c r="BK24" s="381"/>
      <c r="BL24" s="381">
        <v>5842</v>
      </c>
      <c r="BM24" s="381"/>
      <c r="BN24" s="381"/>
      <c r="BO24" s="381"/>
      <c r="BP24" s="381"/>
      <c r="BQ24" s="381"/>
      <c r="BR24" s="381">
        <v>5962</v>
      </c>
      <c r="BS24" s="381"/>
      <c r="BT24" s="381"/>
      <c r="BU24" s="381"/>
      <c r="BV24" s="381"/>
      <c r="BW24" s="381"/>
      <c r="BX24" s="381">
        <v>4053960379</v>
      </c>
      <c r="BY24" s="381"/>
      <c r="BZ24" s="381"/>
      <c r="CA24" s="381"/>
      <c r="CB24" s="381"/>
      <c r="CC24" s="381"/>
      <c r="CD24" s="381"/>
      <c r="CE24" s="381"/>
      <c r="CF24" s="381"/>
      <c r="CG24" s="381"/>
      <c r="CH24" s="381"/>
      <c r="CI24" s="381"/>
      <c r="CJ24" s="381">
        <v>11461788</v>
      </c>
      <c r="CK24" s="381"/>
      <c r="CL24" s="381"/>
      <c r="CM24" s="381"/>
      <c r="CN24" s="381"/>
      <c r="CO24" s="381"/>
      <c r="CP24" s="381"/>
      <c r="CQ24" s="381"/>
      <c r="CR24" s="381"/>
      <c r="CS24" s="381"/>
      <c r="CT24" s="349">
        <v>4426551928</v>
      </c>
      <c r="CU24" s="349"/>
      <c r="CV24" s="349"/>
      <c r="CW24" s="349"/>
      <c r="CX24" s="349"/>
      <c r="CY24" s="349"/>
      <c r="CZ24" s="349"/>
      <c r="DA24" s="349"/>
      <c r="DB24" s="349"/>
      <c r="DC24" s="349"/>
      <c r="DD24" s="349"/>
      <c r="DE24" s="349"/>
      <c r="DF24" s="349">
        <v>30164618</v>
      </c>
      <c r="DG24" s="349"/>
      <c r="DH24" s="349"/>
      <c r="DI24" s="349"/>
      <c r="DJ24" s="349"/>
      <c r="DK24" s="349"/>
      <c r="DL24" s="349"/>
      <c r="DM24" s="349"/>
      <c r="DN24" s="349"/>
      <c r="DO24" s="352"/>
      <c r="DP24" s="11"/>
      <c r="DQ24" s="11"/>
      <c r="DR24" s="11"/>
      <c r="DS24" s="11"/>
      <c r="DT24" s="11"/>
      <c r="DU24" s="11"/>
      <c r="DV24" s="11"/>
      <c r="DW24" s="11"/>
      <c r="DX24" s="11"/>
      <c r="DY24" s="58"/>
    </row>
    <row r="25" spans="1:129" ht="15.75" customHeight="1">
      <c r="A25" s="79"/>
      <c r="B25" s="372"/>
      <c r="C25" s="372"/>
      <c r="D25" s="372"/>
      <c r="E25" s="372"/>
      <c r="F25" s="372"/>
      <c r="G25" s="372"/>
      <c r="H25" s="372"/>
      <c r="I25" s="372"/>
      <c r="J25" s="372"/>
      <c r="K25" s="373"/>
      <c r="L25" s="72"/>
      <c r="M25" s="363" t="s">
        <v>15</v>
      </c>
      <c r="N25" s="364"/>
      <c r="O25" s="364"/>
      <c r="P25" s="364"/>
      <c r="Q25" s="364"/>
      <c r="R25" s="364"/>
      <c r="S25" s="364"/>
      <c r="T25" s="364"/>
      <c r="U25" s="364"/>
      <c r="V25" s="364"/>
      <c r="W25" s="364"/>
      <c r="X25" s="364"/>
      <c r="Y25" s="364"/>
      <c r="Z25" s="364"/>
      <c r="AA25" s="364"/>
      <c r="AB25" s="364"/>
      <c r="AC25" s="365"/>
      <c r="AD25" s="246">
        <v>6490</v>
      </c>
      <c r="AE25" s="240"/>
      <c r="AF25" s="240"/>
      <c r="AG25" s="240"/>
      <c r="AH25" s="240"/>
      <c r="AI25" s="240"/>
      <c r="AJ25" s="240">
        <v>6565</v>
      </c>
      <c r="AK25" s="240"/>
      <c r="AL25" s="240"/>
      <c r="AM25" s="240"/>
      <c r="AN25" s="240"/>
      <c r="AO25" s="240"/>
      <c r="AP25" s="381">
        <v>47112159</v>
      </c>
      <c r="AQ25" s="381"/>
      <c r="AR25" s="381"/>
      <c r="AS25" s="381"/>
      <c r="AT25" s="381"/>
      <c r="AU25" s="381"/>
      <c r="AV25" s="381"/>
      <c r="AW25" s="381"/>
      <c r="AX25" s="381"/>
      <c r="AY25" s="381"/>
      <c r="AZ25" s="381"/>
      <c r="BA25" s="381"/>
      <c r="BB25" s="381">
        <v>2136800</v>
      </c>
      <c r="BC25" s="381"/>
      <c r="BD25" s="381"/>
      <c r="BE25" s="381"/>
      <c r="BF25" s="381"/>
      <c r="BG25" s="381"/>
      <c r="BH25" s="381"/>
      <c r="BI25" s="381"/>
      <c r="BJ25" s="381"/>
      <c r="BK25" s="381"/>
      <c r="BL25" s="381">
        <v>11357</v>
      </c>
      <c r="BM25" s="381"/>
      <c r="BN25" s="381"/>
      <c r="BO25" s="381"/>
      <c r="BP25" s="381"/>
      <c r="BQ25" s="381"/>
      <c r="BR25" s="381">
        <v>11517</v>
      </c>
      <c r="BS25" s="381"/>
      <c r="BT25" s="381"/>
      <c r="BU25" s="381"/>
      <c r="BV25" s="381"/>
      <c r="BW25" s="381"/>
      <c r="BX25" s="381">
        <v>68098430</v>
      </c>
      <c r="BY25" s="381"/>
      <c r="BZ25" s="381"/>
      <c r="CA25" s="381"/>
      <c r="CB25" s="381"/>
      <c r="CC25" s="381"/>
      <c r="CD25" s="381"/>
      <c r="CE25" s="381"/>
      <c r="CF25" s="381"/>
      <c r="CG25" s="381"/>
      <c r="CH25" s="381"/>
      <c r="CI25" s="381"/>
      <c r="CJ25" s="381">
        <v>1338032</v>
      </c>
      <c r="CK25" s="381"/>
      <c r="CL25" s="381"/>
      <c r="CM25" s="381"/>
      <c r="CN25" s="381"/>
      <c r="CO25" s="381"/>
      <c r="CP25" s="381"/>
      <c r="CQ25" s="381"/>
      <c r="CR25" s="381"/>
      <c r="CS25" s="381"/>
      <c r="CT25" s="349">
        <v>115210589</v>
      </c>
      <c r="CU25" s="349"/>
      <c r="CV25" s="349"/>
      <c r="CW25" s="349"/>
      <c r="CX25" s="349"/>
      <c r="CY25" s="349"/>
      <c r="CZ25" s="349"/>
      <c r="DA25" s="349"/>
      <c r="DB25" s="349"/>
      <c r="DC25" s="349"/>
      <c r="DD25" s="349"/>
      <c r="DE25" s="349"/>
      <c r="DF25" s="349">
        <v>3474832</v>
      </c>
      <c r="DG25" s="349"/>
      <c r="DH25" s="349"/>
      <c r="DI25" s="349"/>
      <c r="DJ25" s="349"/>
      <c r="DK25" s="349"/>
      <c r="DL25" s="349"/>
      <c r="DM25" s="349"/>
      <c r="DN25" s="349"/>
      <c r="DO25" s="352"/>
      <c r="DP25" s="11"/>
      <c r="DQ25" s="11"/>
      <c r="DR25" s="11"/>
      <c r="DS25" s="11"/>
      <c r="DT25" s="11"/>
      <c r="DU25" s="11"/>
      <c r="DV25" s="11"/>
      <c r="DW25" s="11"/>
      <c r="DX25" s="11"/>
      <c r="DY25" s="58"/>
    </row>
    <row r="26" spans="1:129" ht="15.75" customHeight="1">
      <c r="A26" s="81"/>
      <c r="B26" s="356" t="s">
        <v>26</v>
      </c>
      <c r="C26" s="357"/>
      <c r="D26" s="357"/>
      <c r="E26" s="357"/>
      <c r="F26" s="357"/>
      <c r="G26" s="357"/>
      <c r="H26" s="357"/>
      <c r="I26" s="357"/>
      <c r="J26" s="357"/>
      <c r="K26" s="358"/>
      <c r="L26" s="73"/>
      <c r="M26" s="363" t="s">
        <v>14</v>
      </c>
      <c r="N26" s="364"/>
      <c r="O26" s="364"/>
      <c r="P26" s="364"/>
      <c r="Q26" s="364"/>
      <c r="R26" s="364"/>
      <c r="S26" s="364"/>
      <c r="T26" s="364"/>
      <c r="U26" s="364"/>
      <c r="V26" s="364"/>
      <c r="W26" s="364"/>
      <c r="X26" s="364"/>
      <c r="Y26" s="364"/>
      <c r="Z26" s="364"/>
      <c r="AA26" s="364"/>
      <c r="AB26" s="364"/>
      <c r="AC26" s="365"/>
      <c r="AD26" s="246">
        <v>4252</v>
      </c>
      <c r="AE26" s="240"/>
      <c r="AF26" s="240"/>
      <c r="AG26" s="240"/>
      <c r="AH26" s="240"/>
      <c r="AI26" s="240"/>
      <c r="AJ26" s="240">
        <v>4359</v>
      </c>
      <c r="AK26" s="240"/>
      <c r="AL26" s="240"/>
      <c r="AM26" s="240"/>
      <c r="AN26" s="240"/>
      <c r="AO26" s="240"/>
      <c r="AP26" s="381">
        <v>584064131</v>
      </c>
      <c r="AQ26" s="381"/>
      <c r="AR26" s="381"/>
      <c r="AS26" s="381"/>
      <c r="AT26" s="381"/>
      <c r="AU26" s="381"/>
      <c r="AV26" s="381"/>
      <c r="AW26" s="381"/>
      <c r="AX26" s="381"/>
      <c r="AY26" s="381"/>
      <c r="AZ26" s="381"/>
      <c r="BA26" s="381"/>
      <c r="BB26" s="381">
        <v>23821886</v>
      </c>
      <c r="BC26" s="381"/>
      <c r="BD26" s="381"/>
      <c r="BE26" s="381"/>
      <c r="BF26" s="381"/>
      <c r="BG26" s="381"/>
      <c r="BH26" s="381"/>
      <c r="BI26" s="381"/>
      <c r="BJ26" s="381"/>
      <c r="BK26" s="381"/>
      <c r="BL26" s="381">
        <v>34428</v>
      </c>
      <c r="BM26" s="381"/>
      <c r="BN26" s="381"/>
      <c r="BO26" s="381"/>
      <c r="BP26" s="381"/>
      <c r="BQ26" s="381"/>
      <c r="BR26" s="381">
        <v>35504</v>
      </c>
      <c r="BS26" s="381"/>
      <c r="BT26" s="381"/>
      <c r="BU26" s="381"/>
      <c r="BV26" s="381"/>
      <c r="BW26" s="381"/>
      <c r="BX26" s="381">
        <v>4467052037</v>
      </c>
      <c r="BY26" s="381"/>
      <c r="BZ26" s="381"/>
      <c r="CA26" s="381"/>
      <c r="CB26" s="381"/>
      <c r="CC26" s="381"/>
      <c r="CD26" s="381"/>
      <c r="CE26" s="381"/>
      <c r="CF26" s="381"/>
      <c r="CG26" s="381"/>
      <c r="CH26" s="381"/>
      <c r="CI26" s="381"/>
      <c r="CJ26" s="381">
        <v>32156184</v>
      </c>
      <c r="CK26" s="381"/>
      <c r="CL26" s="381"/>
      <c r="CM26" s="381"/>
      <c r="CN26" s="381"/>
      <c r="CO26" s="381"/>
      <c r="CP26" s="381"/>
      <c r="CQ26" s="381"/>
      <c r="CR26" s="381"/>
      <c r="CS26" s="381"/>
      <c r="CT26" s="349">
        <v>5051116168</v>
      </c>
      <c r="CU26" s="349"/>
      <c r="CV26" s="349"/>
      <c r="CW26" s="349"/>
      <c r="CX26" s="349"/>
      <c r="CY26" s="349"/>
      <c r="CZ26" s="349"/>
      <c r="DA26" s="349"/>
      <c r="DB26" s="349"/>
      <c r="DC26" s="349"/>
      <c r="DD26" s="349"/>
      <c r="DE26" s="349"/>
      <c r="DF26" s="349">
        <v>55978070</v>
      </c>
      <c r="DG26" s="349"/>
      <c r="DH26" s="349"/>
      <c r="DI26" s="349"/>
      <c r="DJ26" s="349"/>
      <c r="DK26" s="349"/>
      <c r="DL26" s="349"/>
      <c r="DM26" s="349"/>
      <c r="DN26" s="349"/>
      <c r="DO26" s="352"/>
      <c r="DP26" s="11"/>
      <c r="DQ26" s="11"/>
      <c r="DR26" s="11"/>
      <c r="DS26" s="11"/>
      <c r="DT26" s="11"/>
      <c r="DU26" s="11"/>
      <c r="DV26" s="11"/>
      <c r="DW26" s="11"/>
      <c r="DX26" s="11"/>
      <c r="DY26" s="58"/>
    </row>
    <row r="27" spans="1:129" ht="15.75" customHeight="1">
      <c r="A27" s="79"/>
      <c r="B27" s="372"/>
      <c r="C27" s="372"/>
      <c r="D27" s="372"/>
      <c r="E27" s="372"/>
      <c r="F27" s="372"/>
      <c r="G27" s="372"/>
      <c r="H27" s="372"/>
      <c r="I27" s="372"/>
      <c r="J27" s="372"/>
      <c r="K27" s="373"/>
      <c r="L27" s="72"/>
      <c r="M27" s="363" t="s">
        <v>15</v>
      </c>
      <c r="N27" s="364"/>
      <c r="O27" s="364"/>
      <c r="P27" s="364"/>
      <c r="Q27" s="364"/>
      <c r="R27" s="364"/>
      <c r="S27" s="364"/>
      <c r="T27" s="364"/>
      <c r="U27" s="364"/>
      <c r="V27" s="364"/>
      <c r="W27" s="364"/>
      <c r="X27" s="364"/>
      <c r="Y27" s="364"/>
      <c r="Z27" s="364"/>
      <c r="AA27" s="364"/>
      <c r="AB27" s="364"/>
      <c r="AC27" s="365"/>
      <c r="AD27" s="246">
        <v>36177</v>
      </c>
      <c r="AE27" s="240"/>
      <c r="AF27" s="240"/>
      <c r="AG27" s="240"/>
      <c r="AH27" s="240"/>
      <c r="AI27" s="240"/>
      <c r="AJ27" s="240">
        <v>36649</v>
      </c>
      <c r="AK27" s="240"/>
      <c r="AL27" s="240"/>
      <c r="AM27" s="240"/>
      <c r="AN27" s="240"/>
      <c r="AO27" s="240"/>
      <c r="AP27" s="381">
        <v>276274484</v>
      </c>
      <c r="AQ27" s="381"/>
      <c r="AR27" s="381"/>
      <c r="AS27" s="381"/>
      <c r="AT27" s="381"/>
      <c r="AU27" s="381"/>
      <c r="AV27" s="381"/>
      <c r="AW27" s="381"/>
      <c r="AX27" s="381"/>
      <c r="AY27" s="381"/>
      <c r="AZ27" s="381"/>
      <c r="BA27" s="381"/>
      <c r="BB27" s="381">
        <v>11735046</v>
      </c>
      <c r="BC27" s="381"/>
      <c r="BD27" s="381"/>
      <c r="BE27" s="381"/>
      <c r="BF27" s="381"/>
      <c r="BG27" s="381"/>
      <c r="BH27" s="381"/>
      <c r="BI27" s="381"/>
      <c r="BJ27" s="381"/>
      <c r="BK27" s="381"/>
      <c r="BL27" s="381">
        <v>73256</v>
      </c>
      <c r="BM27" s="381"/>
      <c r="BN27" s="381"/>
      <c r="BO27" s="381"/>
      <c r="BP27" s="381"/>
      <c r="BQ27" s="381"/>
      <c r="BR27" s="381">
        <v>74637</v>
      </c>
      <c r="BS27" s="381"/>
      <c r="BT27" s="381"/>
      <c r="BU27" s="381"/>
      <c r="BV27" s="381"/>
      <c r="BW27" s="381"/>
      <c r="BX27" s="381">
        <v>741783432</v>
      </c>
      <c r="BY27" s="381"/>
      <c r="BZ27" s="381"/>
      <c r="CA27" s="381"/>
      <c r="CB27" s="381"/>
      <c r="CC27" s="381"/>
      <c r="CD27" s="381"/>
      <c r="CE27" s="381"/>
      <c r="CF27" s="381"/>
      <c r="CG27" s="381"/>
      <c r="CH27" s="381"/>
      <c r="CI27" s="381"/>
      <c r="CJ27" s="381">
        <v>9328107</v>
      </c>
      <c r="CK27" s="381"/>
      <c r="CL27" s="381"/>
      <c r="CM27" s="381"/>
      <c r="CN27" s="381"/>
      <c r="CO27" s="381"/>
      <c r="CP27" s="381"/>
      <c r="CQ27" s="381"/>
      <c r="CR27" s="381"/>
      <c r="CS27" s="381"/>
      <c r="CT27" s="349">
        <v>1018057916</v>
      </c>
      <c r="CU27" s="349"/>
      <c r="CV27" s="349"/>
      <c r="CW27" s="349"/>
      <c r="CX27" s="349"/>
      <c r="CY27" s="349"/>
      <c r="CZ27" s="349"/>
      <c r="DA27" s="349"/>
      <c r="DB27" s="349"/>
      <c r="DC27" s="349"/>
      <c r="DD27" s="349"/>
      <c r="DE27" s="349"/>
      <c r="DF27" s="349">
        <v>21063153</v>
      </c>
      <c r="DG27" s="349"/>
      <c r="DH27" s="349"/>
      <c r="DI27" s="349"/>
      <c r="DJ27" s="349"/>
      <c r="DK27" s="349"/>
      <c r="DL27" s="349"/>
      <c r="DM27" s="349"/>
      <c r="DN27" s="349"/>
      <c r="DO27" s="352"/>
      <c r="DP27" s="11"/>
      <c r="DQ27" s="11"/>
      <c r="DR27" s="11"/>
      <c r="DS27" s="11"/>
      <c r="DT27" s="11"/>
      <c r="DU27" s="11"/>
      <c r="DV27" s="11"/>
      <c r="DW27" s="11"/>
      <c r="DX27" s="11"/>
      <c r="DY27" s="58"/>
    </row>
    <row r="28" spans="1:129" ht="15.75" customHeight="1">
      <c r="A28" s="81"/>
      <c r="B28" s="356" t="s">
        <v>116</v>
      </c>
      <c r="C28" s="357"/>
      <c r="D28" s="357"/>
      <c r="E28" s="357"/>
      <c r="F28" s="357"/>
      <c r="G28" s="357"/>
      <c r="H28" s="357"/>
      <c r="I28" s="357"/>
      <c r="J28" s="357"/>
      <c r="K28" s="358"/>
      <c r="L28" s="73"/>
      <c r="M28" s="363" t="s">
        <v>14</v>
      </c>
      <c r="N28" s="364"/>
      <c r="O28" s="364"/>
      <c r="P28" s="364"/>
      <c r="Q28" s="364"/>
      <c r="R28" s="364"/>
      <c r="S28" s="364"/>
      <c r="T28" s="364"/>
      <c r="U28" s="364"/>
      <c r="V28" s="364"/>
      <c r="W28" s="364"/>
      <c r="X28" s="364"/>
      <c r="Y28" s="364"/>
      <c r="Z28" s="364"/>
      <c r="AA28" s="364"/>
      <c r="AB28" s="364"/>
      <c r="AC28" s="365"/>
      <c r="AD28" s="246">
        <v>293</v>
      </c>
      <c r="AE28" s="240"/>
      <c r="AF28" s="240"/>
      <c r="AG28" s="240"/>
      <c r="AH28" s="240"/>
      <c r="AI28" s="240"/>
      <c r="AJ28" s="240">
        <v>300</v>
      </c>
      <c r="AK28" s="240"/>
      <c r="AL28" s="240"/>
      <c r="AM28" s="240"/>
      <c r="AN28" s="240"/>
      <c r="AO28" s="240"/>
      <c r="AP28" s="381">
        <v>90964334</v>
      </c>
      <c r="AQ28" s="381"/>
      <c r="AR28" s="381"/>
      <c r="AS28" s="381"/>
      <c r="AT28" s="381"/>
      <c r="AU28" s="381"/>
      <c r="AV28" s="381"/>
      <c r="AW28" s="381"/>
      <c r="AX28" s="381"/>
      <c r="AY28" s="381"/>
      <c r="AZ28" s="381"/>
      <c r="BA28" s="381"/>
      <c r="BB28" s="381">
        <v>3914840</v>
      </c>
      <c r="BC28" s="381"/>
      <c r="BD28" s="381"/>
      <c r="BE28" s="381"/>
      <c r="BF28" s="381"/>
      <c r="BG28" s="381"/>
      <c r="BH28" s="381"/>
      <c r="BI28" s="381"/>
      <c r="BJ28" s="381"/>
      <c r="BK28" s="381"/>
      <c r="BL28" s="381">
        <v>1319</v>
      </c>
      <c r="BM28" s="381"/>
      <c r="BN28" s="381"/>
      <c r="BO28" s="381"/>
      <c r="BP28" s="381"/>
      <c r="BQ28" s="381"/>
      <c r="BR28" s="381">
        <v>1340</v>
      </c>
      <c r="BS28" s="381"/>
      <c r="BT28" s="381"/>
      <c r="BU28" s="381"/>
      <c r="BV28" s="381"/>
      <c r="BW28" s="381"/>
      <c r="BX28" s="381">
        <v>129609603</v>
      </c>
      <c r="BY28" s="381"/>
      <c r="BZ28" s="381"/>
      <c r="CA28" s="381"/>
      <c r="CB28" s="381"/>
      <c r="CC28" s="381"/>
      <c r="CD28" s="381"/>
      <c r="CE28" s="381"/>
      <c r="CF28" s="381"/>
      <c r="CG28" s="381"/>
      <c r="CH28" s="381"/>
      <c r="CI28" s="381"/>
      <c r="CJ28" s="381">
        <v>2370295</v>
      </c>
      <c r="CK28" s="381"/>
      <c r="CL28" s="381"/>
      <c r="CM28" s="381"/>
      <c r="CN28" s="381"/>
      <c r="CO28" s="381"/>
      <c r="CP28" s="381"/>
      <c r="CQ28" s="381"/>
      <c r="CR28" s="381"/>
      <c r="CS28" s="381"/>
      <c r="CT28" s="349">
        <v>220573937</v>
      </c>
      <c r="CU28" s="349"/>
      <c r="CV28" s="349"/>
      <c r="CW28" s="349"/>
      <c r="CX28" s="349"/>
      <c r="CY28" s="349"/>
      <c r="CZ28" s="349"/>
      <c r="DA28" s="349"/>
      <c r="DB28" s="349"/>
      <c r="DC28" s="349"/>
      <c r="DD28" s="349"/>
      <c r="DE28" s="349"/>
      <c r="DF28" s="349">
        <v>6285135</v>
      </c>
      <c r="DG28" s="349"/>
      <c r="DH28" s="349"/>
      <c r="DI28" s="349"/>
      <c r="DJ28" s="349"/>
      <c r="DK28" s="349"/>
      <c r="DL28" s="349"/>
      <c r="DM28" s="349"/>
      <c r="DN28" s="349"/>
      <c r="DO28" s="352"/>
      <c r="DP28" s="11"/>
      <c r="DQ28" s="11"/>
      <c r="DR28" s="11"/>
      <c r="DS28" s="11"/>
      <c r="DT28" s="11"/>
      <c r="DU28" s="11"/>
      <c r="DV28" s="11"/>
      <c r="DW28" s="11"/>
      <c r="DX28" s="11"/>
      <c r="DY28" s="58"/>
    </row>
    <row r="29" spans="1:129" ht="15.75" customHeight="1">
      <c r="A29" s="79"/>
      <c r="B29" s="372"/>
      <c r="C29" s="372"/>
      <c r="D29" s="372"/>
      <c r="E29" s="372"/>
      <c r="F29" s="372"/>
      <c r="G29" s="372"/>
      <c r="H29" s="372"/>
      <c r="I29" s="372"/>
      <c r="J29" s="372"/>
      <c r="K29" s="373"/>
      <c r="L29" s="72"/>
      <c r="M29" s="363" t="s">
        <v>15</v>
      </c>
      <c r="N29" s="364"/>
      <c r="O29" s="364"/>
      <c r="P29" s="364"/>
      <c r="Q29" s="364"/>
      <c r="R29" s="364"/>
      <c r="S29" s="364"/>
      <c r="T29" s="364"/>
      <c r="U29" s="364"/>
      <c r="V29" s="364"/>
      <c r="W29" s="364"/>
      <c r="X29" s="364"/>
      <c r="Y29" s="364"/>
      <c r="Z29" s="364"/>
      <c r="AA29" s="364"/>
      <c r="AB29" s="364"/>
      <c r="AC29" s="365"/>
      <c r="AD29" s="379">
        <v>767</v>
      </c>
      <c r="AE29" s="380"/>
      <c r="AF29" s="380"/>
      <c r="AG29" s="380"/>
      <c r="AH29" s="380"/>
      <c r="AI29" s="380"/>
      <c r="AJ29" s="240">
        <v>781</v>
      </c>
      <c r="AK29" s="240"/>
      <c r="AL29" s="240"/>
      <c r="AM29" s="240"/>
      <c r="AN29" s="240"/>
      <c r="AO29" s="240"/>
      <c r="AP29" s="381">
        <v>9933369</v>
      </c>
      <c r="AQ29" s="381"/>
      <c r="AR29" s="381"/>
      <c r="AS29" s="381"/>
      <c r="AT29" s="381"/>
      <c r="AU29" s="381"/>
      <c r="AV29" s="381"/>
      <c r="AW29" s="381"/>
      <c r="AX29" s="381"/>
      <c r="AY29" s="381"/>
      <c r="AZ29" s="381"/>
      <c r="BA29" s="381"/>
      <c r="BB29" s="381">
        <v>452733</v>
      </c>
      <c r="BC29" s="381"/>
      <c r="BD29" s="381"/>
      <c r="BE29" s="381"/>
      <c r="BF29" s="381"/>
      <c r="BG29" s="381"/>
      <c r="BH29" s="381"/>
      <c r="BI29" s="381"/>
      <c r="BJ29" s="381"/>
      <c r="BK29" s="381"/>
      <c r="BL29" s="381">
        <v>1338</v>
      </c>
      <c r="BM29" s="381"/>
      <c r="BN29" s="381"/>
      <c r="BO29" s="381"/>
      <c r="BP29" s="381"/>
      <c r="BQ29" s="381"/>
      <c r="BR29" s="381">
        <v>1354</v>
      </c>
      <c r="BS29" s="381"/>
      <c r="BT29" s="381"/>
      <c r="BU29" s="381"/>
      <c r="BV29" s="381"/>
      <c r="BW29" s="381"/>
      <c r="BX29" s="381">
        <v>10133597</v>
      </c>
      <c r="BY29" s="381"/>
      <c r="BZ29" s="381"/>
      <c r="CA29" s="381"/>
      <c r="CB29" s="381"/>
      <c r="CC29" s="381"/>
      <c r="CD29" s="381"/>
      <c r="CE29" s="381"/>
      <c r="CF29" s="381"/>
      <c r="CG29" s="381"/>
      <c r="CH29" s="381"/>
      <c r="CI29" s="381"/>
      <c r="CJ29" s="381">
        <v>193999</v>
      </c>
      <c r="CK29" s="381"/>
      <c r="CL29" s="381"/>
      <c r="CM29" s="381"/>
      <c r="CN29" s="381"/>
      <c r="CO29" s="381"/>
      <c r="CP29" s="381"/>
      <c r="CQ29" s="381"/>
      <c r="CR29" s="381"/>
      <c r="CS29" s="381"/>
      <c r="CT29" s="349">
        <v>20066966</v>
      </c>
      <c r="CU29" s="349"/>
      <c r="CV29" s="349"/>
      <c r="CW29" s="349"/>
      <c r="CX29" s="349"/>
      <c r="CY29" s="349"/>
      <c r="CZ29" s="349"/>
      <c r="DA29" s="349"/>
      <c r="DB29" s="349"/>
      <c r="DC29" s="349"/>
      <c r="DD29" s="349"/>
      <c r="DE29" s="349"/>
      <c r="DF29" s="349">
        <v>646732</v>
      </c>
      <c r="DG29" s="349"/>
      <c r="DH29" s="349"/>
      <c r="DI29" s="349"/>
      <c r="DJ29" s="349"/>
      <c r="DK29" s="349"/>
      <c r="DL29" s="349"/>
      <c r="DM29" s="349"/>
      <c r="DN29" s="349"/>
      <c r="DO29" s="352"/>
      <c r="DP29" s="11"/>
      <c r="DQ29" s="11"/>
      <c r="DR29" s="11"/>
      <c r="DS29" s="11"/>
      <c r="DT29" s="11"/>
      <c r="DU29" s="11"/>
      <c r="DV29" s="11"/>
      <c r="DW29" s="11"/>
      <c r="DX29" s="11"/>
      <c r="DY29" s="58"/>
    </row>
    <row r="30" spans="1:129" ht="15.75" customHeight="1">
      <c r="A30" s="81"/>
      <c r="B30" s="356" t="s">
        <v>27</v>
      </c>
      <c r="C30" s="357"/>
      <c r="D30" s="357"/>
      <c r="E30" s="357"/>
      <c r="F30" s="357"/>
      <c r="G30" s="357"/>
      <c r="H30" s="357"/>
      <c r="I30" s="357"/>
      <c r="J30" s="357"/>
      <c r="K30" s="358"/>
      <c r="L30" s="73"/>
      <c r="M30" s="363" t="s">
        <v>14</v>
      </c>
      <c r="N30" s="364"/>
      <c r="O30" s="364"/>
      <c r="P30" s="364"/>
      <c r="Q30" s="364"/>
      <c r="R30" s="364"/>
      <c r="S30" s="364"/>
      <c r="T30" s="364"/>
      <c r="U30" s="364"/>
      <c r="V30" s="364"/>
      <c r="W30" s="364"/>
      <c r="X30" s="364"/>
      <c r="Y30" s="364"/>
      <c r="Z30" s="364"/>
      <c r="AA30" s="364"/>
      <c r="AB30" s="364"/>
      <c r="AC30" s="365"/>
      <c r="AD30" s="246">
        <v>618</v>
      </c>
      <c r="AE30" s="240"/>
      <c r="AF30" s="240"/>
      <c r="AG30" s="240"/>
      <c r="AH30" s="240"/>
      <c r="AI30" s="240"/>
      <c r="AJ30" s="240">
        <v>637</v>
      </c>
      <c r="AK30" s="240"/>
      <c r="AL30" s="240"/>
      <c r="AM30" s="240"/>
      <c r="AN30" s="240"/>
      <c r="AO30" s="240"/>
      <c r="AP30" s="381">
        <v>172103149</v>
      </c>
      <c r="AQ30" s="381"/>
      <c r="AR30" s="381"/>
      <c r="AS30" s="381"/>
      <c r="AT30" s="381"/>
      <c r="AU30" s="381"/>
      <c r="AV30" s="381"/>
      <c r="AW30" s="381"/>
      <c r="AX30" s="381"/>
      <c r="AY30" s="381"/>
      <c r="AZ30" s="381"/>
      <c r="BA30" s="381"/>
      <c r="BB30" s="381">
        <v>8875379</v>
      </c>
      <c r="BC30" s="381"/>
      <c r="BD30" s="381"/>
      <c r="BE30" s="381"/>
      <c r="BF30" s="381"/>
      <c r="BG30" s="381"/>
      <c r="BH30" s="381"/>
      <c r="BI30" s="381"/>
      <c r="BJ30" s="381"/>
      <c r="BK30" s="381"/>
      <c r="BL30" s="381">
        <v>2562</v>
      </c>
      <c r="BM30" s="381"/>
      <c r="BN30" s="381"/>
      <c r="BO30" s="381"/>
      <c r="BP30" s="381"/>
      <c r="BQ30" s="381"/>
      <c r="BR30" s="381">
        <v>2601</v>
      </c>
      <c r="BS30" s="381"/>
      <c r="BT30" s="381"/>
      <c r="BU30" s="381"/>
      <c r="BV30" s="381"/>
      <c r="BW30" s="381"/>
      <c r="BX30" s="381">
        <v>632908695</v>
      </c>
      <c r="BY30" s="381"/>
      <c r="BZ30" s="381"/>
      <c r="CA30" s="381"/>
      <c r="CB30" s="381"/>
      <c r="CC30" s="381"/>
      <c r="CD30" s="381"/>
      <c r="CE30" s="381"/>
      <c r="CF30" s="381"/>
      <c r="CG30" s="381"/>
      <c r="CH30" s="381"/>
      <c r="CI30" s="381"/>
      <c r="CJ30" s="381">
        <v>4643519</v>
      </c>
      <c r="CK30" s="381"/>
      <c r="CL30" s="381"/>
      <c r="CM30" s="381"/>
      <c r="CN30" s="381"/>
      <c r="CO30" s="381"/>
      <c r="CP30" s="381"/>
      <c r="CQ30" s="381"/>
      <c r="CR30" s="381"/>
      <c r="CS30" s="381"/>
      <c r="CT30" s="349">
        <v>805011844</v>
      </c>
      <c r="CU30" s="349"/>
      <c r="CV30" s="349"/>
      <c r="CW30" s="349"/>
      <c r="CX30" s="349"/>
      <c r="CY30" s="349"/>
      <c r="CZ30" s="349"/>
      <c r="DA30" s="349"/>
      <c r="DB30" s="349"/>
      <c r="DC30" s="349"/>
      <c r="DD30" s="349"/>
      <c r="DE30" s="349"/>
      <c r="DF30" s="349">
        <v>13518898</v>
      </c>
      <c r="DG30" s="349"/>
      <c r="DH30" s="349"/>
      <c r="DI30" s="349"/>
      <c r="DJ30" s="349"/>
      <c r="DK30" s="349"/>
      <c r="DL30" s="349"/>
      <c r="DM30" s="349"/>
      <c r="DN30" s="349"/>
      <c r="DO30" s="352"/>
      <c r="DP30" s="11"/>
      <c r="DQ30" s="11"/>
      <c r="DR30" s="11"/>
      <c r="DS30" s="11"/>
      <c r="DT30" s="11"/>
      <c r="DU30" s="11"/>
      <c r="DV30" s="11"/>
      <c r="DW30" s="11"/>
      <c r="DX30" s="11"/>
      <c r="DY30" s="58"/>
    </row>
    <row r="31" spans="1:129" ht="15.75" customHeight="1">
      <c r="A31" s="79"/>
      <c r="B31" s="372"/>
      <c r="C31" s="372"/>
      <c r="D31" s="372"/>
      <c r="E31" s="372"/>
      <c r="F31" s="372"/>
      <c r="G31" s="372"/>
      <c r="H31" s="372"/>
      <c r="I31" s="372"/>
      <c r="J31" s="372"/>
      <c r="K31" s="373"/>
      <c r="L31" s="72"/>
      <c r="M31" s="363" t="s">
        <v>15</v>
      </c>
      <c r="N31" s="364"/>
      <c r="O31" s="364"/>
      <c r="P31" s="364"/>
      <c r="Q31" s="364"/>
      <c r="R31" s="364"/>
      <c r="S31" s="364"/>
      <c r="T31" s="364"/>
      <c r="U31" s="364"/>
      <c r="V31" s="364"/>
      <c r="W31" s="364"/>
      <c r="X31" s="364"/>
      <c r="Y31" s="364"/>
      <c r="Z31" s="364"/>
      <c r="AA31" s="364"/>
      <c r="AB31" s="364"/>
      <c r="AC31" s="365"/>
      <c r="AD31" s="246">
        <v>4246</v>
      </c>
      <c r="AE31" s="240"/>
      <c r="AF31" s="240"/>
      <c r="AG31" s="240"/>
      <c r="AH31" s="240"/>
      <c r="AI31" s="240"/>
      <c r="AJ31" s="240">
        <v>4309</v>
      </c>
      <c r="AK31" s="240"/>
      <c r="AL31" s="240"/>
      <c r="AM31" s="240"/>
      <c r="AN31" s="240"/>
      <c r="AO31" s="240"/>
      <c r="AP31" s="381">
        <v>32227002</v>
      </c>
      <c r="AQ31" s="381"/>
      <c r="AR31" s="381"/>
      <c r="AS31" s="381"/>
      <c r="AT31" s="381"/>
      <c r="AU31" s="381"/>
      <c r="AV31" s="381"/>
      <c r="AW31" s="381"/>
      <c r="AX31" s="381"/>
      <c r="AY31" s="381"/>
      <c r="AZ31" s="381"/>
      <c r="BA31" s="381"/>
      <c r="BB31" s="381">
        <v>1449257</v>
      </c>
      <c r="BC31" s="381"/>
      <c r="BD31" s="381"/>
      <c r="BE31" s="381"/>
      <c r="BF31" s="381"/>
      <c r="BG31" s="381"/>
      <c r="BH31" s="381"/>
      <c r="BI31" s="381"/>
      <c r="BJ31" s="381"/>
      <c r="BK31" s="381"/>
      <c r="BL31" s="381">
        <v>5111</v>
      </c>
      <c r="BM31" s="381"/>
      <c r="BN31" s="381"/>
      <c r="BO31" s="381"/>
      <c r="BP31" s="381"/>
      <c r="BQ31" s="381"/>
      <c r="BR31" s="381">
        <v>5214</v>
      </c>
      <c r="BS31" s="381"/>
      <c r="BT31" s="381"/>
      <c r="BU31" s="381"/>
      <c r="BV31" s="381"/>
      <c r="BW31" s="381"/>
      <c r="BX31" s="381">
        <v>37722749</v>
      </c>
      <c r="BY31" s="381"/>
      <c r="BZ31" s="381"/>
      <c r="CA31" s="381"/>
      <c r="CB31" s="381"/>
      <c r="CC31" s="381"/>
      <c r="CD31" s="381"/>
      <c r="CE31" s="381"/>
      <c r="CF31" s="381"/>
      <c r="CG31" s="381"/>
      <c r="CH31" s="381"/>
      <c r="CI31" s="381"/>
      <c r="CJ31" s="381">
        <v>785261</v>
      </c>
      <c r="CK31" s="381"/>
      <c r="CL31" s="381"/>
      <c r="CM31" s="381"/>
      <c r="CN31" s="381"/>
      <c r="CO31" s="381"/>
      <c r="CP31" s="381"/>
      <c r="CQ31" s="381"/>
      <c r="CR31" s="381"/>
      <c r="CS31" s="381"/>
      <c r="CT31" s="349">
        <v>69949751</v>
      </c>
      <c r="CU31" s="349"/>
      <c r="CV31" s="349"/>
      <c r="CW31" s="349"/>
      <c r="CX31" s="349"/>
      <c r="CY31" s="349"/>
      <c r="CZ31" s="349"/>
      <c r="DA31" s="349"/>
      <c r="DB31" s="349"/>
      <c r="DC31" s="349"/>
      <c r="DD31" s="349"/>
      <c r="DE31" s="349"/>
      <c r="DF31" s="349">
        <v>2234518</v>
      </c>
      <c r="DG31" s="349"/>
      <c r="DH31" s="349"/>
      <c r="DI31" s="349"/>
      <c r="DJ31" s="349"/>
      <c r="DK31" s="349"/>
      <c r="DL31" s="349"/>
      <c r="DM31" s="349"/>
      <c r="DN31" s="349"/>
      <c r="DO31" s="352"/>
      <c r="DP31" s="11"/>
      <c r="DQ31" s="11"/>
      <c r="DR31" s="11"/>
      <c r="DS31" s="11"/>
      <c r="DT31" s="11"/>
      <c r="DU31" s="11"/>
      <c r="DV31" s="11"/>
      <c r="DW31" s="11"/>
      <c r="DX31" s="11"/>
      <c r="DY31" s="58"/>
    </row>
    <row r="32" spans="1:129" ht="15.75" customHeight="1">
      <c r="A32" s="81"/>
      <c r="B32" s="356" t="s">
        <v>28</v>
      </c>
      <c r="C32" s="357"/>
      <c r="D32" s="357"/>
      <c r="E32" s="357"/>
      <c r="F32" s="357"/>
      <c r="G32" s="357"/>
      <c r="H32" s="357"/>
      <c r="I32" s="357"/>
      <c r="J32" s="357"/>
      <c r="K32" s="358"/>
      <c r="L32" s="73"/>
      <c r="M32" s="363" t="s">
        <v>14</v>
      </c>
      <c r="N32" s="364"/>
      <c r="O32" s="364"/>
      <c r="P32" s="364"/>
      <c r="Q32" s="364"/>
      <c r="R32" s="364"/>
      <c r="S32" s="364"/>
      <c r="T32" s="364"/>
      <c r="U32" s="364"/>
      <c r="V32" s="364"/>
      <c r="W32" s="364"/>
      <c r="X32" s="364"/>
      <c r="Y32" s="364"/>
      <c r="Z32" s="364"/>
      <c r="AA32" s="364"/>
      <c r="AB32" s="364"/>
      <c r="AC32" s="365"/>
      <c r="AD32" s="246">
        <v>3588</v>
      </c>
      <c r="AE32" s="240"/>
      <c r="AF32" s="240"/>
      <c r="AG32" s="240"/>
      <c r="AH32" s="240"/>
      <c r="AI32" s="240"/>
      <c r="AJ32" s="240">
        <v>3697</v>
      </c>
      <c r="AK32" s="240"/>
      <c r="AL32" s="240"/>
      <c r="AM32" s="240"/>
      <c r="AN32" s="240"/>
      <c r="AO32" s="240"/>
      <c r="AP32" s="381">
        <v>768597424</v>
      </c>
      <c r="AQ32" s="381"/>
      <c r="AR32" s="381"/>
      <c r="AS32" s="381"/>
      <c r="AT32" s="381"/>
      <c r="AU32" s="381"/>
      <c r="AV32" s="381"/>
      <c r="AW32" s="381"/>
      <c r="AX32" s="381"/>
      <c r="AY32" s="381"/>
      <c r="AZ32" s="381"/>
      <c r="BA32" s="381"/>
      <c r="BB32" s="381">
        <v>35598528</v>
      </c>
      <c r="BC32" s="381"/>
      <c r="BD32" s="381"/>
      <c r="BE32" s="381"/>
      <c r="BF32" s="381"/>
      <c r="BG32" s="381"/>
      <c r="BH32" s="381"/>
      <c r="BI32" s="381"/>
      <c r="BJ32" s="381"/>
      <c r="BK32" s="381"/>
      <c r="BL32" s="381">
        <v>21410</v>
      </c>
      <c r="BM32" s="381"/>
      <c r="BN32" s="381"/>
      <c r="BO32" s="381"/>
      <c r="BP32" s="381"/>
      <c r="BQ32" s="381"/>
      <c r="BR32" s="381">
        <v>22093</v>
      </c>
      <c r="BS32" s="381"/>
      <c r="BT32" s="381"/>
      <c r="BU32" s="381"/>
      <c r="BV32" s="381"/>
      <c r="BW32" s="381"/>
      <c r="BX32" s="381">
        <v>2118518803</v>
      </c>
      <c r="BY32" s="381"/>
      <c r="BZ32" s="381"/>
      <c r="CA32" s="381"/>
      <c r="CB32" s="381"/>
      <c r="CC32" s="381"/>
      <c r="CD32" s="381"/>
      <c r="CE32" s="381"/>
      <c r="CF32" s="381"/>
      <c r="CG32" s="381"/>
      <c r="CH32" s="381"/>
      <c r="CI32" s="381"/>
      <c r="CJ32" s="381">
        <v>16046525</v>
      </c>
      <c r="CK32" s="381"/>
      <c r="CL32" s="381"/>
      <c r="CM32" s="381"/>
      <c r="CN32" s="381"/>
      <c r="CO32" s="381"/>
      <c r="CP32" s="381"/>
      <c r="CQ32" s="381"/>
      <c r="CR32" s="381"/>
      <c r="CS32" s="381"/>
      <c r="CT32" s="349">
        <v>2887116227</v>
      </c>
      <c r="CU32" s="349"/>
      <c r="CV32" s="349"/>
      <c r="CW32" s="349"/>
      <c r="CX32" s="349"/>
      <c r="CY32" s="349"/>
      <c r="CZ32" s="349"/>
      <c r="DA32" s="349"/>
      <c r="DB32" s="349"/>
      <c r="DC32" s="349"/>
      <c r="DD32" s="349"/>
      <c r="DE32" s="349"/>
      <c r="DF32" s="349">
        <v>51645053</v>
      </c>
      <c r="DG32" s="349"/>
      <c r="DH32" s="349"/>
      <c r="DI32" s="349"/>
      <c r="DJ32" s="349"/>
      <c r="DK32" s="349"/>
      <c r="DL32" s="349"/>
      <c r="DM32" s="349"/>
      <c r="DN32" s="349"/>
      <c r="DO32" s="352"/>
      <c r="DP32" s="11"/>
      <c r="DQ32" s="11"/>
      <c r="DR32" s="11"/>
      <c r="DS32" s="11"/>
      <c r="DT32" s="11"/>
      <c r="DU32" s="11"/>
      <c r="DV32" s="11"/>
      <c r="DW32" s="11"/>
      <c r="DX32" s="11"/>
      <c r="DY32" s="58"/>
    </row>
    <row r="33" spans="1:129" ht="15.75" customHeight="1">
      <c r="A33" s="79"/>
      <c r="B33" s="372"/>
      <c r="C33" s="372"/>
      <c r="D33" s="372"/>
      <c r="E33" s="372"/>
      <c r="F33" s="372"/>
      <c r="G33" s="372"/>
      <c r="H33" s="372"/>
      <c r="I33" s="372"/>
      <c r="J33" s="372"/>
      <c r="K33" s="373"/>
      <c r="L33" s="72"/>
      <c r="M33" s="363" t="s">
        <v>15</v>
      </c>
      <c r="N33" s="364"/>
      <c r="O33" s="364"/>
      <c r="P33" s="364"/>
      <c r="Q33" s="364"/>
      <c r="R33" s="364"/>
      <c r="S33" s="364"/>
      <c r="T33" s="364"/>
      <c r="U33" s="364"/>
      <c r="V33" s="364"/>
      <c r="W33" s="364"/>
      <c r="X33" s="364"/>
      <c r="Y33" s="364"/>
      <c r="Z33" s="364"/>
      <c r="AA33" s="364"/>
      <c r="AB33" s="364"/>
      <c r="AC33" s="365"/>
      <c r="AD33" s="246">
        <v>31504</v>
      </c>
      <c r="AE33" s="240"/>
      <c r="AF33" s="240"/>
      <c r="AG33" s="240"/>
      <c r="AH33" s="240"/>
      <c r="AI33" s="240"/>
      <c r="AJ33" s="240">
        <v>31908</v>
      </c>
      <c r="AK33" s="240"/>
      <c r="AL33" s="240"/>
      <c r="AM33" s="240"/>
      <c r="AN33" s="240"/>
      <c r="AO33" s="240"/>
      <c r="AP33" s="381">
        <v>200547786</v>
      </c>
      <c r="AQ33" s="381"/>
      <c r="AR33" s="381"/>
      <c r="AS33" s="381"/>
      <c r="AT33" s="381"/>
      <c r="AU33" s="381"/>
      <c r="AV33" s="381"/>
      <c r="AW33" s="381"/>
      <c r="AX33" s="381"/>
      <c r="AY33" s="381"/>
      <c r="AZ33" s="381"/>
      <c r="BA33" s="381"/>
      <c r="BB33" s="381">
        <v>9014401</v>
      </c>
      <c r="BC33" s="381"/>
      <c r="BD33" s="381"/>
      <c r="BE33" s="381"/>
      <c r="BF33" s="381"/>
      <c r="BG33" s="381"/>
      <c r="BH33" s="381"/>
      <c r="BI33" s="381"/>
      <c r="BJ33" s="381"/>
      <c r="BK33" s="381"/>
      <c r="BL33" s="381">
        <v>58324</v>
      </c>
      <c r="BM33" s="381"/>
      <c r="BN33" s="381"/>
      <c r="BO33" s="381"/>
      <c r="BP33" s="381"/>
      <c r="BQ33" s="381"/>
      <c r="BR33" s="381">
        <v>59233</v>
      </c>
      <c r="BS33" s="381"/>
      <c r="BT33" s="381"/>
      <c r="BU33" s="381"/>
      <c r="BV33" s="381"/>
      <c r="BW33" s="381"/>
      <c r="BX33" s="381">
        <v>437372948</v>
      </c>
      <c r="BY33" s="381"/>
      <c r="BZ33" s="381"/>
      <c r="CA33" s="381"/>
      <c r="CB33" s="381"/>
      <c r="CC33" s="381"/>
      <c r="CD33" s="381"/>
      <c r="CE33" s="381"/>
      <c r="CF33" s="381"/>
      <c r="CG33" s="381"/>
      <c r="CH33" s="381"/>
      <c r="CI33" s="381"/>
      <c r="CJ33" s="381">
        <v>6337881</v>
      </c>
      <c r="CK33" s="381"/>
      <c r="CL33" s="381"/>
      <c r="CM33" s="381"/>
      <c r="CN33" s="381"/>
      <c r="CO33" s="381"/>
      <c r="CP33" s="381"/>
      <c r="CQ33" s="381"/>
      <c r="CR33" s="381"/>
      <c r="CS33" s="381"/>
      <c r="CT33" s="349">
        <v>637920734</v>
      </c>
      <c r="CU33" s="349"/>
      <c r="CV33" s="349"/>
      <c r="CW33" s="349"/>
      <c r="CX33" s="349"/>
      <c r="CY33" s="349"/>
      <c r="CZ33" s="349"/>
      <c r="DA33" s="349"/>
      <c r="DB33" s="349"/>
      <c r="DC33" s="349"/>
      <c r="DD33" s="349"/>
      <c r="DE33" s="349"/>
      <c r="DF33" s="349">
        <v>15352282</v>
      </c>
      <c r="DG33" s="349"/>
      <c r="DH33" s="349"/>
      <c r="DI33" s="349"/>
      <c r="DJ33" s="349"/>
      <c r="DK33" s="349"/>
      <c r="DL33" s="349"/>
      <c r="DM33" s="349"/>
      <c r="DN33" s="349"/>
      <c r="DO33" s="352"/>
      <c r="DP33" s="11"/>
      <c r="DQ33" s="11"/>
      <c r="DR33" s="11"/>
      <c r="DS33" s="11"/>
      <c r="DT33" s="11"/>
      <c r="DU33" s="11"/>
      <c r="DV33" s="11"/>
      <c r="DW33" s="11"/>
      <c r="DX33" s="11"/>
      <c r="DY33" s="58"/>
    </row>
    <row r="34" spans="1:129" ht="15.75" customHeight="1">
      <c r="A34" s="81"/>
      <c r="B34" s="356" t="s">
        <v>117</v>
      </c>
      <c r="C34" s="357"/>
      <c r="D34" s="357"/>
      <c r="E34" s="357"/>
      <c r="F34" s="357"/>
      <c r="G34" s="357"/>
      <c r="H34" s="357"/>
      <c r="I34" s="357"/>
      <c r="J34" s="357"/>
      <c r="K34" s="358"/>
      <c r="L34" s="73"/>
      <c r="M34" s="363" t="s">
        <v>14</v>
      </c>
      <c r="N34" s="364"/>
      <c r="O34" s="364"/>
      <c r="P34" s="364"/>
      <c r="Q34" s="364"/>
      <c r="R34" s="364"/>
      <c r="S34" s="364"/>
      <c r="T34" s="364"/>
      <c r="U34" s="364"/>
      <c r="V34" s="364"/>
      <c r="W34" s="364"/>
      <c r="X34" s="364"/>
      <c r="Y34" s="364"/>
      <c r="Z34" s="364"/>
      <c r="AA34" s="364"/>
      <c r="AB34" s="364"/>
      <c r="AC34" s="365"/>
      <c r="AD34" s="246">
        <v>872</v>
      </c>
      <c r="AE34" s="240"/>
      <c r="AF34" s="240"/>
      <c r="AG34" s="240"/>
      <c r="AH34" s="240"/>
      <c r="AI34" s="240"/>
      <c r="AJ34" s="240">
        <v>880</v>
      </c>
      <c r="AK34" s="240"/>
      <c r="AL34" s="240"/>
      <c r="AM34" s="240"/>
      <c r="AN34" s="240"/>
      <c r="AO34" s="240"/>
      <c r="AP34" s="381">
        <v>144479075</v>
      </c>
      <c r="AQ34" s="381"/>
      <c r="AR34" s="381"/>
      <c r="AS34" s="381"/>
      <c r="AT34" s="381"/>
      <c r="AU34" s="381"/>
      <c r="AV34" s="381"/>
      <c r="AW34" s="381"/>
      <c r="AX34" s="381"/>
      <c r="AY34" s="381"/>
      <c r="AZ34" s="381"/>
      <c r="BA34" s="381"/>
      <c r="BB34" s="381">
        <v>6589552</v>
      </c>
      <c r="BC34" s="381"/>
      <c r="BD34" s="381"/>
      <c r="BE34" s="381"/>
      <c r="BF34" s="381"/>
      <c r="BG34" s="381"/>
      <c r="BH34" s="381"/>
      <c r="BI34" s="381"/>
      <c r="BJ34" s="381"/>
      <c r="BK34" s="381"/>
      <c r="BL34" s="381">
        <v>3238</v>
      </c>
      <c r="BM34" s="381"/>
      <c r="BN34" s="381"/>
      <c r="BO34" s="381"/>
      <c r="BP34" s="381"/>
      <c r="BQ34" s="381"/>
      <c r="BR34" s="381">
        <v>3300</v>
      </c>
      <c r="BS34" s="381"/>
      <c r="BT34" s="381"/>
      <c r="BU34" s="381"/>
      <c r="BV34" s="381"/>
      <c r="BW34" s="381"/>
      <c r="BX34" s="381">
        <v>887272863</v>
      </c>
      <c r="BY34" s="381"/>
      <c r="BZ34" s="381"/>
      <c r="CA34" s="381"/>
      <c r="CB34" s="381"/>
      <c r="CC34" s="381"/>
      <c r="CD34" s="381"/>
      <c r="CE34" s="381"/>
      <c r="CF34" s="381"/>
      <c r="CG34" s="381"/>
      <c r="CH34" s="381"/>
      <c r="CI34" s="381"/>
      <c r="CJ34" s="381">
        <v>3304775</v>
      </c>
      <c r="CK34" s="381"/>
      <c r="CL34" s="381"/>
      <c r="CM34" s="381"/>
      <c r="CN34" s="381"/>
      <c r="CO34" s="381"/>
      <c r="CP34" s="381"/>
      <c r="CQ34" s="381"/>
      <c r="CR34" s="381"/>
      <c r="CS34" s="381"/>
      <c r="CT34" s="349">
        <v>1031751938</v>
      </c>
      <c r="CU34" s="349"/>
      <c r="CV34" s="349"/>
      <c r="CW34" s="349"/>
      <c r="CX34" s="349"/>
      <c r="CY34" s="349"/>
      <c r="CZ34" s="349"/>
      <c r="DA34" s="349"/>
      <c r="DB34" s="349"/>
      <c r="DC34" s="349"/>
      <c r="DD34" s="349"/>
      <c r="DE34" s="349"/>
      <c r="DF34" s="349">
        <v>9894327</v>
      </c>
      <c r="DG34" s="349"/>
      <c r="DH34" s="349"/>
      <c r="DI34" s="349"/>
      <c r="DJ34" s="349"/>
      <c r="DK34" s="349"/>
      <c r="DL34" s="349"/>
      <c r="DM34" s="349"/>
      <c r="DN34" s="349"/>
      <c r="DO34" s="352"/>
      <c r="DP34" s="11"/>
      <c r="DQ34" s="11"/>
      <c r="DR34" s="11"/>
      <c r="DS34" s="11"/>
      <c r="DT34" s="11"/>
      <c r="DU34" s="11"/>
      <c r="DV34" s="11"/>
      <c r="DW34" s="11"/>
      <c r="DX34" s="11"/>
      <c r="DY34" s="58"/>
    </row>
    <row r="35" spans="1:129" ht="15.75" customHeight="1" thickBot="1">
      <c r="A35" s="82"/>
      <c r="B35" s="359"/>
      <c r="C35" s="359"/>
      <c r="D35" s="359"/>
      <c r="E35" s="359"/>
      <c r="F35" s="359"/>
      <c r="G35" s="359"/>
      <c r="H35" s="359"/>
      <c r="I35" s="359"/>
      <c r="J35" s="359"/>
      <c r="K35" s="360"/>
      <c r="L35" s="83"/>
      <c r="M35" s="366" t="s">
        <v>15</v>
      </c>
      <c r="N35" s="367"/>
      <c r="O35" s="367"/>
      <c r="P35" s="367"/>
      <c r="Q35" s="367"/>
      <c r="R35" s="367"/>
      <c r="S35" s="367"/>
      <c r="T35" s="367"/>
      <c r="U35" s="367"/>
      <c r="V35" s="367"/>
      <c r="W35" s="367"/>
      <c r="X35" s="367"/>
      <c r="Y35" s="367"/>
      <c r="Z35" s="367"/>
      <c r="AA35" s="367"/>
      <c r="AB35" s="367"/>
      <c r="AC35" s="368"/>
      <c r="AD35" s="246">
        <v>4395</v>
      </c>
      <c r="AE35" s="240"/>
      <c r="AF35" s="240"/>
      <c r="AG35" s="240"/>
      <c r="AH35" s="240"/>
      <c r="AI35" s="240"/>
      <c r="AJ35" s="240">
        <v>4447</v>
      </c>
      <c r="AK35" s="240"/>
      <c r="AL35" s="240"/>
      <c r="AM35" s="240"/>
      <c r="AN35" s="240"/>
      <c r="AO35" s="240"/>
      <c r="AP35" s="381">
        <v>34772170</v>
      </c>
      <c r="AQ35" s="381"/>
      <c r="AR35" s="381"/>
      <c r="AS35" s="381"/>
      <c r="AT35" s="381"/>
      <c r="AU35" s="381"/>
      <c r="AV35" s="381"/>
      <c r="AW35" s="381"/>
      <c r="AX35" s="381"/>
      <c r="AY35" s="381"/>
      <c r="AZ35" s="381"/>
      <c r="BA35" s="381"/>
      <c r="BB35" s="381">
        <v>1868433</v>
      </c>
      <c r="BC35" s="381"/>
      <c r="BD35" s="381"/>
      <c r="BE35" s="381"/>
      <c r="BF35" s="381"/>
      <c r="BG35" s="381"/>
      <c r="BH35" s="381"/>
      <c r="BI35" s="381"/>
      <c r="BJ35" s="381"/>
      <c r="BK35" s="381"/>
      <c r="BL35" s="381">
        <v>9390</v>
      </c>
      <c r="BM35" s="381"/>
      <c r="BN35" s="381"/>
      <c r="BO35" s="381"/>
      <c r="BP35" s="381"/>
      <c r="BQ35" s="381"/>
      <c r="BR35" s="381">
        <v>9469</v>
      </c>
      <c r="BS35" s="381"/>
      <c r="BT35" s="381"/>
      <c r="BU35" s="381"/>
      <c r="BV35" s="381"/>
      <c r="BW35" s="381"/>
      <c r="BX35" s="381">
        <v>76529124</v>
      </c>
      <c r="BY35" s="381"/>
      <c r="BZ35" s="381"/>
      <c r="CA35" s="381"/>
      <c r="CB35" s="381"/>
      <c r="CC35" s="381"/>
      <c r="CD35" s="381"/>
      <c r="CE35" s="381"/>
      <c r="CF35" s="381"/>
      <c r="CG35" s="381"/>
      <c r="CH35" s="381"/>
      <c r="CI35" s="381"/>
      <c r="CJ35" s="381">
        <v>1193379</v>
      </c>
      <c r="CK35" s="381"/>
      <c r="CL35" s="381"/>
      <c r="CM35" s="381"/>
      <c r="CN35" s="381"/>
      <c r="CO35" s="381"/>
      <c r="CP35" s="381"/>
      <c r="CQ35" s="381"/>
      <c r="CR35" s="381"/>
      <c r="CS35" s="381"/>
      <c r="CT35" s="349">
        <v>111301294</v>
      </c>
      <c r="CU35" s="349"/>
      <c r="CV35" s="349"/>
      <c r="CW35" s="349"/>
      <c r="CX35" s="349"/>
      <c r="CY35" s="349"/>
      <c r="CZ35" s="349"/>
      <c r="DA35" s="349"/>
      <c r="DB35" s="349"/>
      <c r="DC35" s="349"/>
      <c r="DD35" s="349"/>
      <c r="DE35" s="349"/>
      <c r="DF35" s="349">
        <v>3061812</v>
      </c>
      <c r="DG35" s="349"/>
      <c r="DH35" s="349"/>
      <c r="DI35" s="349"/>
      <c r="DJ35" s="349"/>
      <c r="DK35" s="349"/>
      <c r="DL35" s="349"/>
      <c r="DM35" s="349"/>
      <c r="DN35" s="349"/>
      <c r="DO35" s="352"/>
      <c r="DP35" s="11"/>
      <c r="DQ35" s="11"/>
      <c r="DR35" s="11"/>
      <c r="DS35" s="11"/>
      <c r="DT35" s="11"/>
      <c r="DU35" s="11"/>
      <c r="DV35" s="11"/>
      <c r="DW35" s="11"/>
      <c r="DX35" s="11"/>
      <c r="DY35" s="58"/>
    </row>
    <row r="36" spans="1:129" ht="15.75" customHeight="1" thickBot="1">
      <c r="A36" s="82"/>
      <c r="B36" s="361" t="s">
        <v>102</v>
      </c>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2"/>
      <c r="AD36" s="245">
        <f>SUM(AD10,AD11,AD12,AD13,AD14,AD15,AD16,AD17,AD18,AD19,AD20,AD21,AD22,AD23,AD24,AD25,AD26,AD27,AD28,AD29,AD30,AD31,AD32,AD33,AD34,AD35)</f>
        <v>133094</v>
      </c>
      <c r="AE36" s="242">
        <v>130786</v>
      </c>
      <c r="AF36" s="242">
        <v>130786</v>
      </c>
      <c r="AG36" s="242">
        <v>130786</v>
      </c>
      <c r="AH36" s="242">
        <v>130786</v>
      </c>
      <c r="AI36" s="242">
        <v>130786</v>
      </c>
      <c r="AJ36" s="242">
        <f>SUM(AJ10,AJ11,AJ12,AJ13,AJ14,AJ15,AJ16,AJ17,AJ18,AJ19,AJ20,AJ21,AJ22,AJ23,AJ24,AJ25,AJ26,AJ27,AJ28,AJ29,AJ30,AJ31,AJ32,AJ33,AJ34,AJ35)</f>
        <v>134986</v>
      </c>
      <c r="AK36" s="242">
        <v>130786</v>
      </c>
      <c r="AL36" s="242">
        <v>130786</v>
      </c>
      <c r="AM36" s="242">
        <v>130786</v>
      </c>
      <c r="AN36" s="242">
        <v>130786</v>
      </c>
      <c r="AO36" s="242">
        <v>130786</v>
      </c>
      <c r="AP36" s="242">
        <f>SUM(AP10,AP11,AP12,AP13,AP14,AP15,AP16,AP17,AP18,AP19,AP20,AP21,AP22,AP23,AP24,AP25,AP26,AP27,AP28,AP29,AP30,AP31,AP32,AP33,AP34,AP35)</f>
        <v>6438431551</v>
      </c>
      <c r="AQ36" s="242">
        <v>5908915931</v>
      </c>
      <c r="AR36" s="242">
        <v>5908915931</v>
      </c>
      <c r="AS36" s="242">
        <v>5908915931</v>
      </c>
      <c r="AT36" s="242">
        <v>5908915931</v>
      </c>
      <c r="AU36" s="242">
        <v>5908915931</v>
      </c>
      <c r="AV36" s="242">
        <v>5908915931</v>
      </c>
      <c r="AW36" s="242">
        <v>5908915931</v>
      </c>
      <c r="AX36" s="242">
        <v>5908915931</v>
      </c>
      <c r="AY36" s="242">
        <v>5908915931</v>
      </c>
      <c r="AZ36" s="242">
        <v>5908915931</v>
      </c>
      <c r="BA36" s="242">
        <v>5908915931</v>
      </c>
      <c r="BB36" s="242">
        <f>SUM(BB10,BB11,BB12,BB13,BB14,BB15,BB16,BB17,BB18,BB19,BB20,BB21,BB22,BB23,BB24,BB25,BB26,BB27,BB28,BB29,BB30,BB31,BB32,BB33,BB34,BB35)</f>
        <v>282460728</v>
      </c>
      <c r="BC36" s="242">
        <v>328008686</v>
      </c>
      <c r="BD36" s="242">
        <v>328008686</v>
      </c>
      <c r="BE36" s="242">
        <v>328008686</v>
      </c>
      <c r="BF36" s="242">
        <v>328008686</v>
      </c>
      <c r="BG36" s="242">
        <v>328008686</v>
      </c>
      <c r="BH36" s="242">
        <v>328008686</v>
      </c>
      <c r="BI36" s="242">
        <v>328008686</v>
      </c>
      <c r="BJ36" s="242">
        <v>328008686</v>
      </c>
      <c r="BK36" s="242">
        <v>328008686</v>
      </c>
      <c r="BL36" s="242">
        <f>SUM(BL10,BL11,BL12,BL13,BL14,BL15,BL16,BL17,BL18,BL19,BL20,BL21,BL22,BL23,BL24,BL25,BL26,BL27,BL28,BL29,BL30,BL31,BL32,BL33,BL34,BL35)</f>
        <v>328625</v>
      </c>
      <c r="BM36" s="242">
        <v>130786</v>
      </c>
      <c r="BN36" s="242">
        <v>130786</v>
      </c>
      <c r="BO36" s="242">
        <v>130786</v>
      </c>
      <c r="BP36" s="242">
        <v>130786</v>
      </c>
      <c r="BQ36" s="242">
        <v>130786</v>
      </c>
      <c r="BR36" s="242">
        <f>SUM(BR10,BR11,BR12,BR13,BR14,BR15,BR16,BR17,BR18,BR19,BR20,BR21,BR22,BR23,BR24,BR25,BR26,BR27,BR28,BR29,BR30,BR31,BR32,BR33,BR34,BR35)</f>
        <v>335833</v>
      </c>
      <c r="BS36" s="242">
        <v>130786</v>
      </c>
      <c r="BT36" s="242">
        <v>130786</v>
      </c>
      <c r="BU36" s="242">
        <v>130786</v>
      </c>
      <c r="BV36" s="242">
        <v>130786</v>
      </c>
      <c r="BW36" s="242">
        <v>130786</v>
      </c>
      <c r="BX36" s="242">
        <f>SUM(BX10,BX11,BX12,BX13,BX14,BX15,BX16,BX17,BX18,BX19,BX20,BX21,BX22,BX23,BX24,BX25,BX26,BX27,BX28,BX29,BX30,BX31,BX32,BX33,BX34,BX35)</f>
        <v>37943920976</v>
      </c>
      <c r="BY36" s="242">
        <v>5908915931</v>
      </c>
      <c r="BZ36" s="242">
        <v>5908915931</v>
      </c>
      <c r="CA36" s="242">
        <v>5908915931</v>
      </c>
      <c r="CB36" s="242">
        <v>5908915931</v>
      </c>
      <c r="CC36" s="242">
        <v>5908915931</v>
      </c>
      <c r="CD36" s="242">
        <v>5908915931</v>
      </c>
      <c r="CE36" s="242">
        <v>5908915931</v>
      </c>
      <c r="CF36" s="242">
        <v>5908915931</v>
      </c>
      <c r="CG36" s="242">
        <v>5908915931</v>
      </c>
      <c r="CH36" s="242">
        <v>5908915931</v>
      </c>
      <c r="CI36" s="242">
        <v>5908915931</v>
      </c>
      <c r="CJ36" s="242">
        <f>SUM(CJ10,CJ11,CJ12,CJ13,CJ14,CJ15,CJ16,CJ17,CJ18,CJ19,CJ20,CJ21,CJ22,CJ23,CJ24,CJ25,CJ26,CJ27,CJ28,CJ29,CJ30,CJ31,CJ32,CJ33,CJ34,CJ35)</f>
        <v>246021598</v>
      </c>
      <c r="CK36" s="242">
        <v>328008686</v>
      </c>
      <c r="CL36" s="242">
        <v>328008686</v>
      </c>
      <c r="CM36" s="242">
        <v>328008686</v>
      </c>
      <c r="CN36" s="242">
        <v>328008686</v>
      </c>
      <c r="CO36" s="242">
        <v>328008686</v>
      </c>
      <c r="CP36" s="242">
        <v>328008686</v>
      </c>
      <c r="CQ36" s="242">
        <v>328008686</v>
      </c>
      <c r="CR36" s="242">
        <v>328008686</v>
      </c>
      <c r="CS36" s="242">
        <v>328008686</v>
      </c>
      <c r="CT36" s="242">
        <f>SUM(CT10,CT11,CT12,CT13,CT14,CT15,CT16,CT17,CT18,CT19,CT20,CT21,CT22,CT23,CT24,CT25,CT26,CT27,CT28,CT29,CT30,CT31,CT32,CT33,CT34,CT35)</f>
        <v>44382352527</v>
      </c>
      <c r="CU36" s="242">
        <v>5908915931</v>
      </c>
      <c r="CV36" s="242">
        <v>5908915931</v>
      </c>
      <c r="CW36" s="242">
        <v>5908915931</v>
      </c>
      <c r="CX36" s="242">
        <v>5908915931</v>
      </c>
      <c r="CY36" s="242">
        <v>5908915931</v>
      </c>
      <c r="CZ36" s="242">
        <v>5908915931</v>
      </c>
      <c r="DA36" s="242">
        <v>5908915931</v>
      </c>
      <c r="DB36" s="242">
        <v>5908915931</v>
      </c>
      <c r="DC36" s="242">
        <v>5908915931</v>
      </c>
      <c r="DD36" s="242">
        <v>5908915931</v>
      </c>
      <c r="DE36" s="242">
        <v>5908915931</v>
      </c>
      <c r="DF36" s="242">
        <f>SUM(DF10,DF11,DF12,DF13,DF14,DF15,DF16,DF17,DF18,DF19,DF20,DF21,DF22,DF23,DF24,DF25,DF26,DF27,DF28,DF29,DF30,DF31,DF32,DF33,DF34,DF35)</f>
        <v>528482326</v>
      </c>
      <c r="DG36" s="242">
        <v>328008686</v>
      </c>
      <c r="DH36" s="242">
        <v>328008686</v>
      </c>
      <c r="DI36" s="242">
        <v>328008686</v>
      </c>
      <c r="DJ36" s="242">
        <v>328008686</v>
      </c>
      <c r="DK36" s="242">
        <v>328008686</v>
      </c>
      <c r="DL36" s="242">
        <v>328008686</v>
      </c>
      <c r="DM36" s="242">
        <v>328008686</v>
      </c>
      <c r="DN36" s="242">
        <v>328008686</v>
      </c>
      <c r="DO36" s="243">
        <v>328008686</v>
      </c>
      <c r="DP36" s="11"/>
      <c r="DQ36" s="11"/>
      <c r="DR36" s="11"/>
      <c r="DS36" s="11"/>
      <c r="DT36" s="11"/>
      <c r="DU36" s="11"/>
      <c r="DV36" s="11"/>
      <c r="DW36" s="11"/>
      <c r="DX36" s="11"/>
      <c r="DY36" s="58"/>
    </row>
    <row r="37" spans="1:129" ht="21.75" customHeight="1">
      <c r="B37" s="66"/>
      <c r="C37" s="66"/>
      <c r="D37" s="66"/>
      <c r="E37" s="66"/>
      <c r="F37" s="66"/>
      <c r="G37" s="66"/>
      <c r="H37" s="66"/>
      <c r="I37" s="66"/>
      <c r="J37" s="66"/>
      <c r="K37" s="66"/>
      <c r="L37" s="66"/>
      <c r="M37" s="66"/>
      <c r="N37" s="66"/>
      <c r="O37" s="66"/>
      <c r="P37" s="66"/>
      <c r="Q37" s="66"/>
      <c r="R37" s="61"/>
      <c r="S37" s="61"/>
      <c r="T37" s="61"/>
      <c r="U37" s="61"/>
      <c r="V37" s="61"/>
      <c r="W37" s="61"/>
      <c r="X37" s="61"/>
      <c r="Y37" s="61"/>
      <c r="Z37" s="61"/>
      <c r="AA37" s="66"/>
      <c r="AB37" s="66"/>
      <c r="AC37" s="66"/>
      <c r="AD37" s="66"/>
      <c r="AE37" s="66"/>
      <c r="AF37" s="66"/>
      <c r="AG37" s="66"/>
      <c r="AH37" s="66"/>
      <c r="AI37" s="66"/>
      <c r="AJ37" s="66"/>
      <c r="AK37" s="66"/>
      <c r="AL37" s="66"/>
      <c r="AM37" s="66"/>
      <c r="AN37" s="66"/>
      <c r="AO37" s="66"/>
      <c r="AP37" s="66"/>
      <c r="AQ37" s="66"/>
      <c r="AR37" s="61"/>
      <c r="AS37" s="61"/>
      <c r="AT37" s="61"/>
      <c r="AU37" s="61"/>
      <c r="AV37" s="61"/>
      <c r="AW37" s="61"/>
      <c r="AX37" s="61"/>
      <c r="AY37" s="61"/>
      <c r="AZ37" s="61"/>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7"/>
      <c r="DA37" s="67"/>
      <c r="DB37" s="67"/>
      <c r="DC37" s="67"/>
      <c r="DD37" s="67"/>
      <c r="DE37" s="67"/>
      <c r="DF37" s="67"/>
      <c r="DG37" s="67"/>
      <c r="DH37" s="67"/>
      <c r="DI37" s="67"/>
      <c r="DJ37" s="67"/>
      <c r="DK37" s="67"/>
      <c r="DL37" s="62"/>
      <c r="DM37" s="62"/>
      <c r="DN37" s="62"/>
    </row>
    <row r="38" spans="1:129" ht="21.75" customHeight="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row>
    <row r="39" spans="1:129" ht="21.75" customHeight="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row>
    <row r="40" spans="1:129" ht="21.75" customHeight="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row>
    <row r="41" spans="1:129" ht="21.75" customHeight="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row>
    <row r="42" spans="1:129" ht="21.75" customHeight="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row>
    <row r="43" spans="1:129" ht="21.75" customHeight="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row>
    <row r="44" spans="1:129" ht="21.75" customHeight="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row>
    <row r="45" spans="1:129" ht="21.75" customHeight="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row>
    <row r="46" spans="1:129" ht="21.75" customHeight="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row>
    <row r="47" spans="1:129" ht="21.75" customHeight="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row>
    <row r="48" spans="1:129" ht="21.75" customHeight="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row>
    <row r="49" spans="2:120" ht="21.75" customHeight="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row>
    <row r="50" spans="2:120" ht="21.75" customHeight="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row>
    <row r="51" spans="2:120" ht="21.75" customHeight="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row>
    <row r="52" spans="2:120" ht="21.75" customHeight="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row>
    <row r="53" spans="2:120" ht="21.75" customHeight="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row>
    <row r="54" spans="2:120" ht="21.75" customHeight="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row>
    <row r="55" spans="2:120" ht="21.7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row>
    <row r="56" spans="2:120" ht="21.7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row>
    <row r="57" spans="2:120" ht="21.75" customHeight="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row>
  </sheetData>
  <sheetProtection selectLockedCells="1"/>
  <mergeCells count="334">
    <mergeCell ref="DF35:DO35"/>
    <mergeCell ref="DF36:DO36"/>
    <mergeCell ref="DF29:DO29"/>
    <mergeCell ref="DF30:DO30"/>
    <mergeCell ref="DF31:DO31"/>
    <mergeCell ref="DF32:DO32"/>
    <mergeCell ref="DF33:DO33"/>
    <mergeCell ref="DF34:DO34"/>
    <mergeCell ref="DF27:DO27"/>
    <mergeCell ref="DF28:DO28"/>
    <mergeCell ref="DF17:DO17"/>
    <mergeCell ref="DF18:DO18"/>
    <mergeCell ref="DF19:DO19"/>
    <mergeCell ref="DF20:DO20"/>
    <mergeCell ref="DF21:DO21"/>
    <mergeCell ref="DF22:DO22"/>
    <mergeCell ref="DF23:DO23"/>
    <mergeCell ref="DF24:DO24"/>
    <mergeCell ref="CT34:DE34"/>
    <mergeCell ref="CT32:DE32"/>
    <mergeCell ref="CT31:DE31"/>
    <mergeCell ref="DF25:DO25"/>
    <mergeCell ref="DF26:DO26"/>
    <mergeCell ref="CT35:DE35"/>
    <mergeCell ref="CT36:DE36"/>
    <mergeCell ref="DF10:DO10"/>
    <mergeCell ref="DF11:DO11"/>
    <mergeCell ref="DF12:DO12"/>
    <mergeCell ref="DF13:DO13"/>
    <mergeCell ref="DF14:DO14"/>
    <mergeCell ref="DF15:DO15"/>
    <mergeCell ref="DF16:DO16"/>
    <mergeCell ref="CT33:DE33"/>
    <mergeCell ref="CT22:DE22"/>
    <mergeCell ref="CT23:DE23"/>
    <mergeCell ref="CT24:DE24"/>
    <mergeCell ref="CT25:DE25"/>
    <mergeCell ref="CT26:DE26"/>
    <mergeCell ref="CT27:DE27"/>
    <mergeCell ref="CT28:DE28"/>
    <mergeCell ref="CT29:DE29"/>
    <mergeCell ref="CT30:DE30"/>
    <mergeCell ref="CT15:DE15"/>
    <mergeCell ref="CT16:DE16"/>
    <mergeCell ref="CT17:DE17"/>
    <mergeCell ref="CT18:DE18"/>
    <mergeCell ref="CT19:DE19"/>
    <mergeCell ref="CJ33:CS33"/>
    <mergeCell ref="CJ34:CS34"/>
    <mergeCell ref="CT20:DE20"/>
    <mergeCell ref="CT21:DE21"/>
    <mergeCell ref="CT10:DE10"/>
    <mergeCell ref="CT11:DE11"/>
    <mergeCell ref="CT12:DE12"/>
    <mergeCell ref="CT13:DE13"/>
    <mergeCell ref="CT14:DE14"/>
    <mergeCell ref="CJ16:CS16"/>
    <mergeCell ref="CJ19:CS19"/>
    <mergeCell ref="CJ20:CS20"/>
    <mergeCell ref="CJ21:CS21"/>
    <mergeCell ref="CJ22:CS22"/>
    <mergeCell ref="CJ10:CS10"/>
    <mergeCell ref="CJ11:CS11"/>
    <mergeCell ref="CJ12:CS12"/>
    <mergeCell ref="CJ13:CS13"/>
    <mergeCell ref="CJ14:CS14"/>
    <mergeCell ref="CJ15:CS15"/>
    <mergeCell ref="CJ17:CS17"/>
    <mergeCell ref="CJ18:CS18"/>
    <mergeCell ref="CJ32:CS32"/>
    <mergeCell ref="BX27:CI27"/>
    <mergeCell ref="BX28:CI28"/>
    <mergeCell ref="BX29:CI29"/>
    <mergeCell ref="CJ23:CS23"/>
    <mergeCell ref="CJ24:CS24"/>
    <mergeCell ref="BX36:CI36"/>
    <mergeCell ref="CJ36:CS36"/>
    <mergeCell ref="CJ29:CS29"/>
    <mergeCell ref="CJ30:CS30"/>
    <mergeCell ref="CJ31:CS31"/>
    <mergeCell ref="BX32:CI32"/>
    <mergeCell ref="BX33:CI33"/>
    <mergeCell ref="BX34:CI34"/>
    <mergeCell ref="BX35:CI35"/>
    <mergeCell ref="BX30:CI30"/>
    <mergeCell ref="BX31:CI31"/>
    <mergeCell ref="BX24:CI24"/>
    <mergeCell ref="BX25:CI25"/>
    <mergeCell ref="BX26:CI26"/>
    <mergeCell ref="CJ35:CS35"/>
    <mergeCell ref="CJ25:CS25"/>
    <mergeCell ref="CJ26:CS26"/>
    <mergeCell ref="CJ27:CS27"/>
    <mergeCell ref="CJ28:CS28"/>
    <mergeCell ref="BR35:BW35"/>
    <mergeCell ref="BR36:BW36"/>
    <mergeCell ref="BR29:BW29"/>
    <mergeCell ref="BR30:BW30"/>
    <mergeCell ref="BR31:BW31"/>
    <mergeCell ref="BR32:BW32"/>
    <mergeCell ref="BR33:BW33"/>
    <mergeCell ref="BR34:BW34"/>
    <mergeCell ref="BX10:CI10"/>
    <mergeCell ref="BX11:CI11"/>
    <mergeCell ref="BX12:CI12"/>
    <mergeCell ref="BX13:CI13"/>
    <mergeCell ref="BX22:CI22"/>
    <mergeCell ref="BX23:CI23"/>
    <mergeCell ref="BX18:CI18"/>
    <mergeCell ref="BX19:CI19"/>
    <mergeCell ref="BX20:CI20"/>
    <mergeCell ref="BX21:CI21"/>
    <mergeCell ref="BR25:BW25"/>
    <mergeCell ref="BR26:BW26"/>
    <mergeCell ref="BX14:CI14"/>
    <mergeCell ref="BX15:CI15"/>
    <mergeCell ref="BX16:CI16"/>
    <mergeCell ref="BX17:CI17"/>
    <mergeCell ref="BR28:BW28"/>
    <mergeCell ref="BR17:BW17"/>
    <mergeCell ref="BR18:BW18"/>
    <mergeCell ref="BR19:BW19"/>
    <mergeCell ref="BR20:BW20"/>
    <mergeCell ref="BR21:BW21"/>
    <mergeCell ref="BR22:BW22"/>
    <mergeCell ref="BR23:BW23"/>
    <mergeCell ref="BR24:BW24"/>
    <mergeCell ref="BL35:BQ35"/>
    <mergeCell ref="BL36:BQ36"/>
    <mergeCell ref="BR10:BW10"/>
    <mergeCell ref="BR11:BW11"/>
    <mergeCell ref="BR12:BW12"/>
    <mergeCell ref="BR13:BW13"/>
    <mergeCell ref="BR14:BW14"/>
    <mergeCell ref="BR15:BW15"/>
    <mergeCell ref="BR16:BW16"/>
    <mergeCell ref="BL33:BQ33"/>
    <mergeCell ref="BL22:BQ22"/>
    <mergeCell ref="BL23:BQ23"/>
    <mergeCell ref="BL24:BQ24"/>
    <mergeCell ref="BL25:BQ25"/>
    <mergeCell ref="BL26:BQ26"/>
    <mergeCell ref="BL27:BQ27"/>
    <mergeCell ref="BL28:BQ28"/>
    <mergeCell ref="BL29:BQ29"/>
    <mergeCell ref="BL30:BQ30"/>
    <mergeCell ref="BL15:BQ15"/>
    <mergeCell ref="BL16:BQ16"/>
    <mergeCell ref="BL17:BQ17"/>
    <mergeCell ref="BL18:BQ18"/>
    <mergeCell ref="BR27:BW27"/>
    <mergeCell ref="BL32:BQ32"/>
    <mergeCell ref="BL31:BQ31"/>
    <mergeCell ref="BB32:BK32"/>
    <mergeCell ref="BB33:BK33"/>
    <mergeCell ref="BB34:BK34"/>
    <mergeCell ref="BL20:BQ20"/>
    <mergeCell ref="BL21:BQ21"/>
    <mergeCell ref="BL10:BQ10"/>
    <mergeCell ref="BL11:BQ11"/>
    <mergeCell ref="BL12:BQ12"/>
    <mergeCell ref="BL13:BQ13"/>
    <mergeCell ref="BL14:BQ14"/>
    <mergeCell ref="BB16:BK16"/>
    <mergeCell ref="BB19:BK19"/>
    <mergeCell ref="BB20:BK20"/>
    <mergeCell ref="BB21:BK21"/>
    <mergeCell ref="BB22:BK22"/>
    <mergeCell ref="BL34:BQ34"/>
    <mergeCell ref="BB10:BK10"/>
    <mergeCell ref="BB11:BK11"/>
    <mergeCell ref="BB12:BK12"/>
    <mergeCell ref="BB13:BK13"/>
    <mergeCell ref="BB14:BK14"/>
    <mergeCell ref="BB15:BK15"/>
    <mergeCell ref="BB17:BK17"/>
    <mergeCell ref="BB18:BK18"/>
    <mergeCell ref="BL19:BQ19"/>
    <mergeCell ref="AP27:BA27"/>
    <mergeCell ref="AP28:BA28"/>
    <mergeCell ref="AP29:BA29"/>
    <mergeCell ref="BB23:BK23"/>
    <mergeCell ref="BB24:BK24"/>
    <mergeCell ref="AP36:BA36"/>
    <mergeCell ref="BB36:BK36"/>
    <mergeCell ref="BB29:BK29"/>
    <mergeCell ref="BB30:BK30"/>
    <mergeCell ref="BB31:BK31"/>
    <mergeCell ref="AP32:BA32"/>
    <mergeCell ref="AP33:BA33"/>
    <mergeCell ref="AP34:BA34"/>
    <mergeCell ref="AP35:BA35"/>
    <mergeCell ref="AP30:BA30"/>
    <mergeCell ref="AP31:BA31"/>
    <mergeCell ref="AP24:BA24"/>
    <mergeCell ref="AP25:BA25"/>
    <mergeCell ref="BB35:BK35"/>
    <mergeCell ref="BB25:BK25"/>
    <mergeCell ref="BB26:BK26"/>
    <mergeCell ref="BB27:BK27"/>
    <mergeCell ref="BB28:BK28"/>
    <mergeCell ref="AJ35:AO35"/>
    <mergeCell ref="AJ36:AO36"/>
    <mergeCell ref="AJ29:AO29"/>
    <mergeCell ref="AJ30:AO30"/>
    <mergeCell ref="AJ31:AO31"/>
    <mergeCell ref="AJ32:AO32"/>
    <mergeCell ref="AJ33:AO33"/>
    <mergeCell ref="AJ34:AO34"/>
    <mergeCell ref="AP10:BA10"/>
    <mergeCell ref="AP11:BA11"/>
    <mergeCell ref="AP12:BA12"/>
    <mergeCell ref="AP13:BA13"/>
    <mergeCell ref="AP22:BA22"/>
    <mergeCell ref="AP23:BA23"/>
    <mergeCell ref="AP18:BA18"/>
    <mergeCell ref="AP19:BA19"/>
    <mergeCell ref="AP20:BA20"/>
    <mergeCell ref="AP21:BA21"/>
    <mergeCell ref="AJ23:AO23"/>
    <mergeCell ref="AJ24:AO24"/>
    <mergeCell ref="AJ25:AO25"/>
    <mergeCell ref="AJ26:AO26"/>
    <mergeCell ref="AP14:BA14"/>
    <mergeCell ref="AP15:BA15"/>
    <mergeCell ref="AP16:BA16"/>
    <mergeCell ref="AP17:BA17"/>
    <mergeCell ref="AP26:BA26"/>
    <mergeCell ref="AJ17:AO17"/>
    <mergeCell ref="AJ18:AO18"/>
    <mergeCell ref="AJ19:AO19"/>
    <mergeCell ref="AJ20:AO20"/>
    <mergeCell ref="AJ21:AO21"/>
    <mergeCell ref="AJ22:AO22"/>
    <mergeCell ref="AD36:AI36"/>
    <mergeCell ref="AD31:AI31"/>
    <mergeCell ref="AD34:AI34"/>
    <mergeCell ref="AD35:AI35"/>
    <mergeCell ref="AD32:AI32"/>
    <mergeCell ref="AJ10:AO10"/>
    <mergeCell ref="AJ11:AO11"/>
    <mergeCell ref="AJ12:AO12"/>
    <mergeCell ref="AJ13:AO13"/>
    <mergeCell ref="AJ14:AO14"/>
    <mergeCell ref="AJ15:AO15"/>
    <mergeCell ref="AJ16:AO16"/>
    <mergeCell ref="AJ27:AO27"/>
    <mergeCell ref="AJ28:AO28"/>
    <mergeCell ref="AD28:AI28"/>
    <mergeCell ref="AD29:AI29"/>
    <mergeCell ref="AD30:AI30"/>
    <mergeCell ref="AD18:AI18"/>
    <mergeCell ref="AD19:AI19"/>
    <mergeCell ref="AD20:AI20"/>
    <mergeCell ref="AD21:AI21"/>
    <mergeCell ref="AD33:AI33"/>
    <mergeCell ref="AD22:AI22"/>
    <mergeCell ref="AD23:AI23"/>
    <mergeCell ref="B15:AC15"/>
    <mergeCell ref="AD24:AI24"/>
    <mergeCell ref="AD25:AI25"/>
    <mergeCell ref="AD26:AI26"/>
    <mergeCell ref="AD27:AI27"/>
    <mergeCell ref="AD10:AI10"/>
    <mergeCell ref="AD11:AI11"/>
    <mergeCell ref="AD12:AI12"/>
    <mergeCell ref="AD13:AI13"/>
    <mergeCell ref="AD14:AI14"/>
    <mergeCell ref="AD15:AI15"/>
    <mergeCell ref="AD16:AI16"/>
    <mergeCell ref="AD17:AI17"/>
    <mergeCell ref="B26:K27"/>
    <mergeCell ref="B28:K29"/>
    <mergeCell ref="M22:AC22"/>
    <mergeCell ref="M29:AC29"/>
    <mergeCell ref="B19:AC19"/>
    <mergeCell ref="B30:K31"/>
    <mergeCell ref="B32:K33"/>
    <mergeCell ref="B17:AC17"/>
    <mergeCell ref="B18:AC18"/>
    <mergeCell ref="M23:AC23"/>
    <mergeCell ref="M24:AC24"/>
    <mergeCell ref="B22:K23"/>
    <mergeCell ref="B24:K25"/>
    <mergeCell ref="M25:AC25"/>
    <mergeCell ref="M26:AC26"/>
    <mergeCell ref="BB8:BK8"/>
    <mergeCell ref="BB9:BK9"/>
    <mergeCell ref="BX8:CI8"/>
    <mergeCell ref="BX9:CI9"/>
    <mergeCell ref="B34:K35"/>
    <mergeCell ref="B36:AC36"/>
    <mergeCell ref="M30:AC30"/>
    <mergeCell ref="M31:AC31"/>
    <mergeCell ref="M32:AC32"/>
    <mergeCell ref="M33:AC33"/>
    <mergeCell ref="M34:AC34"/>
    <mergeCell ref="M35:AC35"/>
    <mergeCell ref="B10:K11"/>
    <mergeCell ref="M10:AC10"/>
    <mergeCell ref="M11:AC11"/>
    <mergeCell ref="B20:K21"/>
    <mergeCell ref="M20:AC20"/>
    <mergeCell ref="M21:AC21"/>
    <mergeCell ref="B12:AC12"/>
    <mergeCell ref="B13:AC13"/>
    <mergeCell ref="B14:AC14"/>
    <mergeCell ref="B16:AC16"/>
    <mergeCell ref="M27:AC27"/>
    <mergeCell ref="M28:AC28"/>
    <mergeCell ref="DF8:DO8"/>
    <mergeCell ref="DF9:DO9"/>
    <mergeCell ref="BY5:CH7"/>
    <mergeCell ref="CK5:CR7"/>
    <mergeCell ref="CU5:DD7"/>
    <mergeCell ref="DG5:DN7"/>
    <mergeCell ref="CT8:DE8"/>
    <mergeCell ref="CT9:DE9"/>
    <mergeCell ref="A2:DO2"/>
    <mergeCell ref="AE5:AH7"/>
    <mergeCell ref="AK5:AN7"/>
    <mergeCell ref="AQ5:AZ7"/>
    <mergeCell ref="A3:AC9"/>
    <mergeCell ref="AP8:BA8"/>
    <mergeCell ref="AP9:BA9"/>
    <mergeCell ref="AO3:DF3"/>
    <mergeCell ref="CW4:DL4"/>
    <mergeCell ref="BO4:CP4"/>
    <mergeCell ref="AG4:BH4"/>
    <mergeCell ref="BC5:BJ7"/>
    <mergeCell ref="BM5:BP7"/>
    <mergeCell ref="BS5:BV7"/>
    <mergeCell ref="CJ8:CS8"/>
    <mergeCell ref="CJ9:CS9"/>
  </mergeCells>
  <phoneticPr fontId="2"/>
  <dataValidations count="2">
    <dataValidation type="whole" allowBlank="1" showInputMessage="1" showErrorMessage="1" errorTitle="入力エラー" error="数値以外の入力または、12桁以上の入力は行えません。" sqref="DY10:DY36">
      <formula1>-9999999999</formula1>
      <formula2>99999999999</formula2>
    </dataValidation>
    <dataValidation type="whole" allowBlank="1" showInputMessage="1" showErrorMessage="1" errorTitle="入力エラー" error="数値以外の入力または、7桁以上の入力は行えません。" sqref="AD29:AI29">
      <formula1>-99999</formula1>
      <formula2>999999</formula2>
    </dataValidation>
  </dataValidations>
  <printOptions horizontalCentered="1"/>
  <pageMargins left="0.78740157480314965" right="0.78740157480314965" top="0.43307086614173229" bottom="0.43307086614173229" header="0.31496062992125984" footer="0.39370078740157483"/>
  <pageSetup paperSize="9" scale="99" firstPageNumber="5"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119"/>
  <dimension ref="A1:HH70"/>
  <sheetViews>
    <sheetView view="pageBreakPreview" zoomScaleNormal="100" zoomScaleSheetLayoutView="100" workbookViewId="0">
      <selection activeCell="AX18" sqref="AX18:BH18"/>
    </sheetView>
  </sheetViews>
  <sheetFormatPr defaultColWidth="1" defaultRowHeight="15.75" customHeight="1"/>
  <cols>
    <col min="1" max="29" width="1" style="59" customWidth="1"/>
    <col min="30" max="87" width="1.21875" style="59" customWidth="1"/>
    <col min="88" max="137" width="1" style="59" customWidth="1"/>
    <col min="138" max="16384" width="1" style="59"/>
  </cols>
  <sheetData>
    <row r="1" spans="1:216" ht="21.75" customHeight="1">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row>
    <row r="2" spans="1:216" ht="21.75" customHeight="1" thickBot="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row>
    <row r="3" spans="1:216" ht="17.25" customHeight="1">
      <c r="A3" s="312" t="s">
        <v>185</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4"/>
      <c r="AD3" s="96"/>
      <c r="AE3" s="96"/>
      <c r="AF3" s="96"/>
      <c r="AG3" s="296" t="s">
        <v>132</v>
      </c>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96"/>
      <c r="BJ3" s="96"/>
      <c r="BK3" s="145"/>
      <c r="BL3" s="43"/>
      <c r="BM3" s="97"/>
      <c r="BN3" s="393" t="s">
        <v>115</v>
      </c>
      <c r="BO3" s="393"/>
      <c r="BP3" s="393"/>
      <c r="BQ3" s="393"/>
      <c r="BR3" s="393"/>
      <c r="BS3" s="393"/>
      <c r="BT3" s="393"/>
      <c r="BU3" s="393"/>
      <c r="BV3" s="393"/>
      <c r="BW3" s="393"/>
      <c r="BX3" s="393"/>
      <c r="BY3" s="393"/>
      <c r="BZ3" s="393"/>
      <c r="CA3" s="393"/>
      <c r="CB3" s="393"/>
      <c r="CC3" s="393"/>
      <c r="CD3" s="393"/>
      <c r="CE3" s="393"/>
      <c r="CF3" s="393"/>
      <c r="CG3" s="393"/>
      <c r="CH3" s="97"/>
      <c r="CI3" s="100"/>
      <c r="CJ3" s="57"/>
    </row>
    <row r="4" spans="1:216" ht="15.75" customHeight="1">
      <c r="A4" s="288"/>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90"/>
      <c r="AD4" s="22"/>
      <c r="AE4" s="275" t="s">
        <v>133</v>
      </c>
      <c r="AF4" s="275"/>
      <c r="AG4" s="275"/>
      <c r="AH4" s="275"/>
      <c r="AI4" s="23"/>
      <c r="AJ4" s="19"/>
      <c r="AK4" s="275" t="s">
        <v>134</v>
      </c>
      <c r="AL4" s="275"/>
      <c r="AM4" s="275"/>
      <c r="AN4" s="275"/>
      <c r="AO4" s="23"/>
      <c r="AP4" s="19"/>
      <c r="AQ4" s="292" t="s">
        <v>135</v>
      </c>
      <c r="AR4" s="292"/>
      <c r="AS4" s="292"/>
      <c r="AT4" s="292"/>
      <c r="AU4" s="292"/>
      <c r="AV4" s="292"/>
      <c r="AW4" s="292"/>
      <c r="AX4" s="292"/>
      <c r="AY4" s="292"/>
      <c r="AZ4" s="292"/>
      <c r="BA4" s="69"/>
      <c r="BB4" s="19"/>
      <c r="BC4" s="292" t="s">
        <v>136</v>
      </c>
      <c r="BD4" s="292"/>
      <c r="BE4" s="292"/>
      <c r="BF4" s="292"/>
      <c r="BG4" s="292"/>
      <c r="BH4" s="292"/>
      <c r="BI4" s="292"/>
      <c r="BJ4" s="292"/>
      <c r="BK4" s="69"/>
      <c r="BL4" s="19"/>
      <c r="BM4" s="292" t="s">
        <v>135</v>
      </c>
      <c r="BN4" s="292"/>
      <c r="BO4" s="292"/>
      <c r="BP4" s="292"/>
      <c r="BQ4" s="292"/>
      <c r="BR4" s="292"/>
      <c r="BS4" s="292"/>
      <c r="BT4" s="292"/>
      <c r="BU4" s="292"/>
      <c r="BV4" s="292"/>
      <c r="BW4" s="292"/>
      <c r="BX4" s="69"/>
      <c r="BY4" s="19"/>
      <c r="BZ4" s="292" t="s">
        <v>136</v>
      </c>
      <c r="CA4" s="292"/>
      <c r="CB4" s="292"/>
      <c r="CC4" s="292"/>
      <c r="CD4" s="292"/>
      <c r="CE4" s="292"/>
      <c r="CF4" s="292"/>
      <c r="CG4" s="292"/>
      <c r="CH4" s="292"/>
      <c r="CI4" s="76"/>
      <c r="CJ4" s="57"/>
    </row>
    <row r="5" spans="1:216" ht="15.75" customHeight="1">
      <c r="A5" s="288"/>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90"/>
      <c r="AD5" s="32"/>
      <c r="AE5" s="273"/>
      <c r="AF5" s="273"/>
      <c r="AG5" s="273"/>
      <c r="AH5" s="273"/>
      <c r="AI5" s="33"/>
      <c r="AJ5" s="31"/>
      <c r="AK5" s="273"/>
      <c r="AL5" s="273"/>
      <c r="AM5" s="273"/>
      <c r="AN5" s="273"/>
      <c r="AO5" s="33"/>
      <c r="AP5" s="31"/>
      <c r="AQ5" s="293"/>
      <c r="AR5" s="293"/>
      <c r="AS5" s="293"/>
      <c r="AT5" s="293"/>
      <c r="AU5" s="293"/>
      <c r="AV5" s="293"/>
      <c r="AW5" s="293"/>
      <c r="AX5" s="293"/>
      <c r="AY5" s="293"/>
      <c r="AZ5" s="293"/>
      <c r="BA5" s="71"/>
      <c r="BB5" s="31"/>
      <c r="BC5" s="293"/>
      <c r="BD5" s="293"/>
      <c r="BE5" s="293"/>
      <c r="BF5" s="293"/>
      <c r="BG5" s="293"/>
      <c r="BH5" s="293"/>
      <c r="BI5" s="293"/>
      <c r="BJ5" s="293"/>
      <c r="BK5" s="71"/>
      <c r="BL5" s="31"/>
      <c r="BM5" s="293"/>
      <c r="BN5" s="293"/>
      <c r="BO5" s="293"/>
      <c r="BP5" s="293"/>
      <c r="BQ5" s="293"/>
      <c r="BR5" s="293"/>
      <c r="BS5" s="293"/>
      <c r="BT5" s="293"/>
      <c r="BU5" s="293"/>
      <c r="BV5" s="293"/>
      <c r="BW5" s="293"/>
      <c r="BX5" s="71"/>
      <c r="BY5" s="31"/>
      <c r="BZ5" s="293"/>
      <c r="CA5" s="293"/>
      <c r="CB5" s="293"/>
      <c r="CC5" s="293"/>
      <c r="CD5" s="293"/>
      <c r="CE5" s="293"/>
      <c r="CF5" s="293"/>
      <c r="CG5" s="293"/>
      <c r="CH5" s="293"/>
      <c r="CI5" s="77"/>
      <c r="CJ5" s="57"/>
    </row>
    <row r="6" spans="1:216" ht="15.75" customHeight="1">
      <c r="A6" s="288"/>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90"/>
      <c r="AD6" s="32"/>
      <c r="AE6" s="273"/>
      <c r="AF6" s="273"/>
      <c r="AG6" s="273"/>
      <c r="AH6" s="273"/>
      <c r="AI6" s="33"/>
      <c r="AJ6" s="31"/>
      <c r="AK6" s="273"/>
      <c r="AL6" s="273"/>
      <c r="AM6" s="273"/>
      <c r="AN6" s="273"/>
      <c r="AO6" s="33"/>
      <c r="AP6" s="70"/>
      <c r="AQ6" s="293"/>
      <c r="AR6" s="293"/>
      <c r="AS6" s="293"/>
      <c r="AT6" s="293"/>
      <c r="AU6" s="293"/>
      <c r="AV6" s="293"/>
      <c r="AW6" s="293"/>
      <c r="AX6" s="293"/>
      <c r="AY6" s="293"/>
      <c r="AZ6" s="293"/>
      <c r="BA6" s="71"/>
      <c r="BB6" s="70"/>
      <c r="BC6" s="293"/>
      <c r="BD6" s="293"/>
      <c r="BE6" s="293"/>
      <c r="BF6" s="293"/>
      <c r="BG6" s="293"/>
      <c r="BH6" s="293"/>
      <c r="BI6" s="293"/>
      <c r="BJ6" s="293"/>
      <c r="BK6" s="71"/>
      <c r="BL6" s="70"/>
      <c r="BM6" s="293"/>
      <c r="BN6" s="293"/>
      <c r="BO6" s="293"/>
      <c r="BP6" s="293"/>
      <c r="BQ6" s="293"/>
      <c r="BR6" s="293"/>
      <c r="BS6" s="293"/>
      <c r="BT6" s="293"/>
      <c r="BU6" s="293"/>
      <c r="BV6" s="293"/>
      <c r="BW6" s="293"/>
      <c r="BX6" s="71"/>
      <c r="BY6" s="70"/>
      <c r="BZ6" s="293"/>
      <c r="CA6" s="293"/>
      <c r="CB6" s="293"/>
      <c r="CC6" s="293"/>
      <c r="CD6" s="293"/>
      <c r="CE6" s="293"/>
      <c r="CF6" s="293"/>
      <c r="CG6" s="293"/>
      <c r="CH6" s="293"/>
      <c r="CI6" s="77"/>
      <c r="CJ6" s="57"/>
    </row>
    <row r="7" spans="1:216" ht="15.75" customHeight="1">
      <c r="A7" s="288"/>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90"/>
      <c r="AD7" s="32"/>
      <c r="AE7" s="273"/>
      <c r="AF7" s="273"/>
      <c r="AG7" s="273"/>
      <c r="AH7" s="273"/>
      <c r="AI7" s="33"/>
      <c r="AJ7" s="31"/>
      <c r="AK7" s="273"/>
      <c r="AL7" s="273"/>
      <c r="AM7" s="273"/>
      <c r="AN7" s="273"/>
      <c r="AO7" s="33"/>
      <c r="AP7" s="70"/>
      <c r="AQ7" s="293"/>
      <c r="AR7" s="293"/>
      <c r="AS7" s="293"/>
      <c r="AT7" s="293"/>
      <c r="AU7" s="293"/>
      <c r="AV7" s="293"/>
      <c r="AW7" s="293"/>
      <c r="AX7" s="293"/>
      <c r="AY7" s="293"/>
      <c r="AZ7" s="293"/>
      <c r="BA7" s="71"/>
      <c r="BB7" s="70"/>
      <c r="BC7" s="293"/>
      <c r="BD7" s="293"/>
      <c r="BE7" s="293"/>
      <c r="BF7" s="293"/>
      <c r="BG7" s="293"/>
      <c r="BH7" s="293"/>
      <c r="BI7" s="293"/>
      <c r="BJ7" s="293"/>
      <c r="BK7" s="71"/>
      <c r="BL7" s="70"/>
      <c r="BM7" s="293"/>
      <c r="BN7" s="293"/>
      <c r="BO7" s="293"/>
      <c r="BP7" s="293"/>
      <c r="BQ7" s="293"/>
      <c r="BR7" s="293"/>
      <c r="BS7" s="293"/>
      <c r="BT7" s="293"/>
      <c r="BU7" s="293"/>
      <c r="BV7" s="293"/>
      <c r="BW7" s="293"/>
      <c r="BX7" s="71"/>
      <c r="BY7" s="70"/>
      <c r="BZ7" s="293"/>
      <c r="CA7" s="293"/>
      <c r="CB7" s="293"/>
      <c r="CC7" s="293"/>
      <c r="CD7" s="293"/>
      <c r="CE7" s="293"/>
      <c r="CF7" s="293"/>
      <c r="CG7" s="293"/>
      <c r="CH7" s="293"/>
      <c r="CI7" s="77"/>
      <c r="CJ7" s="57"/>
    </row>
    <row r="8" spans="1:216" ht="14.25" customHeight="1">
      <c r="A8" s="288"/>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90"/>
      <c r="AD8" s="32"/>
      <c r="AE8" s="32"/>
      <c r="AF8" s="32"/>
      <c r="AG8" s="32"/>
      <c r="AH8" s="32"/>
      <c r="AI8" s="33"/>
      <c r="AJ8" s="31"/>
      <c r="AK8" s="32"/>
      <c r="AL8" s="32"/>
      <c r="AM8" s="32"/>
      <c r="AN8" s="32"/>
      <c r="AO8" s="33"/>
      <c r="AP8" s="319" t="s">
        <v>137</v>
      </c>
      <c r="AQ8" s="270"/>
      <c r="AR8" s="270"/>
      <c r="AS8" s="270"/>
      <c r="AT8" s="270"/>
      <c r="AU8" s="270"/>
      <c r="AV8" s="270"/>
      <c r="AW8" s="270"/>
      <c r="AX8" s="270"/>
      <c r="AY8" s="270"/>
      <c r="AZ8" s="270"/>
      <c r="BA8" s="272"/>
      <c r="BB8" s="340" t="s">
        <v>138</v>
      </c>
      <c r="BC8" s="293"/>
      <c r="BD8" s="293"/>
      <c r="BE8" s="293"/>
      <c r="BF8" s="293"/>
      <c r="BG8" s="293"/>
      <c r="BH8" s="293"/>
      <c r="BI8" s="293"/>
      <c r="BJ8" s="293"/>
      <c r="BK8" s="355"/>
      <c r="BL8" s="319" t="s">
        <v>139</v>
      </c>
      <c r="BM8" s="270"/>
      <c r="BN8" s="270"/>
      <c r="BO8" s="270"/>
      <c r="BP8" s="270"/>
      <c r="BQ8" s="270"/>
      <c r="BR8" s="270"/>
      <c r="BS8" s="270"/>
      <c r="BT8" s="270"/>
      <c r="BU8" s="270"/>
      <c r="BV8" s="270"/>
      <c r="BW8" s="270"/>
      <c r="BX8" s="272"/>
      <c r="BY8" s="319" t="s">
        <v>140</v>
      </c>
      <c r="BZ8" s="270"/>
      <c r="CA8" s="270"/>
      <c r="CB8" s="270"/>
      <c r="CC8" s="270"/>
      <c r="CD8" s="270"/>
      <c r="CE8" s="270"/>
      <c r="CF8" s="270"/>
      <c r="CG8" s="270"/>
      <c r="CH8" s="270"/>
      <c r="CI8" s="271"/>
      <c r="CJ8" s="57"/>
    </row>
    <row r="9" spans="1:216" ht="14.25" customHeight="1" thickBot="1">
      <c r="A9" s="323"/>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5"/>
      <c r="AD9" s="39"/>
      <c r="AE9" s="39"/>
      <c r="AF9" s="39"/>
      <c r="AG9" s="39"/>
      <c r="AH9" s="39"/>
      <c r="AI9" s="40"/>
      <c r="AJ9" s="38"/>
      <c r="AK9" s="39"/>
      <c r="AL9" s="39"/>
      <c r="AM9" s="39"/>
      <c r="AN9" s="39"/>
      <c r="AO9" s="40"/>
      <c r="AP9" s="297" t="s">
        <v>141</v>
      </c>
      <c r="AQ9" s="264"/>
      <c r="AR9" s="264"/>
      <c r="AS9" s="264"/>
      <c r="AT9" s="264"/>
      <c r="AU9" s="264"/>
      <c r="AV9" s="264"/>
      <c r="AW9" s="264"/>
      <c r="AX9" s="264"/>
      <c r="AY9" s="264"/>
      <c r="AZ9" s="264"/>
      <c r="BA9" s="277"/>
      <c r="BB9" s="326" t="s">
        <v>141</v>
      </c>
      <c r="BC9" s="264"/>
      <c r="BD9" s="264"/>
      <c r="BE9" s="264"/>
      <c r="BF9" s="264"/>
      <c r="BG9" s="264"/>
      <c r="BH9" s="264"/>
      <c r="BI9" s="264"/>
      <c r="BJ9" s="264"/>
      <c r="BK9" s="277"/>
      <c r="BL9" s="297" t="s">
        <v>141</v>
      </c>
      <c r="BM9" s="264"/>
      <c r="BN9" s="264"/>
      <c r="BO9" s="264"/>
      <c r="BP9" s="264"/>
      <c r="BQ9" s="264"/>
      <c r="BR9" s="264"/>
      <c r="BS9" s="264"/>
      <c r="BT9" s="264"/>
      <c r="BU9" s="264"/>
      <c r="BV9" s="264"/>
      <c r="BW9" s="264"/>
      <c r="BX9" s="277"/>
      <c r="BY9" s="297" t="s">
        <v>142</v>
      </c>
      <c r="BZ9" s="264"/>
      <c r="CA9" s="264"/>
      <c r="CB9" s="264"/>
      <c r="CC9" s="264"/>
      <c r="CD9" s="264"/>
      <c r="CE9" s="264"/>
      <c r="CF9" s="264"/>
      <c r="CG9" s="264"/>
      <c r="CH9" s="264"/>
      <c r="CI9" s="265"/>
      <c r="CJ9" s="57"/>
    </row>
    <row r="10" spans="1:216" ht="15.75" customHeight="1">
      <c r="A10" s="78"/>
      <c r="B10" s="369" t="s">
        <v>13</v>
      </c>
      <c r="C10" s="370"/>
      <c r="D10" s="370"/>
      <c r="E10" s="370"/>
      <c r="F10" s="370"/>
      <c r="G10" s="370"/>
      <c r="H10" s="370"/>
      <c r="I10" s="370"/>
      <c r="J10" s="370"/>
      <c r="K10" s="371"/>
      <c r="L10" s="72"/>
      <c r="M10" s="374" t="s">
        <v>14</v>
      </c>
      <c r="N10" s="372"/>
      <c r="O10" s="372"/>
      <c r="P10" s="372"/>
      <c r="Q10" s="372"/>
      <c r="R10" s="372"/>
      <c r="S10" s="372"/>
      <c r="T10" s="372"/>
      <c r="U10" s="372"/>
      <c r="V10" s="372"/>
      <c r="W10" s="372"/>
      <c r="X10" s="372"/>
      <c r="Y10" s="372"/>
      <c r="Z10" s="372"/>
      <c r="AA10" s="372"/>
      <c r="AB10" s="372"/>
      <c r="AC10" s="375"/>
      <c r="AD10" s="397">
        <v>169</v>
      </c>
      <c r="AE10" s="398"/>
      <c r="AF10" s="398"/>
      <c r="AG10" s="398"/>
      <c r="AH10" s="398"/>
      <c r="AI10" s="398"/>
      <c r="AJ10" s="382">
        <v>178</v>
      </c>
      <c r="AK10" s="382"/>
      <c r="AL10" s="382"/>
      <c r="AM10" s="382"/>
      <c r="AN10" s="382"/>
      <c r="AO10" s="382"/>
      <c r="AP10" s="382">
        <v>15854761</v>
      </c>
      <c r="AQ10" s="382"/>
      <c r="AR10" s="382"/>
      <c r="AS10" s="382"/>
      <c r="AT10" s="382"/>
      <c r="AU10" s="382"/>
      <c r="AV10" s="382"/>
      <c r="AW10" s="382"/>
      <c r="AX10" s="382"/>
      <c r="AY10" s="382"/>
      <c r="AZ10" s="382"/>
      <c r="BA10" s="382"/>
      <c r="BB10" s="382">
        <v>802502</v>
      </c>
      <c r="BC10" s="382"/>
      <c r="BD10" s="382"/>
      <c r="BE10" s="382"/>
      <c r="BF10" s="382"/>
      <c r="BG10" s="382"/>
      <c r="BH10" s="382"/>
      <c r="BI10" s="382"/>
      <c r="BJ10" s="382"/>
      <c r="BK10" s="382"/>
      <c r="BL10" s="398">
        <v>167155031</v>
      </c>
      <c r="BM10" s="398"/>
      <c r="BN10" s="398"/>
      <c r="BO10" s="398"/>
      <c r="BP10" s="398"/>
      <c r="BQ10" s="398"/>
      <c r="BR10" s="398"/>
      <c r="BS10" s="398"/>
      <c r="BT10" s="398"/>
      <c r="BU10" s="398"/>
      <c r="BV10" s="398"/>
      <c r="BW10" s="398"/>
      <c r="BX10" s="398"/>
      <c r="BY10" s="382">
        <v>4443712</v>
      </c>
      <c r="BZ10" s="382"/>
      <c r="CA10" s="382"/>
      <c r="CB10" s="382"/>
      <c r="CC10" s="382"/>
      <c r="CD10" s="382"/>
      <c r="CE10" s="382"/>
      <c r="CF10" s="382"/>
      <c r="CG10" s="382"/>
      <c r="CH10" s="382"/>
      <c r="CI10" s="388"/>
      <c r="CJ10" s="58"/>
    </row>
    <row r="11" spans="1:216" ht="15.75" customHeight="1">
      <c r="A11" s="79"/>
      <c r="B11" s="372"/>
      <c r="C11" s="372"/>
      <c r="D11" s="372"/>
      <c r="E11" s="372"/>
      <c r="F11" s="372"/>
      <c r="G11" s="372"/>
      <c r="H11" s="372"/>
      <c r="I11" s="372"/>
      <c r="J11" s="372"/>
      <c r="K11" s="373"/>
      <c r="L11" s="73"/>
      <c r="M11" s="376" t="s">
        <v>15</v>
      </c>
      <c r="N11" s="364"/>
      <c r="O11" s="364"/>
      <c r="P11" s="364"/>
      <c r="Q11" s="364"/>
      <c r="R11" s="364"/>
      <c r="S11" s="364"/>
      <c r="T11" s="364"/>
      <c r="U11" s="364"/>
      <c r="V11" s="364"/>
      <c r="W11" s="364"/>
      <c r="X11" s="364"/>
      <c r="Y11" s="364"/>
      <c r="Z11" s="364"/>
      <c r="AA11" s="364"/>
      <c r="AB11" s="364"/>
      <c r="AC11" s="365"/>
      <c r="AD11" s="389">
        <v>3457</v>
      </c>
      <c r="AE11" s="386"/>
      <c r="AF11" s="386"/>
      <c r="AG11" s="386"/>
      <c r="AH11" s="386"/>
      <c r="AI11" s="386"/>
      <c r="AJ11" s="381">
        <v>3524</v>
      </c>
      <c r="AK11" s="381"/>
      <c r="AL11" s="381"/>
      <c r="AM11" s="381"/>
      <c r="AN11" s="381"/>
      <c r="AO11" s="381"/>
      <c r="AP11" s="381">
        <v>8040678</v>
      </c>
      <c r="AQ11" s="381"/>
      <c r="AR11" s="381"/>
      <c r="AS11" s="381"/>
      <c r="AT11" s="381"/>
      <c r="AU11" s="381"/>
      <c r="AV11" s="381"/>
      <c r="AW11" s="381"/>
      <c r="AX11" s="381"/>
      <c r="AY11" s="381"/>
      <c r="AZ11" s="381"/>
      <c r="BA11" s="381"/>
      <c r="BB11" s="381">
        <v>478041</v>
      </c>
      <c r="BC11" s="381"/>
      <c r="BD11" s="381"/>
      <c r="BE11" s="381"/>
      <c r="BF11" s="381"/>
      <c r="BG11" s="381"/>
      <c r="BH11" s="381"/>
      <c r="BI11" s="381"/>
      <c r="BJ11" s="381"/>
      <c r="BK11" s="381"/>
      <c r="BL11" s="386">
        <v>10004167</v>
      </c>
      <c r="BM11" s="386"/>
      <c r="BN11" s="386"/>
      <c r="BO11" s="386"/>
      <c r="BP11" s="386"/>
      <c r="BQ11" s="386"/>
      <c r="BR11" s="386"/>
      <c r="BS11" s="386"/>
      <c r="BT11" s="386"/>
      <c r="BU11" s="386"/>
      <c r="BV11" s="386"/>
      <c r="BW11" s="386"/>
      <c r="BX11" s="386"/>
      <c r="BY11" s="381">
        <v>535740</v>
      </c>
      <c r="BZ11" s="381"/>
      <c r="CA11" s="381"/>
      <c r="CB11" s="381"/>
      <c r="CC11" s="381"/>
      <c r="CD11" s="381"/>
      <c r="CE11" s="381"/>
      <c r="CF11" s="381"/>
      <c r="CG11" s="381"/>
      <c r="CH11" s="381"/>
      <c r="CI11" s="385"/>
      <c r="CJ11" s="58"/>
    </row>
    <row r="12" spans="1:216" ht="15.75" customHeight="1">
      <c r="A12" s="80"/>
      <c r="B12" s="377" t="s">
        <v>16</v>
      </c>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8"/>
      <c r="AD12" s="389">
        <v>230</v>
      </c>
      <c r="AE12" s="386"/>
      <c r="AF12" s="386"/>
      <c r="AG12" s="386"/>
      <c r="AH12" s="386"/>
      <c r="AI12" s="386"/>
      <c r="AJ12" s="381">
        <v>232</v>
      </c>
      <c r="AK12" s="381"/>
      <c r="AL12" s="381"/>
      <c r="AM12" s="381"/>
      <c r="AN12" s="381"/>
      <c r="AO12" s="381"/>
      <c r="AP12" s="381">
        <v>11616999</v>
      </c>
      <c r="AQ12" s="381"/>
      <c r="AR12" s="381"/>
      <c r="AS12" s="381"/>
      <c r="AT12" s="381"/>
      <c r="AU12" s="381"/>
      <c r="AV12" s="381"/>
      <c r="AW12" s="381"/>
      <c r="AX12" s="381"/>
      <c r="AY12" s="381"/>
      <c r="AZ12" s="381"/>
      <c r="BA12" s="381"/>
      <c r="BB12" s="381">
        <v>508049</v>
      </c>
      <c r="BC12" s="381"/>
      <c r="BD12" s="381"/>
      <c r="BE12" s="381"/>
      <c r="BF12" s="381"/>
      <c r="BG12" s="381"/>
      <c r="BH12" s="381"/>
      <c r="BI12" s="381"/>
      <c r="BJ12" s="381"/>
      <c r="BK12" s="381"/>
      <c r="BL12" s="386">
        <v>270482515</v>
      </c>
      <c r="BM12" s="386"/>
      <c r="BN12" s="386"/>
      <c r="BO12" s="386"/>
      <c r="BP12" s="386"/>
      <c r="BQ12" s="386"/>
      <c r="BR12" s="386"/>
      <c r="BS12" s="386"/>
      <c r="BT12" s="386"/>
      <c r="BU12" s="386"/>
      <c r="BV12" s="386"/>
      <c r="BW12" s="386"/>
      <c r="BX12" s="386"/>
      <c r="BY12" s="381">
        <v>5417423</v>
      </c>
      <c r="BZ12" s="381"/>
      <c r="CA12" s="381"/>
      <c r="CB12" s="381"/>
      <c r="CC12" s="381"/>
      <c r="CD12" s="381"/>
      <c r="CE12" s="381"/>
      <c r="CF12" s="381"/>
      <c r="CG12" s="381"/>
      <c r="CH12" s="381"/>
      <c r="CI12" s="385"/>
      <c r="CJ12" s="58"/>
    </row>
    <row r="13" spans="1:216" ht="15.75" customHeight="1">
      <c r="A13" s="80"/>
      <c r="B13" s="377" t="s">
        <v>17</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8"/>
      <c r="AD13" s="389">
        <v>123</v>
      </c>
      <c r="AE13" s="386"/>
      <c r="AF13" s="386"/>
      <c r="AG13" s="386"/>
      <c r="AH13" s="386"/>
      <c r="AI13" s="386"/>
      <c r="AJ13" s="381">
        <v>124</v>
      </c>
      <c r="AK13" s="381"/>
      <c r="AL13" s="381"/>
      <c r="AM13" s="381"/>
      <c r="AN13" s="381"/>
      <c r="AO13" s="381"/>
      <c r="AP13" s="381">
        <v>2712479</v>
      </c>
      <c r="AQ13" s="381"/>
      <c r="AR13" s="381"/>
      <c r="AS13" s="381"/>
      <c r="AT13" s="381"/>
      <c r="AU13" s="381"/>
      <c r="AV13" s="381"/>
      <c r="AW13" s="381"/>
      <c r="AX13" s="381"/>
      <c r="AY13" s="381"/>
      <c r="AZ13" s="381"/>
      <c r="BA13" s="381"/>
      <c r="BB13" s="381">
        <v>126230</v>
      </c>
      <c r="BC13" s="381"/>
      <c r="BD13" s="381"/>
      <c r="BE13" s="381"/>
      <c r="BF13" s="381"/>
      <c r="BG13" s="381"/>
      <c r="BH13" s="381"/>
      <c r="BI13" s="381"/>
      <c r="BJ13" s="381"/>
      <c r="BK13" s="381"/>
      <c r="BL13" s="386">
        <v>5294482601</v>
      </c>
      <c r="BM13" s="386"/>
      <c r="BN13" s="386"/>
      <c r="BO13" s="386"/>
      <c r="BP13" s="386"/>
      <c r="BQ13" s="386"/>
      <c r="BR13" s="386"/>
      <c r="BS13" s="386"/>
      <c r="BT13" s="386"/>
      <c r="BU13" s="386"/>
      <c r="BV13" s="386"/>
      <c r="BW13" s="386"/>
      <c r="BX13" s="386"/>
      <c r="BY13" s="381">
        <v>42250078</v>
      </c>
      <c r="BZ13" s="381"/>
      <c r="CA13" s="381"/>
      <c r="CB13" s="381"/>
      <c r="CC13" s="381"/>
      <c r="CD13" s="381"/>
      <c r="CE13" s="381"/>
      <c r="CF13" s="381"/>
      <c r="CG13" s="381"/>
      <c r="CH13" s="381"/>
      <c r="CI13" s="385"/>
      <c r="CJ13" s="58"/>
    </row>
    <row r="14" spans="1:216" ht="15.75" customHeight="1">
      <c r="A14" s="80"/>
      <c r="B14" s="377" t="s">
        <v>18</v>
      </c>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8"/>
      <c r="AD14" s="389">
        <v>2182</v>
      </c>
      <c r="AE14" s="386"/>
      <c r="AF14" s="386"/>
      <c r="AG14" s="386"/>
      <c r="AH14" s="386"/>
      <c r="AI14" s="386"/>
      <c r="AJ14" s="381">
        <v>2183</v>
      </c>
      <c r="AK14" s="381"/>
      <c r="AL14" s="381"/>
      <c r="AM14" s="381"/>
      <c r="AN14" s="381"/>
      <c r="AO14" s="381"/>
      <c r="AP14" s="381">
        <v>7046077</v>
      </c>
      <c r="AQ14" s="381"/>
      <c r="AR14" s="381"/>
      <c r="AS14" s="381"/>
      <c r="AT14" s="381"/>
      <c r="AU14" s="381"/>
      <c r="AV14" s="381"/>
      <c r="AW14" s="381"/>
      <c r="AX14" s="381"/>
      <c r="AY14" s="381"/>
      <c r="AZ14" s="381"/>
      <c r="BA14" s="381"/>
      <c r="BB14" s="381">
        <v>340300</v>
      </c>
      <c r="BC14" s="381"/>
      <c r="BD14" s="381"/>
      <c r="BE14" s="381"/>
      <c r="BF14" s="381"/>
      <c r="BG14" s="381"/>
      <c r="BH14" s="381"/>
      <c r="BI14" s="381"/>
      <c r="BJ14" s="381"/>
      <c r="BK14" s="381"/>
      <c r="BL14" s="386">
        <v>484743457</v>
      </c>
      <c r="BM14" s="386"/>
      <c r="BN14" s="386"/>
      <c r="BO14" s="386"/>
      <c r="BP14" s="386"/>
      <c r="BQ14" s="386"/>
      <c r="BR14" s="386"/>
      <c r="BS14" s="386"/>
      <c r="BT14" s="386"/>
      <c r="BU14" s="386"/>
      <c r="BV14" s="386"/>
      <c r="BW14" s="386"/>
      <c r="BX14" s="386"/>
      <c r="BY14" s="381">
        <v>3717381</v>
      </c>
      <c r="BZ14" s="381"/>
      <c r="CA14" s="381"/>
      <c r="CB14" s="381"/>
      <c r="CC14" s="381"/>
      <c r="CD14" s="381"/>
      <c r="CE14" s="381"/>
      <c r="CF14" s="381"/>
      <c r="CG14" s="381"/>
      <c r="CH14" s="381"/>
      <c r="CI14" s="385"/>
      <c r="CJ14" s="58"/>
    </row>
    <row r="15" spans="1:216" ht="15.75" customHeight="1">
      <c r="A15" s="81"/>
      <c r="B15" s="377" t="s">
        <v>221</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8"/>
      <c r="AD15" s="389">
        <v>62</v>
      </c>
      <c r="AE15" s="386"/>
      <c r="AF15" s="386"/>
      <c r="AG15" s="386"/>
      <c r="AH15" s="386"/>
      <c r="AI15" s="386"/>
      <c r="AJ15" s="381">
        <v>63</v>
      </c>
      <c r="AK15" s="381"/>
      <c r="AL15" s="381"/>
      <c r="AM15" s="381"/>
      <c r="AN15" s="381"/>
      <c r="AO15" s="381"/>
      <c r="AP15" s="381">
        <v>437544</v>
      </c>
      <c r="AQ15" s="381"/>
      <c r="AR15" s="381"/>
      <c r="AS15" s="381"/>
      <c r="AT15" s="381"/>
      <c r="AU15" s="381"/>
      <c r="AV15" s="381"/>
      <c r="AW15" s="381"/>
      <c r="AX15" s="381"/>
      <c r="AY15" s="381"/>
      <c r="AZ15" s="381"/>
      <c r="BA15" s="381"/>
      <c r="BB15" s="381">
        <v>22080</v>
      </c>
      <c r="BC15" s="381"/>
      <c r="BD15" s="381"/>
      <c r="BE15" s="381"/>
      <c r="BF15" s="381"/>
      <c r="BG15" s="381"/>
      <c r="BH15" s="381"/>
      <c r="BI15" s="381"/>
      <c r="BJ15" s="381"/>
      <c r="BK15" s="381"/>
      <c r="BL15" s="386">
        <v>764484</v>
      </c>
      <c r="BM15" s="386"/>
      <c r="BN15" s="386"/>
      <c r="BO15" s="386"/>
      <c r="BP15" s="386"/>
      <c r="BQ15" s="386"/>
      <c r="BR15" s="386"/>
      <c r="BS15" s="386"/>
      <c r="BT15" s="386"/>
      <c r="BU15" s="386"/>
      <c r="BV15" s="386"/>
      <c r="BW15" s="386"/>
      <c r="BX15" s="386"/>
      <c r="BY15" s="381">
        <v>39238</v>
      </c>
      <c r="BZ15" s="381"/>
      <c r="CA15" s="381"/>
      <c r="CB15" s="381"/>
      <c r="CC15" s="381"/>
      <c r="CD15" s="381"/>
      <c r="CE15" s="381"/>
      <c r="CF15" s="381"/>
      <c r="CG15" s="381"/>
      <c r="CH15" s="381"/>
      <c r="CI15" s="385"/>
      <c r="CJ15" s="58"/>
    </row>
    <row r="16" spans="1:216" ht="15.75" customHeight="1">
      <c r="A16" s="81"/>
      <c r="B16" s="395" t="s">
        <v>19</v>
      </c>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6"/>
      <c r="AD16" s="389">
        <v>3375</v>
      </c>
      <c r="AE16" s="386"/>
      <c r="AF16" s="386"/>
      <c r="AG16" s="386"/>
      <c r="AH16" s="386"/>
      <c r="AI16" s="386"/>
      <c r="AJ16" s="381">
        <v>3431</v>
      </c>
      <c r="AK16" s="381"/>
      <c r="AL16" s="381"/>
      <c r="AM16" s="381"/>
      <c r="AN16" s="381"/>
      <c r="AO16" s="381"/>
      <c r="AP16" s="381">
        <v>10695780</v>
      </c>
      <c r="AQ16" s="381"/>
      <c r="AR16" s="381"/>
      <c r="AS16" s="381"/>
      <c r="AT16" s="381"/>
      <c r="AU16" s="381"/>
      <c r="AV16" s="381"/>
      <c r="AW16" s="381"/>
      <c r="AX16" s="381"/>
      <c r="AY16" s="381"/>
      <c r="AZ16" s="381"/>
      <c r="BA16" s="381"/>
      <c r="BB16" s="381">
        <v>528227</v>
      </c>
      <c r="BC16" s="381"/>
      <c r="BD16" s="381"/>
      <c r="BE16" s="381"/>
      <c r="BF16" s="381"/>
      <c r="BG16" s="381"/>
      <c r="BH16" s="381"/>
      <c r="BI16" s="381"/>
      <c r="BJ16" s="381"/>
      <c r="BK16" s="381"/>
      <c r="BL16" s="386">
        <v>56883959</v>
      </c>
      <c r="BM16" s="386"/>
      <c r="BN16" s="386"/>
      <c r="BO16" s="386"/>
      <c r="BP16" s="386"/>
      <c r="BQ16" s="386"/>
      <c r="BR16" s="386"/>
      <c r="BS16" s="386"/>
      <c r="BT16" s="386"/>
      <c r="BU16" s="386"/>
      <c r="BV16" s="386"/>
      <c r="BW16" s="386"/>
      <c r="BX16" s="386"/>
      <c r="BY16" s="381">
        <v>1390171</v>
      </c>
      <c r="BZ16" s="381"/>
      <c r="CA16" s="381"/>
      <c r="CB16" s="381"/>
      <c r="CC16" s="381"/>
      <c r="CD16" s="381"/>
      <c r="CE16" s="381"/>
      <c r="CF16" s="381"/>
      <c r="CG16" s="381"/>
      <c r="CH16" s="381"/>
      <c r="CI16" s="385"/>
      <c r="CJ16" s="58"/>
    </row>
    <row r="17" spans="1:97" ht="15.75" customHeight="1">
      <c r="A17" s="80"/>
      <c r="B17" s="377" t="s">
        <v>20</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8"/>
      <c r="AD17" s="389">
        <v>151</v>
      </c>
      <c r="AE17" s="386"/>
      <c r="AF17" s="386"/>
      <c r="AG17" s="386"/>
      <c r="AH17" s="386"/>
      <c r="AI17" s="386"/>
      <c r="AJ17" s="381">
        <v>153</v>
      </c>
      <c r="AK17" s="381"/>
      <c r="AL17" s="381"/>
      <c r="AM17" s="381"/>
      <c r="AN17" s="381"/>
      <c r="AO17" s="381"/>
      <c r="AP17" s="381">
        <v>8491933</v>
      </c>
      <c r="AQ17" s="381"/>
      <c r="AR17" s="381"/>
      <c r="AS17" s="381"/>
      <c r="AT17" s="381"/>
      <c r="AU17" s="381"/>
      <c r="AV17" s="381"/>
      <c r="AW17" s="381"/>
      <c r="AX17" s="381"/>
      <c r="AY17" s="381"/>
      <c r="AZ17" s="381"/>
      <c r="BA17" s="381"/>
      <c r="BB17" s="381">
        <v>366104</v>
      </c>
      <c r="BC17" s="381"/>
      <c r="BD17" s="381"/>
      <c r="BE17" s="381"/>
      <c r="BF17" s="381"/>
      <c r="BG17" s="381"/>
      <c r="BH17" s="381"/>
      <c r="BI17" s="381"/>
      <c r="BJ17" s="381"/>
      <c r="BK17" s="381"/>
      <c r="BL17" s="386">
        <v>726203613</v>
      </c>
      <c r="BM17" s="386"/>
      <c r="BN17" s="386"/>
      <c r="BO17" s="386"/>
      <c r="BP17" s="386"/>
      <c r="BQ17" s="386"/>
      <c r="BR17" s="386"/>
      <c r="BS17" s="386"/>
      <c r="BT17" s="386"/>
      <c r="BU17" s="386"/>
      <c r="BV17" s="386"/>
      <c r="BW17" s="386"/>
      <c r="BX17" s="386"/>
      <c r="BY17" s="381">
        <v>11495429</v>
      </c>
      <c r="BZ17" s="381"/>
      <c r="CA17" s="381"/>
      <c r="CB17" s="381"/>
      <c r="CC17" s="381"/>
      <c r="CD17" s="381"/>
      <c r="CE17" s="381"/>
      <c r="CF17" s="381"/>
      <c r="CG17" s="381"/>
      <c r="CH17" s="381"/>
      <c r="CI17" s="385"/>
      <c r="CJ17" s="58"/>
    </row>
    <row r="18" spans="1:97" ht="15.75" customHeight="1">
      <c r="A18" s="80"/>
      <c r="B18" s="377" t="s">
        <v>21</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8"/>
      <c r="AD18" s="389">
        <v>198</v>
      </c>
      <c r="AE18" s="386"/>
      <c r="AF18" s="386"/>
      <c r="AG18" s="386"/>
      <c r="AH18" s="386"/>
      <c r="AI18" s="386"/>
      <c r="AJ18" s="381">
        <v>203</v>
      </c>
      <c r="AK18" s="381"/>
      <c r="AL18" s="381"/>
      <c r="AM18" s="381"/>
      <c r="AN18" s="381"/>
      <c r="AO18" s="381"/>
      <c r="AP18" s="381">
        <v>11958205</v>
      </c>
      <c r="AQ18" s="381"/>
      <c r="AR18" s="381"/>
      <c r="AS18" s="381"/>
      <c r="AT18" s="381"/>
      <c r="AU18" s="381"/>
      <c r="AV18" s="381"/>
      <c r="AW18" s="381"/>
      <c r="AX18" s="381"/>
      <c r="AY18" s="381"/>
      <c r="AZ18" s="381"/>
      <c r="BA18" s="381"/>
      <c r="BB18" s="381">
        <v>690890</v>
      </c>
      <c r="BC18" s="381"/>
      <c r="BD18" s="381"/>
      <c r="BE18" s="381"/>
      <c r="BF18" s="381"/>
      <c r="BG18" s="381"/>
      <c r="BH18" s="381"/>
      <c r="BI18" s="381"/>
      <c r="BJ18" s="381"/>
      <c r="BK18" s="381"/>
      <c r="BL18" s="386">
        <v>6716725931</v>
      </c>
      <c r="BM18" s="386"/>
      <c r="BN18" s="386"/>
      <c r="BO18" s="386"/>
      <c r="BP18" s="386"/>
      <c r="BQ18" s="386"/>
      <c r="BR18" s="386"/>
      <c r="BS18" s="386"/>
      <c r="BT18" s="386"/>
      <c r="BU18" s="386"/>
      <c r="BV18" s="386"/>
      <c r="BW18" s="386"/>
      <c r="BX18" s="386"/>
      <c r="BY18" s="381">
        <v>57874978</v>
      </c>
      <c r="BZ18" s="381"/>
      <c r="CA18" s="381"/>
      <c r="CB18" s="381"/>
      <c r="CC18" s="381"/>
      <c r="CD18" s="381"/>
      <c r="CE18" s="381"/>
      <c r="CF18" s="381"/>
      <c r="CG18" s="381"/>
      <c r="CH18" s="381"/>
      <c r="CI18" s="385"/>
      <c r="CJ18" s="58"/>
    </row>
    <row r="19" spans="1:97" ht="15.75" customHeight="1">
      <c r="A19" s="80"/>
      <c r="B19" s="377" t="s">
        <v>22</v>
      </c>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8"/>
      <c r="AD19" s="389">
        <v>3665</v>
      </c>
      <c r="AE19" s="386"/>
      <c r="AF19" s="386"/>
      <c r="AG19" s="386"/>
      <c r="AH19" s="386"/>
      <c r="AI19" s="386"/>
      <c r="AJ19" s="381">
        <v>3800</v>
      </c>
      <c r="AK19" s="381"/>
      <c r="AL19" s="381"/>
      <c r="AM19" s="381"/>
      <c r="AN19" s="381"/>
      <c r="AO19" s="381"/>
      <c r="AP19" s="381">
        <v>87159931</v>
      </c>
      <c r="AQ19" s="381"/>
      <c r="AR19" s="381"/>
      <c r="AS19" s="381"/>
      <c r="AT19" s="381"/>
      <c r="AU19" s="381"/>
      <c r="AV19" s="381"/>
      <c r="AW19" s="381"/>
      <c r="AX19" s="381"/>
      <c r="AY19" s="381"/>
      <c r="AZ19" s="381"/>
      <c r="BA19" s="381"/>
      <c r="BB19" s="381">
        <v>4385450</v>
      </c>
      <c r="BC19" s="381"/>
      <c r="BD19" s="381"/>
      <c r="BE19" s="381"/>
      <c r="BF19" s="381"/>
      <c r="BG19" s="381"/>
      <c r="BH19" s="381"/>
      <c r="BI19" s="381"/>
      <c r="BJ19" s="381"/>
      <c r="BK19" s="381"/>
      <c r="BL19" s="386">
        <v>769141832</v>
      </c>
      <c r="BM19" s="386"/>
      <c r="BN19" s="386"/>
      <c r="BO19" s="386"/>
      <c r="BP19" s="386"/>
      <c r="BQ19" s="386"/>
      <c r="BR19" s="386"/>
      <c r="BS19" s="386"/>
      <c r="BT19" s="386"/>
      <c r="BU19" s="386"/>
      <c r="BV19" s="386"/>
      <c r="BW19" s="386"/>
      <c r="BX19" s="386"/>
      <c r="BY19" s="381">
        <v>11481388</v>
      </c>
      <c r="BZ19" s="381"/>
      <c r="CA19" s="381"/>
      <c r="CB19" s="381"/>
      <c r="CC19" s="381"/>
      <c r="CD19" s="381"/>
      <c r="CE19" s="381"/>
      <c r="CF19" s="381"/>
      <c r="CG19" s="381"/>
      <c r="CH19" s="381"/>
      <c r="CI19" s="385"/>
      <c r="CJ19" s="58"/>
    </row>
    <row r="20" spans="1:97" ht="15.75" customHeight="1">
      <c r="A20" s="81"/>
      <c r="B20" s="356" t="s">
        <v>23</v>
      </c>
      <c r="C20" s="357"/>
      <c r="D20" s="357"/>
      <c r="E20" s="357"/>
      <c r="F20" s="357"/>
      <c r="G20" s="357"/>
      <c r="H20" s="357"/>
      <c r="I20" s="357"/>
      <c r="J20" s="357"/>
      <c r="K20" s="358"/>
      <c r="L20" s="72"/>
      <c r="M20" s="394" t="s">
        <v>14</v>
      </c>
      <c r="N20" s="372"/>
      <c r="O20" s="372"/>
      <c r="P20" s="372"/>
      <c r="Q20" s="372"/>
      <c r="R20" s="372"/>
      <c r="S20" s="372"/>
      <c r="T20" s="372"/>
      <c r="U20" s="372"/>
      <c r="V20" s="372"/>
      <c r="W20" s="372"/>
      <c r="X20" s="372"/>
      <c r="Y20" s="372"/>
      <c r="Z20" s="372"/>
      <c r="AA20" s="372"/>
      <c r="AB20" s="372"/>
      <c r="AC20" s="375"/>
      <c r="AD20" s="389">
        <v>2883</v>
      </c>
      <c r="AE20" s="386"/>
      <c r="AF20" s="386"/>
      <c r="AG20" s="386"/>
      <c r="AH20" s="386"/>
      <c r="AI20" s="386"/>
      <c r="AJ20" s="381">
        <v>2994</v>
      </c>
      <c r="AK20" s="381"/>
      <c r="AL20" s="381"/>
      <c r="AM20" s="381"/>
      <c r="AN20" s="381"/>
      <c r="AO20" s="381"/>
      <c r="AP20" s="381">
        <v>172597414</v>
      </c>
      <c r="AQ20" s="381"/>
      <c r="AR20" s="381"/>
      <c r="AS20" s="381"/>
      <c r="AT20" s="381"/>
      <c r="AU20" s="381"/>
      <c r="AV20" s="381"/>
      <c r="AW20" s="381"/>
      <c r="AX20" s="381"/>
      <c r="AY20" s="381"/>
      <c r="AZ20" s="381"/>
      <c r="BA20" s="381"/>
      <c r="BB20" s="381">
        <v>8309582</v>
      </c>
      <c r="BC20" s="381"/>
      <c r="BD20" s="381"/>
      <c r="BE20" s="381"/>
      <c r="BF20" s="381"/>
      <c r="BG20" s="381"/>
      <c r="BH20" s="381"/>
      <c r="BI20" s="381"/>
      <c r="BJ20" s="381"/>
      <c r="BK20" s="381"/>
      <c r="BL20" s="386">
        <v>11194361298</v>
      </c>
      <c r="BM20" s="386"/>
      <c r="BN20" s="386"/>
      <c r="BO20" s="386"/>
      <c r="BP20" s="386"/>
      <c r="BQ20" s="386"/>
      <c r="BR20" s="386"/>
      <c r="BS20" s="386"/>
      <c r="BT20" s="386"/>
      <c r="BU20" s="386"/>
      <c r="BV20" s="386"/>
      <c r="BW20" s="386"/>
      <c r="BX20" s="386"/>
      <c r="BY20" s="381">
        <v>152181451</v>
      </c>
      <c r="BZ20" s="381"/>
      <c r="CA20" s="381"/>
      <c r="CB20" s="381"/>
      <c r="CC20" s="381"/>
      <c r="CD20" s="381"/>
      <c r="CE20" s="381"/>
      <c r="CF20" s="381"/>
      <c r="CG20" s="381"/>
      <c r="CH20" s="381"/>
      <c r="CI20" s="385"/>
      <c r="CJ20" s="58"/>
    </row>
    <row r="21" spans="1:97" ht="15.75" customHeight="1">
      <c r="A21" s="79"/>
      <c r="B21" s="372"/>
      <c r="C21" s="372"/>
      <c r="D21" s="372"/>
      <c r="E21" s="372"/>
      <c r="F21" s="372"/>
      <c r="G21" s="372"/>
      <c r="H21" s="372"/>
      <c r="I21" s="372"/>
      <c r="J21" s="372"/>
      <c r="K21" s="373"/>
      <c r="L21" s="65"/>
      <c r="M21" s="363" t="s">
        <v>15</v>
      </c>
      <c r="N21" s="364"/>
      <c r="O21" s="364"/>
      <c r="P21" s="364"/>
      <c r="Q21" s="364"/>
      <c r="R21" s="364"/>
      <c r="S21" s="364"/>
      <c r="T21" s="364"/>
      <c r="U21" s="364"/>
      <c r="V21" s="364"/>
      <c r="W21" s="364"/>
      <c r="X21" s="364"/>
      <c r="Y21" s="364"/>
      <c r="Z21" s="364"/>
      <c r="AA21" s="364"/>
      <c r="AB21" s="364"/>
      <c r="AC21" s="365"/>
      <c r="AD21" s="389">
        <v>311582</v>
      </c>
      <c r="AE21" s="386"/>
      <c r="AF21" s="386"/>
      <c r="AG21" s="386"/>
      <c r="AH21" s="386"/>
      <c r="AI21" s="386"/>
      <c r="AJ21" s="381">
        <v>318240</v>
      </c>
      <c r="AK21" s="381"/>
      <c r="AL21" s="381"/>
      <c r="AM21" s="381"/>
      <c r="AN21" s="381"/>
      <c r="AO21" s="381"/>
      <c r="AP21" s="381">
        <v>385314012</v>
      </c>
      <c r="AQ21" s="381"/>
      <c r="AR21" s="381"/>
      <c r="AS21" s="381"/>
      <c r="AT21" s="381"/>
      <c r="AU21" s="381"/>
      <c r="AV21" s="381"/>
      <c r="AW21" s="381"/>
      <c r="AX21" s="381"/>
      <c r="AY21" s="381"/>
      <c r="AZ21" s="381"/>
      <c r="BA21" s="381"/>
      <c r="BB21" s="381">
        <v>18385062</v>
      </c>
      <c r="BC21" s="381"/>
      <c r="BD21" s="381"/>
      <c r="BE21" s="381"/>
      <c r="BF21" s="381"/>
      <c r="BG21" s="381"/>
      <c r="BH21" s="381"/>
      <c r="BI21" s="381"/>
      <c r="BJ21" s="381"/>
      <c r="BK21" s="381"/>
      <c r="BL21" s="386">
        <v>947464334</v>
      </c>
      <c r="BM21" s="386"/>
      <c r="BN21" s="386"/>
      <c r="BO21" s="386"/>
      <c r="BP21" s="386"/>
      <c r="BQ21" s="386"/>
      <c r="BR21" s="386"/>
      <c r="BS21" s="386"/>
      <c r="BT21" s="386"/>
      <c r="BU21" s="386"/>
      <c r="BV21" s="386"/>
      <c r="BW21" s="386"/>
      <c r="BX21" s="386"/>
      <c r="BY21" s="381">
        <v>34187469</v>
      </c>
      <c r="BZ21" s="381"/>
      <c r="CA21" s="381"/>
      <c r="CB21" s="381"/>
      <c r="CC21" s="381"/>
      <c r="CD21" s="381"/>
      <c r="CE21" s="381"/>
      <c r="CF21" s="381"/>
      <c r="CG21" s="381"/>
      <c r="CH21" s="381"/>
      <c r="CI21" s="385"/>
      <c r="CJ21" s="58"/>
    </row>
    <row r="22" spans="1:97" ht="15.75" customHeight="1">
      <c r="A22" s="81"/>
      <c r="B22" s="356" t="s">
        <v>24</v>
      </c>
      <c r="C22" s="357"/>
      <c r="D22" s="357"/>
      <c r="E22" s="357"/>
      <c r="F22" s="357"/>
      <c r="G22" s="357"/>
      <c r="H22" s="357"/>
      <c r="I22" s="357"/>
      <c r="J22" s="357"/>
      <c r="K22" s="358"/>
      <c r="L22" s="73"/>
      <c r="M22" s="363" t="s">
        <v>14</v>
      </c>
      <c r="N22" s="364"/>
      <c r="O22" s="364"/>
      <c r="P22" s="364"/>
      <c r="Q22" s="364"/>
      <c r="R22" s="364"/>
      <c r="S22" s="364"/>
      <c r="T22" s="364"/>
      <c r="U22" s="364"/>
      <c r="V22" s="364"/>
      <c r="W22" s="364"/>
      <c r="X22" s="364"/>
      <c r="Y22" s="364"/>
      <c r="Z22" s="364"/>
      <c r="AA22" s="364"/>
      <c r="AB22" s="364"/>
      <c r="AC22" s="365"/>
      <c r="AD22" s="389">
        <v>480</v>
      </c>
      <c r="AE22" s="386"/>
      <c r="AF22" s="386"/>
      <c r="AG22" s="386"/>
      <c r="AH22" s="386"/>
      <c r="AI22" s="386"/>
      <c r="AJ22" s="381">
        <v>501</v>
      </c>
      <c r="AK22" s="381"/>
      <c r="AL22" s="381"/>
      <c r="AM22" s="381"/>
      <c r="AN22" s="381"/>
      <c r="AO22" s="381"/>
      <c r="AP22" s="381">
        <v>9907640</v>
      </c>
      <c r="AQ22" s="381"/>
      <c r="AR22" s="381"/>
      <c r="AS22" s="381"/>
      <c r="AT22" s="381"/>
      <c r="AU22" s="381"/>
      <c r="AV22" s="381"/>
      <c r="AW22" s="381"/>
      <c r="AX22" s="381"/>
      <c r="AY22" s="381"/>
      <c r="AZ22" s="381"/>
      <c r="BA22" s="381"/>
      <c r="BB22" s="381">
        <v>491856</v>
      </c>
      <c r="BC22" s="381"/>
      <c r="BD22" s="381"/>
      <c r="BE22" s="381"/>
      <c r="BF22" s="381"/>
      <c r="BG22" s="381"/>
      <c r="BH22" s="381"/>
      <c r="BI22" s="381"/>
      <c r="BJ22" s="381"/>
      <c r="BK22" s="381"/>
      <c r="BL22" s="386">
        <v>1831535053</v>
      </c>
      <c r="BM22" s="386"/>
      <c r="BN22" s="386"/>
      <c r="BO22" s="386"/>
      <c r="BP22" s="386"/>
      <c r="BQ22" s="386"/>
      <c r="BR22" s="386"/>
      <c r="BS22" s="386"/>
      <c r="BT22" s="386"/>
      <c r="BU22" s="386"/>
      <c r="BV22" s="386"/>
      <c r="BW22" s="386"/>
      <c r="BX22" s="386"/>
      <c r="BY22" s="381">
        <v>19202656</v>
      </c>
      <c r="BZ22" s="381"/>
      <c r="CA22" s="381"/>
      <c r="CB22" s="381"/>
      <c r="CC22" s="381"/>
      <c r="CD22" s="381"/>
      <c r="CE22" s="381"/>
      <c r="CF22" s="381"/>
      <c r="CG22" s="381"/>
      <c r="CH22" s="381"/>
      <c r="CI22" s="385"/>
      <c r="CJ22" s="58"/>
    </row>
    <row r="23" spans="1:97" ht="15.75" customHeight="1">
      <c r="A23" s="79"/>
      <c r="B23" s="372"/>
      <c r="C23" s="372"/>
      <c r="D23" s="372"/>
      <c r="E23" s="372"/>
      <c r="F23" s="372"/>
      <c r="G23" s="372"/>
      <c r="H23" s="372"/>
      <c r="I23" s="372"/>
      <c r="J23" s="372"/>
      <c r="K23" s="373"/>
      <c r="L23" s="65"/>
      <c r="M23" s="363" t="s">
        <v>15</v>
      </c>
      <c r="N23" s="364"/>
      <c r="O23" s="364"/>
      <c r="P23" s="364"/>
      <c r="Q23" s="364"/>
      <c r="R23" s="364"/>
      <c r="S23" s="364"/>
      <c r="T23" s="364"/>
      <c r="U23" s="364"/>
      <c r="V23" s="364"/>
      <c r="W23" s="364"/>
      <c r="X23" s="364"/>
      <c r="Y23" s="364"/>
      <c r="Z23" s="364"/>
      <c r="AA23" s="364"/>
      <c r="AB23" s="364"/>
      <c r="AC23" s="365"/>
      <c r="AD23" s="389">
        <v>387177</v>
      </c>
      <c r="AE23" s="386"/>
      <c r="AF23" s="386"/>
      <c r="AG23" s="386"/>
      <c r="AH23" s="386"/>
      <c r="AI23" s="386"/>
      <c r="AJ23" s="381">
        <v>393711</v>
      </c>
      <c r="AK23" s="381"/>
      <c r="AL23" s="381"/>
      <c r="AM23" s="381"/>
      <c r="AN23" s="381"/>
      <c r="AO23" s="381"/>
      <c r="AP23" s="381">
        <v>300717613</v>
      </c>
      <c r="AQ23" s="381"/>
      <c r="AR23" s="381"/>
      <c r="AS23" s="381"/>
      <c r="AT23" s="381"/>
      <c r="AU23" s="381"/>
      <c r="AV23" s="381"/>
      <c r="AW23" s="381"/>
      <c r="AX23" s="381"/>
      <c r="AY23" s="381"/>
      <c r="AZ23" s="381"/>
      <c r="BA23" s="381"/>
      <c r="BB23" s="381">
        <v>14634409</v>
      </c>
      <c r="BC23" s="381"/>
      <c r="BD23" s="381"/>
      <c r="BE23" s="381"/>
      <c r="BF23" s="381"/>
      <c r="BG23" s="381"/>
      <c r="BH23" s="381"/>
      <c r="BI23" s="381"/>
      <c r="BJ23" s="381"/>
      <c r="BK23" s="381"/>
      <c r="BL23" s="386">
        <v>550326026</v>
      </c>
      <c r="BM23" s="386"/>
      <c r="BN23" s="386"/>
      <c r="BO23" s="386"/>
      <c r="BP23" s="386"/>
      <c r="BQ23" s="386"/>
      <c r="BR23" s="386"/>
      <c r="BS23" s="386"/>
      <c r="BT23" s="386"/>
      <c r="BU23" s="386"/>
      <c r="BV23" s="386"/>
      <c r="BW23" s="386"/>
      <c r="BX23" s="386"/>
      <c r="BY23" s="381">
        <v>21014564</v>
      </c>
      <c r="BZ23" s="381"/>
      <c r="CA23" s="381"/>
      <c r="CB23" s="381"/>
      <c r="CC23" s="381"/>
      <c r="CD23" s="381"/>
      <c r="CE23" s="381"/>
      <c r="CF23" s="381"/>
      <c r="CG23" s="381"/>
      <c r="CH23" s="381"/>
      <c r="CI23" s="385"/>
      <c r="CJ23" s="58"/>
    </row>
    <row r="24" spans="1:97" ht="15.75" customHeight="1">
      <c r="A24" s="81"/>
      <c r="B24" s="356" t="s">
        <v>25</v>
      </c>
      <c r="C24" s="357"/>
      <c r="D24" s="357"/>
      <c r="E24" s="357"/>
      <c r="F24" s="357"/>
      <c r="G24" s="357"/>
      <c r="H24" s="357"/>
      <c r="I24" s="357"/>
      <c r="J24" s="357"/>
      <c r="K24" s="358"/>
      <c r="L24" s="73"/>
      <c r="M24" s="363" t="s">
        <v>14</v>
      </c>
      <c r="N24" s="364"/>
      <c r="O24" s="364"/>
      <c r="P24" s="364"/>
      <c r="Q24" s="364"/>
      <c r="R24" s="364"/>
      <c r="S24" s="364"/>
      <c r="T24" s="364"/>
      <c r="U24" s="364"/>
      <c r="V24" s="364"/>
      <c r="W24" s="364"/>
      <c r="X24" s="364"/>
      <c r="Y24" s="364"/>
      <c r="Z24" s="364"/>
      <c r="AA24" s="364"/>
      <c r="AB24" s="364"/>
      <c r="AC24" s="365"/>
      <c r="AD24" s="389">
        <v>670</v>
      </c>
      <c r="AE24" s="386"/>
      <c r="AF24" s="386"/>
      <c r="AG24" s="386"/>
      <c r="AH24" s="386"/>
      <c r="AI24" s="386"/>
      <c r="AJ24" s="381">
        <v>697</v>
      </c>
      <c r="AK24" s="381"/>
      <c r="AL24" s="381"/>
      <c r="AM24" s="381"/>
      <c r="AN24" s="381"/>
      <c r="AO24" s="381"/>
      <c r="AP24" s="381">
        <v>35629190</v>
      </c>
      <c r="AQ24" s="381"/>
      <c r="AR24" s="381"/>
      <c r="AS24" s="381"/>
      <c r="AT24" s="381"/>
      <c r="AU24" s="381"/>
      <c r="AV24" s="381"/>
      <c r="AW24" s="381"/>
      <c r="AX24" s="381"/>
      <c r="AY24" s="381"/>
      <c r="AZ24" s="381"/>
      <c r="BA24" s="381"/>
      <c r="BB24" s="381">
        <v>1772235</v>
      </c>
      <c r="BC24" s="381"/>
      <c r="BD24" s="381"/>
      <c r="BE24" s="381"/>
      <c r="BF24" s="381"/>
      <c r="BG24" s="381"/>
      <c r="BH24" s="381"/>
      <c r="BI24" s="381"/>
      <c r="BJ24" s="381"/>
      <c r="BK24" s="381"/>
      <c r="BL24" s="386">
        <v>4462181118</v>
      </c>
      <c r="BM24" s="386"/>
      <c r="BN24" s="386"/>
      <c r="BO24" s="386"/>
      <c r="BP24" s="386"/>
      <c r="BQ24" s="386"/>
      <c r="BR24" s="386"/>
      <c r="BS24" s="386"/>
      <c r="BT24" s="386"/>
      <c r="BU24" s="386"/>
      <c r="BV24" s="386"/>
      <c r="BW24" s="386"/>
      <c r="BX24" s="386"/>
      <c r="BY24" s="381">
        <v>31936853</v>
      </c>
      <c r="BZ24" s="381"/>
      <c r="CA24" s="381"/>
      <c r="CB24" s="381"/>
      <c r="CC24" s="381"/>
      <c r="CD24" s="381"/>
      <c r="CE24" s="381"/>
      <c r="CF24" s="381"/>
      <c r="CG24" s="381"/>
      <c r="CH24" s="381"/>
      <c r="CI24" s="385"/>
      <c r="CJ24" s="11"/>
      <c r="CK24" s="11"/>
      <c r="CL24" s="11"/>
      <c r="CM24" s="11"/>
      <c r="CN24" s="11"/>
      <c r="CO24" s="11"/>
      <c r="CP24" s="11"/>
      <c r="CQ24" s="11"/>
      <c r="CR24" s="11"/>
      <c r="CS24" s="58"/>
    </row>
    <row r="25" spans="1:97" ht="15.75" customHeight="1">
      <c r="A25" s="79"/>
      <c r="B25" s="372"/>
      <c r="C25" s="372"/>
      <c r="D25" s="372"/>
      <c r="E25" s="372"/>
      <c r="F25" s="372"/>
      <c r="G25" s="372"/>
      <c r="H25" s="372"/>
      <c r="I25" s="372"/>
      <c r="J25" s="372"/>
      <c r="K25" s="373"/>
      <c r="L25" s="65"/>
      <c r="M25" s="363" t="s">
        <v>15</v>
      </c>
      <c r="N25" s="364"/>
      <c r="O25" s="364"/>
      <c r="P25" s="364"/>
      <c r="Q25" s="364"/>
      <c r="R25" s="364"/>
      <c r="S25" s="364"/>
      <c r="T25" s="364"/>
      <c r="U25" s="364"/>
      <c r="V25" s="364"/>
      <c r="W25" s="364"/>
      <c r="X25" s="364"/>
      <c r="Y25" s="364"/>
      <c r="Z25" s="364"/>
      <c r="AA25" s="364"/>
      <c r="AB25" s="364"/>
      <c r="AC25" s="365"/>
      <c r="AD25" s="389">
        <v>69271</v>
      </c>
      <c r="AE25" s="386"/>
      <c r="AF25" s="386"/>
      <c r="AG25" s="386"/>
      <c r="AH25" s="386"/>
      <c r="AI25" s="386"/>
      <c r="AJ25" s="381">
        <v>70812</v>
      </c>
      <c r="AK25" s="381"/>
      <c r="AL25" s="381"/>
      <c r="AM25" s="381"/>
      <c r="AN25" s="381"/>
      <c r="AO25" s="381"/>
      <c r="AP25" s="381">
        <v>79378723</v>
      </c>
      <c r="AQ25" s="381"/>
      <c r="AR25" s="381"/>
      <c r="AS25" s="381"/>
      <c r="AT25" s="381"/>
      <c r="AU25" s="381"/>
      <c r="AV25" s="381"/>
      <c r="AW25" s="381"/>
      <c r="AX25" s="381"/>
      <c r="AY25" s="381"/>
      <c r="AZ25" s="381"/>
      <c r="BA25" s="381"/>
      <c r="BB25" s="381">
        <v>3885231</v>
      </c>
      <c r="BC25" s="381"/>
      <c r="BD25" s="381"/>
      <c r="BE25" s="381"/>
      <c r="BF25" s="381"/>
      <c r="BG25" s="381"/>
      <c r="BH25" s="381"/>
      <c r="BI25" s="381"/>
      <c r="BJ25" s="381"/>
      <c r="BK25" s="381"/>
      <c r="BL25" s="386">
        <v>194589312</v>
      </c>
      <c r="BM25" s="386"/>
      <c r="BN25" s="386"/>
      <c r="BO25" s="386"/>
      <c r="BP25" s="386"/>
      <c r="BQ25" s="386"/>
      <c r="BR25" s="386"/>
      <c r="BS25" s="386"/>
      <c r="BT25" s="386"/>
      <c r="BU25" s="386"/>
      <c r="BV25" s="386"/>
      <c r="BW25" s="386"/>
      <c r="BX25" s="386"/>
      <c r="BY25" s="381">
        <v>7360063</v>
      </c>
      <c r="BZ25" s="381"/>
      <c r="CA25" s="381"/>
      <c r="CB25" s="381"/>
      <c r="CC25" s="381"/>
      <c r="CD25" s="381"/>
      <c r="CE25" s="381"/>
      <c r="CF25" s="381"/>
      <c r="CG25" s="381"/>
      <c r="CH25" s="381"/>
      <c r="CI25" s="385"/>
      <c r="CJ25" s="11"/>
      <c r="CK25" s="11"/>
      <c r="CL25" s="11"/>
      <c r="CM25" s="11"/>
      <c r="CN25" s="11"/>
      <c r="CO25" s="11"/>
      <c r="CP25" s="11"/>
      <c r="CQ25" s="11"/>
      <c r="CR25" s="11"/>
      <c r="CS25" s="58"/>
    </row>
    <row r="26" spans="1:97" ht="15.75" customHeight="1">
      <c r="A26" s="81"/>
      <c r="B26" s="356" t="s">
        <v>26</v>
      </c>
      <c r="C26" s="357"/>
      <c r="D26" s="357"/>
      <c r="E26" s="357"/>
      <c r="F26" s="357"/>
      <c r="G26" s="357"/>
      <c r="H26" s="357"/>
      <c r="I26" s="357"/>
      <c r="J26" s="357"/>
      <c r="K26" s="358"/>
      <c r="L26" s="73"/>
      <c r="M26" s="363" t="s">
        <v>14</v>
      </c>
      <c r="N26" s="364"/>
      <c r="O26" s="364"/>
      <c r="P26" s="364"/>
      <c r="Q26" s="364"/>
      <c r="R26" s="364"/>
      <c r="S26" s="364"/>
      <c r="T26" s="364"/>
      <c r="U26" s="364"/>
      <c r="V26" s="364"/>
      <c r="W26" s="364"/>
      <c r="X26" s="364"/>
      <c r="Y26" s="364"/>
      <c r="Z26" s="364"/>
      <c r="AA26" s="364"/>
      <c r="AB26" s="364"/>
      <c r="AC26" s="365"/>
      <c r="AD26" s="389">
        <v>2635</v>
      </c>
      <c r="AE26" s="386"/>
      <c r="AF26" s="386"/>
      <c r="AG26" s="386"/>
      <c r="AH26" s="386"/>
      <c r="AI26" s="386"/>
      <c r="AJ26" s="381">
        <v>2707</v>
      </c>
      <c r="AK26" s="381"/>
      <c r="AL26" s="381"/>
      <c r="AM26" s="381"/>
      <c r="AN26" s="381"/>
      <c r="AO26" s="381"/>
      <c r="AP26" s="381">
        <v>115838148</v>
      </c>
      <c r="AQ26" s="381"/>
      <c r="AR26" s="381"/>
      <c r="AS26" s="381"/>
      <c r="AT26" s="381"/>
      <c r="AU26" s="381"/>
      <c r="AV26" s="381"/>
      <c r="AW26" s="381"/>
      <c r="AX26" s="381"/>
      <c r="AY26" s="381"/>
      <c r="AZ26" s="381"/>
      <c r="BA26" s="381"/>
      <c r="BB26" s="381">
        <v>5916190</v>
      </c>
      <c r="BC26" s="381"/>
      <c r="BD26" s="381"/>
      <c r="BE26" s="381"/>
      <c r="BF26" s="381"/>
      <c r="BG26" s="381"/>
      <c r="BH26" s="381"/>
      <c r="BI26" s="381"/>
      <c r="BJ26" s="381"/>
      <c r="BK26" s="381"/>
      <c r="BL26" s="386">
        <v>5166954316</v>
      </c>
      <c r="BM26" s="386"/>
      <c r="BN26" s="386"/>
      <c r="BO26" s="386"/>
      <c r="BP26" s="386"/>
      <c r="BQ26" s="386"/>
      <c r="BR26" s="386"/>
      <c r="BS26" s="386"/>
      <c r="BT26" s="386"/>
      <c r="BU26" s="386"/>
      <c r="BV26" s="386"/>
      <c r="BW26" s="386"/>
      <c r="BX26" s="386"/>
      <c r="BY26" s="381">
        <v>61894260</v>
      </c>
      <c r="BZ26" s="381"/>
      <c r="CA26" s="381"/>
      <c r="CB26" s="381"/>
      <c r="CC26" s="381"/>
      <c r="CD26" s="381"/>
      <c r="CE26" s="381"/>
      <c r="CF26" s="381"/>
      <c r="CG26" s="381"/>
      <c r="CH26" s="381"/>
      <c r="CI26" s="385"/>
      <c r="CJ26" s="11"/>
      <c r="CK26" s="11"/>
      <c r="CL26" s="11"/>
      <c r="CM26" s="11"/>
      <c r="CN26" s="11"/>
      <c r="CO26" s="11"/>
      <c r="CP26" s="11"/>
      <c r="CQ26" s="11"/>
      <c r="CR26" s="11"/>
      <c r="CS26" s="58"/>
    </row>
    <row r="27" spans="1:97" ht="15.75" customHeight="1">
      <c r="A27" s="79"/>
      <c r="B27" s="372"/>
      <c r="C27" s="372"/>
      <c r="D27" s="372"/>
      <c r="E27" s="372"/>
      <c r="F27" s="372"/>
      <c r="G27" s="372"/>
      <c r="H27" s="372"/>
      <c r="I27" s="372"/>
      <c r="J27" s="372"/>
      <c r="K27" s="373"/>
      <c r="L27" s="65"/>
      <c r="M27" s="363" t="s">
        <v>15</v>
      </c>
      <c r="N27" s="364"/>
      <c r="O27" s="364"/>
      <c r="P27" s="364"/>
      <c r="Q27" s="364"/>
      <c r="R27" s="364"/>
      <c r="S27" s="364"/>
      <c r="T27" s="364"/>
      <c r="U27" s="364"/>
      <c r="V27" s="364"/>
      <c r="W27" s="364"/>
      <c r="X27" s="364"/>
      <c r="Y27" s="364"/>
      <c r="Z27" s="364"/>
      <c r="AA27" s="364"/>
      <c r="AB27" s="364"/>
      <c r="AC27" s="365"/>
      <c r="AD27" s="389">
        <v>621316</v>
      </c>
      <c r="AE27" s="386"/>
      <c r="AF27" s="386"/>
      <c r="AG27" s="386"/>
      <c r="AH27" s="386"/>
      <c r="AI27" s="386"/>
      <c r="AJ27" s="381">
        <v>632002</v>
      </c>
      <c r="AK27" s="381"/>
      <c r="AL27" s="381"/>
      <c r="AM27" s="381"/>
      <c r="AN27" s="381"/>
      <c r="AO27" s="381"/>
      <c r="AP27" s="381">
        <v>444852260</v>
      </c>
      <c r="AQ27" s="381"/>
      <c r="AR27" s="381"/>
      <c r="AS27" s="381"/>
      <c r="AT27" s="381"/>
      <c r="AU27" s="381"/>
      <c r="AV27" s="381"/>
      <c r="AW27" s="381"/>
      <c r="AX27" s="381"/>
      <c r="AY27" s="381"/>
      <c r="AZ27" s="381"/>
      <c r="BA27" s="381"/>
      <c r="BB27" s="381">
        <v>20979429</v>
      </c>
      <c r="BC27" s="381"/>
      <c r="BD27" s="381"/>
      <c r="BE27" s="381"/>
      <c r="BF27" s="381"/>
      <c r="BG27" s="381"/>
      <c r="BH27" s="381"/>
      <c r="BI27" s="381"/>
      <c r="BJ27" s="381"/>
      <c r="BK27" s="381"/>
      <c r="BL27" s="386">
        <v>1462910176</v>
      </c>
      <c r="BM27" s="386"/>
      <c r="BN27" s="386"/>
      <c r="BO27" s="386"/>
      <c r="BP27" s="386"/>
      <c r="BQ27" s="386"/>
      <c r="BR27" s="386"/>
      <c r="BS27" s="386"/>
      <c r="BT27" s="386"/>
      <c r="BU27" s="386"/>
      <c r="BV27" s="386"/>
      <c r="BW27" s="386"/>
      <c r="BX27" s="386"/>
      <c r="BY27" s="381">
        <v>42042582</v>
      </c>
      <c r="BZ27" s="381"/>
      <c r="CA27" s="381"/>
      <c r="CB27" s="381"/>
      <c r="CC27" s="381"/>
      <c r="CD27" s="381"/>
      <c r="CE27" s="381"/>
      <c r="CF27" s="381"/>
      <c r="CG27" s="381"/>
      <c r="CH27" s="381"/>
      <c r="CI27" s="385"/>
      <c r="CJ27" s="11"/>
      <c r="CK27" s="11"/>
      <c r="CL27" s="11"/>
      <c r="CM27" s="11"/>
      <c r="CN27" s="11"/>
      <c r="CO27" s="11"/>
      <c r="CP27" s="11"/>
      <c r="CQ27" s="11"/>
      <c r="CR27" s="11"/>
      <c r="CS27" s="58"/>
    </row>
    <row r="28" spans="1:97" ht="15.75" customHeight="1">
      <c r="A28" s="81"/>
      <c r="B28" s="356" t="s">
        <v>116</v>
      </c>
      <c r="C28" s="357"/>
      <c r="D28" s="357"/>
      <c r="E28" s="357"/>
      <c r="F28" s="357"/>
      <c r="G28" s="357"/>
      <c r="H28" s="357"/>
      <c r="I28" s="357"/>
      <c r="J28" s="357"/>
      <c r="K28" s="358"/>
      <c r="L28" s="73"/>
      <c r="M28" s="363" t="s">
        <v>14</v>
      </c>
      <c r="N28" s="364"/>
      <c r="O28" s="364"/>
      <c r="P28" s="364"/>
      <c r="Q28" s="364"/>
      <c r="R28" s="364"/>
      <c r="S28" s="364"/>
      <c r="T28" s="364"/>
      <c r="U28" s="364"/>
      <c r="V28" s="364"/>
      <c r="W28" s="364"/>
      <c r="X28" s="364"/>
      <c r="Y28" s="364"/>
      <c r="Z28" s="364"/>
      <c r="AA28" s="364"/>
      <c r="AB28" s="364"/>
      <c r="AC28" s="365"/>
      <c r="AD28" s="389">
        <v>1316</v>
      </c>
      <c r="AE28" s="386"/>
      <c r="AF28" s="386"/>
      <c r="AG28" s="386"/>
      <c r="AH28" s="386"/>
      <c r="AI28" s="386"/>
      <c r="AJ28" s="381">
        <v>1561</v>
      </c>
      <c r="AK28" s="381"/>
      <c r="AL28" s="381"/>
      <c r="AM28" s="381"/>
      <c r="AN28" s="381"/>
      <c r="AO28" s="381"/>
      <c r="AP28" s="381">
        <v>64881597</v>
      </c>
      <c r="AQ28" s="381"/>
      <c r="AR28" s="381"/>
      <c r="AS28" s="381"/>
      <c r="AT28" s="381"/>
      <c r="AU28" s="381"/>
      <c r="AV28" s="381"/>
      <c r="AW28" s="381"/>
      <c r="AX28" s="381"/>
      <c r="AY28" s="381"/>
      <c r="AZ28" s="381"/>
      <c r="BA28" s="381"/>
      <c r="BB28" s="381">
        <v>3488675</v>
      </c>
      <c r="BC28" s="381"/>
      <c r="BD28" s="381"/>
      <c r="BE28" s="381"/>
      <c r="BF28" s="381"/>
      <c r="BG28" s="381"/>
      <c r="BH28" s="381"/>
      <c r="BI28" s="381"/>
      <c r="BJ28" s="381"/>
      <c r="BK28" s="381"/>
      <c r="BL28" s="386">
        <v>285455534</v>
      </c>
      <c r="BM28" s="386"/>
      <c r="BN28" s="386"/>
      <c r="BO28" s="386"/>
      <c r="BP28" s="386"/>
      <c r="BQ28" s="386"/>
      <c r="BR28" s="386"/>
      <c r="BS28" s="386"/>
      <c r="BT28" s="386"/>
      <c r="BU28" s="386"/>
      <c r="BV28" s="386"/>
      <c r="BW28" s="386"/>
      <c r="BX28" s="386"/>
      <c r="BY28" s="381">
        <v>9773810</v>
      </c>
      <c r="BZ28" s="381"/>
      <c r="CA28" s="381"/>
      <c r="CB28" s="381"/>
      <c r="CC28" s="381"/>
      <c r="CD28" s="381"/>
      <c r="CE28" s="381"/>
      <c r="CF28" s="381"/>
      <c r="CG28" s="381"/>
      <c r="CH28" s="381"/>
      <c r="CI28" s="385"/>
      <c r="CJ28" s="11"/>
      <c r="CK28" s="11"/>
      <c r="CL28" s="11"/>
      <c r="CM28" s="11"/>
      <c r="CN28" s="11"/>
      <c r="CO28" s="11"/>
      <c r="CP28" s="11"/>
      <c r="CQ28" s="11"/>
      <c r="CR28" s="11"/>
      <c r="CS28" s="58"/>
    </row>
    <row r="29" spans="1:97" ht="15.75" customHeight="1">
      <c r="A29" s="79"/>
      <c r="B29" s="372"/>
      <c r="C29" s="372"/>
      <c r="D29" s="372"/>
      <c r="E29" s="372"/>
      <c r="F29" s="372"/>
      <c r="G29" s="372"/>
      <c r="H29" s="372"/>
      <c r="I29" s="372"/>
      <c r="J29" s="372"/>
      <c r="K29" s="373"/>
      <c r="L29" s="65"/>
      <c r="M29" s="363" t="s">
        <v>15</v>
      </c>
      <c r="N29" s="364"/>
      <c r="O29" s="364"/>
      <c r="P29" s="364"/>
      <c r="Q29" s="364"/>
      <c r="R29" s="364"/>
      <c r="S29" s="364"/>
      <c r="T29" s="364"/>
      <c r="U29" s="364"/>
      <c r="V29" s="364"/>
      <c r="W29" s="364"/>
      <c r="X29" s="364"/>
      <c r="Y29" s="364"/>
      <c r="Z29" s="364"/>
      <c r="AA29" s="364"/>
      <c r="AB29" s="364"/>
      <c r="AC29" s="365"/>
      <c r="AD29" s="389">
        <v>28348</v>
      </c>
      <c r="AE29" s="386"/>
      <c r="AF29" s="386"/>
      <c r="AG29" s="386"/>
      <c r="AH29" s="386"/>
      <c r="AI29" s="386"/>
      <c r="AJ29" s="381">
        <v>29074</v>
      </c>
      <c r="AK29" s="381"/>
      <c r="AL29" s="381"/>
      <c r="AM29" s="381"/>
      <c r="AN29" s="381"/>
      <c r="AO29" s="381"/>
      <c r="AP29" s="381">
        <v>38552691</v>
      </c>
      <c r="AQ29" s="381"/>
      <c r="AR29" s="381"/>
      <c r="AS29" s="381"/>
      <c r="AT29" s="381"/>
      <c r="AU29" s="381"/>
      <c r="AV29" s="381"/>
      <c r="AW29" s="381"/>
      <c r="AX29" s="381"/>
      <c r="AY29" s="381"/>
      <c r="AZ29" s="381"/>
      <c r="BA29" s="381"/>
      <c r="BB29" s="381">
        <v>1876609</v>
      </c>
      <c r="BC29" s="381"/>
      <c r="BD29" s="381"/>
      <c r="BE29" s="381"/>
      <c r="BF29" s="381"/>
      <c r="BG29" s="381"/>
      <c r="BH29" s="381"/>
      <c r="BI29" s="381"/>
      <c r="BJ29" s="381"/>
      <c r="BK29" s="381"/>
      <c r="BL29" s="386">
        <v>58619657</v>
      </c>
      <c r="BM29" s="386"/>
      <c r="BN29" s="386"/>
      <c r="BO29" s="386"/>
      <c r="BP29" s="386"/>
      <c r="BQ29" s="386"/>
      <c r="BR29" s="386"/>
      <c r="BS29" s="386"/>
      <c r="BT29" s="386"/>
      <c r="BU29" s="386"/>
      <c r="BV29" s="386"/>
      <c r="BW29" s="386"/>
      <c r="BX29" s="386"/>
      <c r="BY29" s="381">
        <v>2523341</v>
      </c>
      <c r="BZ29" s="381"/>
      <c r="CA29" s="381"/>
      <c r="CB29" s="381"/>
      <c r="CC29" s="381"/>
      <c r="CD29" s="381"/>
      <c r="CE29" s="381"/>
      <c r="CF29" s="381"/>
      <c r="CG29" s="381"/>
      <c r="CH29" s="381"/>
      <c r="CI29" s="385"/>
      <c r="CJ29" s="11"/>
      <c r="CK29" s="11"/>
      <c r="CL29" s="11"/>
      <c r="CM29" s="11"/>
      <c r="CN29" s="11"/>
      <c r="CO29" s="11"/>
      <c r="CP29" s="11"/>
      <c r="CQ29" s="11"/>
      <c r="CR29" s="11"/>
      <c r="CS29" s="58"/>
    </row>
    <row r="30" spans="1:97" ht="15.75" customHeight="1">
      <c r="A30" s="81"/>
      <c r="B30" s="356" t="s">
        <v>27</v>
      </c>
      <c r="C30" s="357"/>
      <c r="D30" s="357"/>
      <c r="E30" s="357"/>
      <c r="F30" s="357"/>
      <c r="G30" s="357"/>
      <c r="H30" s="357"/>
      <c r="I30" s="357"/>
      <c r="J30" s="357"/>
      <c r="K30" s="358"/>
      <c r="L30" s="73"/>
      <c r="M30" s="363" t="s">
        <v>14</v>
      </c>
      <c r="N30" s="364"/>
      <c r="O30" s="364"/>
      <c r="P30" s="364"/>
      <c r="Q30" s="364"/>
      <c r="R30" s="364"/>
      <c r="S30" s="364"/>
      <c r="T30" s="364"/>
      <c r="U30" s="364"/>
      <c r="V30" s="364"/>
      <c r="W30" s="364"/>
      <c r="X30" s="364"/>
      <c r="Y30" s="364"/>
      <c r="Z30" s="364"/>
      <c r="AA30" s="364"/>
      <c r="AB30" s="364"/>
      <c r="AC30" s="365"/>
      <c r="AD30" s="389">
        <v>2236</v>
      </c>
      <c r="AE30" s="386"/>
      <c r="AF30" s="386"/>
      <c r="AG30" s="386"/>
      <c r="AH30" s="386"/>
      <c r="AI30" s="386"/>
      <c r="AJ30" s="381">
        <v>2299</v>
      </c>
      <c r="AK30" s="381"/>
      <c r="AL30" s="381"/>
      <c r="AM30" s="381"/>
      <c r="AN30" s="381"/>
      <c r="AO30" s="381"/>
      <c r="AP30" s="381">
        <v>82927043</v>
      </c>
      <c r="AQ30" s="381"/>
      <c r="AR30" s="381"/>
      <c r="AS30" s="381"/>
      <c r="AT30" s="381"/>
      <c r="AU30" s="381"/>
      <c r="AV30" s="381"/>
      <c r="AW30" s="381"/>
      <c r="AX30" s="381"/>
      <c r="AY30" s="381"/>
      <c r="AZ30" s="381"/>
      <c r="BA30" s="381"/>
      <c r="BB30" s="381">
        <v>4235808</v>
      </c>
      <c r="BC30" s="381"/>
      <c r="BD30" s="381"/>
      <c r="BE30" s="381"/>
      <c r="BF30" s="381"/>
      <c r="BG30" s="381"/>
      <c r="BH30" s="381"/>
      <c r="BI30" s="381"/>
      <c r="BJ30" s="381"/>
      <c r="BK30" s="381"/>
      <c r="BL30" s="386">
        <v>887938887</v>
      </c>
      <c r="BM30" s="386"/>
      <c r="BN30" s="386"/>
      <c r="BO30" s="386"/>
      <c r="BP30" s="386"/>
      <c r="BQ30" s="386"/>
      <c r="BR30" s="386"/>
      <c r="BS30" s="386"/>
      <c r="BT30" s="386"/>
      <c r="BU30" s="386"/>
      <c r="BV30" s="386"/>
      <c r="BW30" s="386"/>
      <c r="BX30" s="386"/>
      <c r="BY30" s="381">
        <v>17754706</v>
      </c>
      <c r="BZ30" s="381"/>
      <c r="CA30" s="381"/>
      <c r="CB30" s="381"/>
      <c r="CC30" s="381"/>
      <c r="CD30" s="381"/>
      <c r="CE30" s="381"/>
      <c r="CF30" s="381"/>
      <c r="CG30" s="381"/>
      <c r="CH30" s="381"/>
      <c r="CI30" s="385"/>
      <c r="CJ30" s="11"/>
      <c r="CK30" s="11"/>
      <c r="CL30" s="11"/>
      <c r="CM30" s="11"/>
      <c r="CN30" s="11"/>
      <c r="CO30" s="11"/>
      <c r="CP30" s="11"/>
      <c r="CQ30" s="11"/>
      <c r="CR30" s="11"/>
      <c r="CS30" s="58"/>
    </row>
    <row r="31" spans="1:97" ht="15.75" customHeight="1">
      <c r="A31" s="79"/>
      <c r="B31" s="372"/>
      <c r="C31" s="372"/>
      <c r="D31" s="372"/>
      <c r="E31" s="372"/>
      <c r="F31" s="372"/>
      <c r="G31" s="372"/>
      <c r="H31" s="372"/>
      <c r="I31" s="372"/>
      <c r="J31" s="372"/>
      <c r="K31" s="373"/>
      <c r="L31" s="65"/>
      <c r="M31" s="363" t="s">
        <v>15</v>
      </c>
      <c r="N31" s="364"/>
      <c r="O31" s="364"/>
      <c r="P31" s="364"/>
      <c r="Q31" s="364"/>
      <c r="R31" s="364"/>
      <c r="S31" s="364"/>
      <c r="T31" s="364"/>
      <c r="U31" s="364"/>
      <c r="V31" s="364"/>
      <c r="W31" s="364"/>
      <c r="X31" s="364"/>
      <c r="Y31" s="364"/>
      <c r="Z31" s="364"/>
      <c r="AA31" s="364"/>
      <c r="AB31" s="364"/>
      <c r="AC31" s="365"/>
      <c r="AD31" s="389">
        <v>256149</v>
      </c>
      <c r="AE31" s="386"/>
      <c r="AF31" s="386"/>
      <c r="AG31" s="386"/>
      <c r="AH31" s="386"/>
      <c r="AI31" s="386"/>
      <c r="AJ31" s="381">
        <v>260210</v>
      </c>
      <c r="AK31" s="381"/>
      <c r="AL31" s="381"/>
      <c r="AM31" s="381"/>
      <c r="AN31" s="381"/>
      <c r="AO31" s="381"/>
      <c r="AP31" s="381">
        <v>279419247</v>
      </c>
      <c r="AQ31" s="381"/>
      <c r="AR31" s="381"/>
      <c r="AS31" s="381"/>
      <c r="AT31" s="381"/>
      <c r="AU31" s="381"/>
      <c r="AV31" s="381"/>
      <c r="AW31" s="381"/>
      <c r="AX31" s="381"/>
      <c r="AY31" s="381"/>
      <c r="AZ31" s="381"/>
      <c r="BA31" s="381"/>
      <c r="BB31" s="381">
        <v>13377063</v>
      </c>
      <c r="BC31" s="381"/>
      <c r="BD31" s="381"/>
      <c r="BE31" s="381"/>
      <c r="BF31" s="381"/>
      <c r="BG31" s="381"/>
      <c r="BH31" s="381"/>
      <c r="BI31" s="381"/>
      <c r="BJ31" s="381"/>
      <c r="BK31" s="381"/>
      <c r="BL31" s="386">
        <v>349368998</v>
      </c>
      <c r="BM31" s="386"/>
      <c r="BN31" s="386"/>
      <c r="BO31" s="386"/>
      <c r="BP31" s="386"/>
      <c r="BQ31" s="386"/>
      <c r="BR31" s="386"/>
      <c r="BS31" s="386"/>
      <c r="BT31" s="386"/>
      <c r="BU31" s="386"/>
      <c r="BV31" s="386"/>
      <c r="BW31" s="386"/>
      <c r="BX31" s="386"/>
      <c r="BY31" s="381">
        <v>15611581</v>
      </c>
      <c r="BZ31" s="381"/>
      <c r="CA31" s="381"/>
      <c r="CB31" s="381"/>
      <c r="CC31" s="381"/>
      <c r="CD31" s="381"/>
      <c r="CE31" s="381"/>
      <c r="CF31" s="381"/>
      <c r="CG31" s="381"/>
      <c r="CH31" s="381"/>
      <c r="CI31" s="385"/>
      <c r="CJ31" s="11"/>
      <c r="CK31" s="11"/>
      <c r="CL31" s="11"/>
      <c r="CM31" s="11"/>
      <c r="CN31" s="11"/>
      <c r="CO31" s="11"/>
      <c r="CP31" s="11"/>
      <c r="CQ31" s="11"/>
      <c r="CR31" s="11"/>
      <c r="CS31" s="58"/>
    </row>
    <row r="32" spans="1:97" ht="15.75" customHeight="1">
      <c r="A32" s="81"/>
      <c r="B32" s="356" t="s">
        <v>28</v>
      </c>
      <c r="C32" s="357"/>
      <c r="D32" s="357"/>
      <c r="E32" s="357"/>
      <c r="F32" s="357"/>
      <c r="G32" s="357"/>
      <c r="H32" s="357"/>
      <c r="I32" s="357"/>
      <c r="J32" s="357"/>
      <c r="K32" s="358"/>
      <c r="L32" s="73"/>
      <c r="M32" s="363" t="s">
        <v>14</v>
      </c>
      <c r="N32" s="364"/>
      <c r="O32" s="364"/>
      <c r="P32" s="364"/>
      <c r="Q32" s="364"/>
      <c r="R32" s="364"/>
      <c r="S32" s="364"/>
      <c r="T32" s="364"/>
      <c r="U32" s="364"/>
      <c r="V32" s="364"/>
      <c r="W32" s="364"/>
      <c r="X32" s="364"/>
      <c r="Y32" s="364"/>
      <c r="Z32" s="364"/>
      <c r="AA32" s="364"/>
      <c r="AB32" s="364"/>
      <c r="AC32" s="365"/>
      <c r="AD32" s="389">
        <v>5473</v>
      </c>
      <c r="AE32" s="386"/>
      <c r="AF32" s="386"/>
      <c r="AG32" s="386"/>
      <c r="AH32" s="386"/>
      <c r="AI32" s="386"/>
      <c r="AJ32" s="381">
        <v>5665</v>
      </c>
      <c r="AK32" s="381"/>
      <c r="AL32" s="381"/>
      <c r="AM32" s="381"/>
      <c r="AN32" s="381"/>
      <c r="AO32" s="381"/>
      <c r="AP32" s="381">
        <v>175135752</v>
      </c>
      <c r="AQ32" s="381"/>
      <c r="AR32" s="381"/>
      <c r="AS32" s="381"/>
      <c r="AT32" s="381"/>
      <c r="AU32" s="381"/>
      <c r="AV32" s="381"/>
      <c r="AW32" s="381"/>
      <c r="AX32" s="381"/>
      <c r="AY32" s="381"/>
      <c r="AZ32" s="381"/>
      <c r="BA32" s="381"/>
      <c r="BB32" s="381">
        <v>9446446</v>
      </c>
      <c r="BC32" s="381"/>
      <c r="BD32" s="381"/>
      <c r="BE32" s="381"/>
      <c r="BF32" s="381"/>
      <c r="BG32" s="381"/>
      <c r="BH32" s="381"/>
      <c r="BI32" s="381"/>
      <c r="BJ32" s="381"/>
      <c r="BK32" s="381"/>
      <c r="BL32" s="386">
        <v>3062251979</v>
      </c>
      <c r="BM32" s="386"/>
      <c r="BN32" s="386"/>
      <c r="BO32" s="386"/>
      <c r="BP32" s="386"/>
      <c r="BQ32" s="386"/>
      <c r="BR32" s="386"/>
      <c r="BS32" s="386"/>
      <c r="BT32" s="386"/>
      <c r="BU32" s="386"/>
      <c r="BV32" s="386"/>
      <c r="BW32" s="386"/>
      <c r="BX32" s="386"/>
      <c r="BY32" s="381">
        <v>61091499</v>
      </c>
      <c r="BZ32" s="381"/>
      <c r="CA32" s="381"/>
      <c r="CB32" s="381"/>
      <c r="CC32" s="381"/>
      <c r="CD32" s="381"/>
      <c r="CE32" s="381"/>
      <c r="CF32" s="381"/>
      <c r="CG32" s="381"/>
      <c r="CH32" s="381"/>
      <c r="CI32" s="385"/>
      <c r="CJ32" s="11"/>
      <c r="CK32" s="11"/>
      <c r="CL32" s="11"/>
      <c r="CM32" s="11"/>
      <c r="CN32" s="11"/>
      <c r="CO32" s="11"/>
      <c r="CP32" s="11"/>
      <c r="CQ32" s="11"/>
      <c r="CR32" s="11"/>
      <c r="CS32" s="58"/>
    </row>
    <row r="33" spans="1:131" ht="15.75" customHeight="1">
      <c r="A33" s="79"/>
      <c r="B33" s="372"/>
      <c r="C33" s="372"/>
      <c r="D33" s="372"/>
      <c r="E33" s="372"/>
      <c r="F33" s="372"/>
      <c r="G33" s="372"/>
      <c r="H33" s="372"/>
      <c r="I33" s="372"/>
      <c r="J33" s="372"/>
      <c r="K33" s="373"/>
      <c r="L33" s="65"/>
      <c r="M33" s="363" t="s">
        <v>15</v>
      </c>
      <c r="N33" s="364"/>
      <c r="O33" s="364"/>
      <c r="P33" s="364"/>
      <c r="Q33" s="364"/>
      <c r="R33" s="364"/>
      <c r="S33" s="364"/>
      <c r="T33" s="364"/>
      <c r="U33" s="364"/>
      <c r="V33" s="364"/>
      <c r="W33" s="364"/>
      <c r="X33" s="364"/>
      <c r="Y33" s="364"/>
      <c r="Z33" s="364"/>
      <c r="AA33" s="364"/>
      <c r="AB33" s="364"/>
      <c r="AC33" s="365"/>
      <c r="AD33" s="389">
        <v>614525</v>
      </c>
      <c r="AE33" s="386"/>
      <c r="AF33" s="386"/>
      <c r="AG33" s="386"/>
      <c r="AH33" s="386"/>
      <c r="AI33" s="386"/>
      <c r="AJ33" s="381">
        <v>624598</v>
      </c>
      <c r="AK33" s="381"/>
      <c r="AL33" s="381"/>
      <c r="AM33" s="381"/>
      <c r="AN33" s="381"/>
      <c r="AO33" s="381"/>
      <c r="AP33" s="381">
        <v>499951329</v>
      </c>
      <c r="AQ33" s="381"/>
      <c r="AR33" s="381"/>
      <c r="AS33" s="381"/>
      <c r="AT33" s="381"/>
      <c r="AU33" s="381"/>
      <c r="AV33" s="381"/>
      <c r="AW33" s="381"/>
      <c r="AX33" s="381"/>
      <c r="AY33" s="381"/>
      <c r="AZ33" s="381"/>
      <c r="BA33" s="381"/>
      <c r="BB33" s="381">
        <v>23839120</v>
      </c>
      <c r="BC33" s="381"/>
      <c r="BD33" s="381"/>
      <c r="BE33" s="381"/>
      <c r="BF33" s="381"/>
      <c r="BG33" s="381"/>
      <c r="BH33" s="381"/>
      <c r="BI33" s="381"/>
      <c r="BJ33" s="381"/>
      <c r="BK33" s="381"/>
      <c r="BL33" s="386">
        <v>1137872063</v>
      </c>
      <c r="BM33" s="386"/>
      <c r="BN33" s="386"/>
      <c r="BO33" s="386"/>
      <c r="BP33" s="386"/>
      <c r="BQ33" s="386"/>
      <c r="BR33" s="386"/>
      <c r="BS33" s="386"/>
      <c r="BT33" s="386"/>
      <c r="BU33" s="386"/>
      <c r="BV33" s="386"/>
      <c r="BW33" s="386"/>
      <c r="BX33" s="386"/>
      <c r="BY33" s="381">
        <v>39191402</v>
      </c>
      <c r="BZ33" s="381"/>
      <c r="CA33" s="381"/>
      <c r="CB33" s="381"/>
      <c r="CC33" s="381"/>
      <c r="CD33" s="381"/>
      <c r="CE33" s="381"/>
      <c r="CF33" s="381"/>
      <c r="CG33" s="381"/>
      <c r="CH33" s="381"/>
      <c r="CI33" s="385"/>
      <c r="CJ33" s="11"/>
      <c r="CK33" s="11"/>
      <c r="CL33" s="11"/>
      <c r="CM33" s="11"/>
      <c r="CN33" s="11"/>
      <c r="CO33" s="11"/>
      <c r="CP33" s="11"/>
      <c r="CQ33" s="11"/>
      <c r="CR33" s="11"/>
      <c r="CS33" s="58"/>
    </row>
    <row r="34" spans="1:131" ht="15.75" customHeight="1">
      <c r="A34" s="81"/>
      <c r="B34" s="356" t="s">
        <v>117</v>
      </c>
      <c r="C34" s="357"/>
      <c r="D34" s="357"/>
      <c r="E34" s="357"/>
      <c r="F34" s="357"/>
      <c r="G34" s="357"/>
      <c r="H34" s="357"/>
      <c r="I34" s="357"/>
      <c r="J34" s="357"/>
      <c r="K34" s="358"/>
      <c r="L34" s="73"/>
      <c r="M34" s="363" t="s">
        <v>14</v>
      </c>
      <c r="N34" s="364"/>
      <c r="O34" s="364"/>
      <c r="P34" s="364"/>
      <c r="Q34" s="364"/>
      <c r="R34" s="364"/>
      <c r="S34" s="364"/>
      <c r="T34" s="364"/>
      <c r="U34" s="364"/>
      <c r="V34" s="364"/>
      <c r="W34" s="364"/>
      <c r="X34" s="364"/>
      <c r="Y34" s="364"/>
      <c r="Z34" s="364"/>
      <c r="AA34" s="364"/>
      <c r="AB34" s="364"/>
      <c r="AC34" s="365"/>
      <c r="AD34" s="389">
        <v>2809</v>
      </c>
      <c r="AE34" s="386"/>
      <c r="AF34" s="386"/>
      <c r="AG34" s="386"/>
      <c r="AH34" s="386"/>
      <c r="AI34" s="386"/>
      <c r="AJ34" s="381">
        <v>2879</v>
      </c>
      <c r="AK34" s="381"/>
      <c r="AL34" s="381"/>
      <c r="AM34" s="381"/>
      <c r="AN34" s="381"/>
      <c r="AO34" s="381"/>
      <c r="AP34" s="381">
        <v>92761012</v>
      </c>
      <c r="AQ34" s="381"/>
      <c r="AR34" s="381"/>
      <c r="AS34" s="381"/>
      <c r="AT34" s="381"/>
      <c r="AU34" s="381"/>
      <c r="AV34" s="381"/>
      <c r="AW34" s="381"/>
      <c r="AX34" s="381"/>
      <c r="AY34" s="381"/>
      <c r="AZ34" s="381"/>
      <c r="BA34" s="381"/>
      <c r="BB34" s="381">
        <v>2170782</v>
      </c>
      <c r="BC34" s="381"/>
      <c r="BD34" s="381"/>
      <c r="BE34" s="381"/>
      <c r="BF34" s="381"/>
      <c r="BG34" s="381"/>
      <c r="BH34" s="381"/>
      <c r="BI34" s="381"/>
      <c r="BJ34" s="381"/>
      <c r="BK34" s="381"/>
      <c r="BL34" s="386">
        <v>1124512950</v>
      </c>
      <c r="BM34" s="386"/>
      <c r="BN34" s="386"/>
      <c r="BO34" s="386"/>
      <c r="BP34" s="386"/>
      <c r="BQ34" s="386"/>
      <c r="BR34" s="386"/>
      <c r="BS34" s="386"/>
      <c r="BT34" s="386"/>
      <c r="BU34" s="386"/>
      <c r="BV34" s="386"/>
      <c r="BW34" s="386"/>
      <c r="BX34" s="386"/>
      <c r="BY34" s="381">
        <v>12065109</v>
      </c>
      <c r="BZ34" s="381"/>
      <c r="CA34" s="381"/>
      <c r="CB34" s="381"/>
      <c r="CC34" s="381"/>
      <c r="CD34" s="381"/>
      <c r="CE34" s="381"/>
      <c r="CF34" s="381"/>
      <c r="CG34" s="381"/>
      <c r="CH34" s="381"/>
      <c r="CI34" s="385"/>
      <c r="CJ34" s="11"/>
      <c r="CK34" s="11"/>
      <c r="CL34" s="11"/>
      <c r="CM34" s="11"/>
      <c r="CN34" s="11"/>
      <c r="CO34" s="11"/>
      <c r="CP34" s="11"/>
      <c r="CQ34" s="11"/>
      <c r="CR34" s="11"/>
      <c r="CS34" s="58"/>
    </row>
    <row r="35" spans="1:131" ht="15.75" customHeight="1">
      <c r="A35" s="79"/>
      <c r="B35" s="372"/>
      <c r="C35" s="372"/>
      <c r="D35" s="372"/>
      <c r="E35" s="372"/>
      <c r="F35" s="372"/>
      <c r="G35" s="372"/>
      <c r="H35" s="372"/>
      <c r="I35" s="372"/>
      <c r="J35" s="372"/>
      <c r="K35" s="373"/>
      <c r="L35" s="72"/>
      <c r="M35" s="356" t="s">
        <v>15</v>
      </c>
      <c r="N35" s="357"/>
      <c r="O35" s="357"/>
      <c r="P35" s="357"/>
      <c r="Q35" s="357"/>
      <c r="R35" s="357"/>
      <c r="S35" s="357"/>
      <c r="T35" s="357"/>
      <c r="U35" s="357"/>
      <c r="V35" s="357"/>
      <c r="W35" s="357"/>
      <c r="X35" s="357"/>
      <c r="Y35" s="357"/>
      <c r="Z35" s="357"/>
      <c r="AA35" s="357"/>
      <c r="AB35" s="357"/>
      <c r="AC35" s="392"/>
      <c r="AD35" s="389">
        <v>81962</v>
      </c>
      <c r="AE35" s="386"/>
      <c r="AF35" s="386"/>
      <c r="AG35" s="386"/>
      <c r="AH35" s="386"/>
      <c r="AI35" s="386"/>
      <c r="AJ35" s="381">
        <v>83000</v>
      </c>
      <c r="AK35" s="381"/>
      <c r="AL35" s="381"/>
      <c r="AM35" s="381"/>
      <c r="AN35" s="381"/>
      <c r="AO35" s="381"/>
      <c r="AP35" s="381">
        <v>88845775</v>
      </c>
      <c r="AQ35" s="381"/>
      <c r="AR35" s="381"/>
      <c r="AS35" s="381"/>
      <c r="AT35" s="381"/>
      <c r="AU35" s="381"/>
      <c r="AV35" s="381"/>
      <c r="AW35" s="381"/>
      <c r="AX35" s="381"/>
      <c r="AY35" s="381"/>
      <c r="AZ35" s="381"/>
      <c r="BA35" s="381"/>
      <c r="BB35" s="381">
        <v>4334448</v>
      </c>
      <c r="BC35" s="381"/>
      <c r="BD35" s="381"/>
      <c r="BE35" s="381"/>
      <c r="BF35" s="381"/>
      <c r="BG35" s="381"/>
      <c r="BH35" s="381"/>
      <c r="BI35" s="381"/>
      <c r="BJ35" s="381"/>
      <c r="BK35" s="381"/>
      <c r="BL35" s="386">
        <v>200147069</v>
      </c>
      <c r="BM35" s="386"/>
      <c r="BN35" s="386"/>
      <c r="BO35" s="386"/>
      <c r="BP35" s="386"/>
      <c r="BQ35" s="386"/>
      <c r="BR35" s="386"/>
      <c r="BS35" s="386"/>
      <c r="BT35" s="386"/>
      <c r="BU35" s="386"/>
      <c r="BV35" s="386"/>
      <c r="BW35" s="386"/>
      <c r="BX35" s="386"/>
      <c r="BY35" s="381">
        <v>7396260</v>
      </c>
      <c r="BZ35" s="381"/>
      <c r="CA35" s="381"/>
      <c r="CB35" s="381"/>
      <c r="CC35" s="381"/>
      <c r="CD35" s="381"/>
      <c r="CE35" s="381"/>
      <c r="CF35" s="381"/>
      <c r="CG35" s="381"/>
      <c r="CH35" s="381"/>
      <c r="CI35" s="385"/>
      <c r="CJ35" s="11"/>
      <c r="CK35" s="11"/>
      <c r="CL35" s="11"/>
      <c r="CM35" s="11"/>
      <c r="CN35" s="11"/>
      <c r="CO35" s="11"/>
      <c r="CP35" s="11"/>
      <c r="CQ35" s="11"/>
      <c r="CR35" s="11"/>
      <c r="CS35" s="58"/>
    </row>
    <row r="36" spans="1:131" ht="15.75" customHeight="1" thickBot="1">
      <c r="A36" s="82"/>
      <c r="B36" s="361" t="s">
        <v>102</v>
      </c>
      <c r="C36" s="361"/>
      <c r="D36" s="361"/>
      <c r="E36" s="361"/>
      <c r="F36" s="361"/>
      <c r="G36" s="361"/>
      <c r="H36" s="361"/>
      <c r="I36" s="361"/>
      <c r="J36" s="361"/>
      <c r="K36" s="361"/>
      <c r="L36" s="361"/>
      <c r="M36" s="390"/>
      <c r="N36" s="390"/>
      <c r="O36" s="390"/>
      <c r="P36" s="390"/>
      <c r="Q36" s="390"/>
      <c r="R36" s="390"/>
      <c r="S36" s="390"/>
      <c r="T36" s="390"/>
      <c r="U36" s="390"/>
      <c r="V36" s="390"/>
      <c r="W36" s="390"/>
      <c r="X36" s="390"/>
      <c r="Y36" s="390"/>
      <c r="Z36" s="390"/>
      <c r="AA36" s="390"/>
      <c r="AB36" s="390"/>
      <c r="AC36" s="391"/>
      <c r="AD36" s="245">
        <f>SUM(AD10,AD11,AD12,AD13,AD14,AD15,AD16,AD17,AD18,AD19,AD20,AD21,AD22,AD23,AD24,AD25,AD26,AD27,AD28,AD29,AD30,AD31,AD32,AD33,AD34,AD35)</f>
        <v>2402444</v>
      </c>
      <c r="AE36" s="242">
        <v>130786</v>
      </c>
      <c r="AF36" s="242">
        <v>130786</v>
      </c>
      <c r="AG36" s="242">
        <v>130786</v>
      </c>
      <c r="AH36" s="242">
        <v>130786</v>
      </c>
      <c r="AI36" s="242">
        <v>130786</v>
      </c>
      <c r="AJ36" s="242">
        <f>SUM(AJ10,AJ11,AJ12,AJ13,AJ14,AJ15,AJ16,AJ17,AJ18,AJ19,AJ20,AJ21,AJ22,AJ23,AJ24,AJ25,AJ26,AJ27,AJ28,AJ29,AJ30,AJ31,AJ32,AJ33,AJ34,AJ35)</f>
        <v>2444841</v>
      </c>
      <c r="AK36" s="242">
        <v>130786</v>
      </c>
      <c r="AL36" s="242">
        <v>130786</v>
      </c>
      <c r="AM36" s="242">
        <v>130786</v>
      </c>
      <c r="AN36" s="242">
        <v>130786</v>
      </c>
      <c r="AO36" s="242">
        <v>130786</v>
      </c>
      <c r="AP36" s="242">
        <f>SUM(AP10,AP11,AP12,AP13,AP14,AP15,AP16,AP17,AP18,AP19,AP20,AP21,AP22,AP23,AP24,AP25,AP26,AP27,AP28,AP29,AP30,AP31,AP32,AP33,AP34,AP35)</f>
        <v>3030723833</v>
      </c>
      <c r="AQ36" s="242">
        <v>5908915931</v>
      </c>
      <c r="AR36" s="242">
        <v>5908915931</v>
      </c>
      <c r="AS36" s="242">
        <v>5908915931</v>
      </c>
      <c r="AT36" s="242">
        <v>5908915931</v>
      </c>
      <c r="AU36" s="242">
        <v>5908915931</v>
      </c>
      <c r="AV36" s="242">
        <v>5908915931</v>
      </c>
      <c r="AW36" s="242">
        <v>5908915931</v>
      </c>
      <c r="AX36" s="242">
        <v>5908915931</v>
      </c>
      <c r="AY36" s="242">
        <v>5908915931</v>
      </c>
      <c r="AZ36" s="242">
        <v>5908915931</v>
      </c>
      <c r="BA36" s="242">
        <v>5908915931</v>
      </c>
      <c r="BB36" s="242">
        <f>SUM(BB10,BB11,BB12,BB13,BB14,BB15,BB16,BB17,BB18,BB19,BB20,BB21,BB22,BB23,BB24,BB25,BB26,BB27,BB28,BB29,BB30,BB31,BB32,BB33,BB34,BB35)</f>
        <v>145390818</v>
      </c>
      <c r="BC36" s="242">
        <v>328008686</v>
      </c>
      <c r="BD36" s="242">
        <v>328008686</v>
      </c>
      <c r="BE36" s="242">
        <v>328008686</v>
      </c>
      <c r="BF36" s="242">
        <v>328008686</v>
      </c>
      <c r="BG36" s="242">
        <v>328008686</v>
      </c>
      <c r="BH36" s="242">
        <v>328008686</v>
      </c>
      <c r="BI36" s="242">
        <v>328008686</v>
      </c>
      <c r="BJ36" s="242">
        <v>328008686</v>
      </c>
      <c r="BK36" s="242">
        <v>328008686</v>
      </c>
      <c r="BL36" s="387">
        <f>SUM(BL10,BL11,BL12,BL13,BL14,BL15,BL16,BL17,BL18,BL19,BL20,BL21,BL22,BL23,BL24,BL25,BL26,BL27,BL28,BL29,BL30,BL31,BL32,BL33,BL34,BL35)</f>
        <v>47413076360</v>
      </c>
      <c r="BM36" s="387">
        <v>38614013409</v>
      </c>
      <c r="BN36" s="387">
        <v>38614013409</v>
      </c>
      <c r="BO36" s="387">
        <v>38614013409</v>
      </c>
      <c r="BP36" s="387">
        <v>38614013409</v>
      </c>
      <c r="BQ36" s="387">
        <v>38614013409</v>
      </c>
      <c r="BR36" s="387">
        <v>38614013409</v>
      </c>
      <c r="BS36" s="387">
        <v>38614013409</v>
      </c>
      <c r="BT36" s="387">
        <v>38614013409</v>
      </c>
      <c r="BU36" s="387">
        <v>38614013409</v>
      </c>
      <c r="BV36" s="387">
        <v>38614013409</v>
      </c>
      <c r="BW36" s="387">
        <v>38614013409</v>
      </c>
      <c r="BX36" s="387">
        <v>38614013409</v>
      </c>
      <c r="BY36" s="242">
        <f>SUM(BY10,BY11,BY12,BY13,BY14,BY15,BY16,BY17,BY18,BY19,BY20,BY21,BY22,BY23,BY24,BY25,BY26,BY27,BY28,BY29,BY30,BY31,BY32,BY33,BY34,BY35)</f>
        <v>673873144</v>
      </c>
      <c r="BZ36" s="242"/>
      <c r="CA36" s="242"/>
      <c r="CB36" s="242"/>
      <c r="CC36" s="242"/>
      <c r="CD36" s="242"/>
      <c r="CE36" s="242"/>
      <c r="CF36" s="242"/>
      <c r="CG36" s="242"/>
      <c r="CH36" s="242"/>
      <c r="CI36" s="243"/>
      <c r="CJ36" s="11"/>
      <c r="CK36" s="11"/>
      <c r="CL36" s="11"/>
      <c r="CM36" s="11"/>
      <c r="CN36" s="11"/>
      <c r="CO36" s="11"/>
      <c r="CP36" s="11"/>
      <c r="CQ36" s="11"/>
      <c r="CR36" s="11"/>
      <c r="CS36" s="58"/>
    </row>
    <row r="37" spans="1:131" ht="15.75" customHeight="1">
      <c r="B37" s="66"/>
      <c r="C37" s="66"/>
      <c r="D37" s="66"/>
      <c r="E37" s="66"/>
      <c r="F37" s="66"/>
      <c r="G37" s="66"/>
      <c r="H37" s="66"/>
      <c r="I37" s="66"/>
      <c r="J37" s="66"/>
      <c r="K37" s="66"/>
      <c r="L37" s="66"/>
      <c r="M37" s="66"/>
      <c r="N37" s="66"/>
      <c r="O37" s="66"/>
      <c r="P37" s="66"/>
      <c r="Q37" s="66"/>
      <c r="R37" s="61"/>
      <c r="S37" s="61"/>
      <c r="T37" s="61"/>
      <c r="U37" s="61"/>
      <c r="V37" s="61"/>
      <c r="W37" s="61"/>
      <c r="X37" s="61"/>
      <c r="Y37" s="61"/>
      <c r="Z37" s="66"/>
      <c r="AA37" s="66"/>
      <c r="AB37" s="66"/>
      <c r="AC37" s="66"/>
      <c r="AD37" s="66"/>
      <c r="AE37" s="66"/>
      <c r="AF37" s="66"/>
      <c r="AG37" s="66"/>
      <c r="AH37" s="66"/>
      <c r="AI37" s="66"/>
      <c r="AJ37" s="66"/>
      <c r="AK37" s="66"/>
      <c r="AL37" s="66"/>
      <c r="AM37" s="66"/>
      <c r="AN37" s="66"/>
      <c r="AO37" s="66"/>
      <c r="AP37" s="66"/>
      <c r="AQ37" s="66"/>
      <c r="AR37" s="61"/>
      <c r="AS37" s="61"/>
      <c r="AT37" s="61"/>
      <c r="AU37" s="61"/>
      <c r="AV37" s="61"/>
      <c r="AW37" s="61"/>
      <c r="AX37" s="61"/>
      <c r="AY37" s="61"/>
      <c r="AZ37" s="61"/>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7"/>
      <c r="DJ37" s="67"/>
      <c r="DK37" s="67"/>
      <c r="DL37" s="67"/>
      <c r="DM37" s="67"/>
      <c r="DN37" s="67"/>
      <c r="DO37" s="67"/>
      <c r="DP37" s="67"/>
      <c r="DQ37" s="67"/>
      <c r="DR37" s="67"/>
      <c r="DS37" s="67"/>
      <c r="DT37" s="67"/>
      <c r="DU37" s="67"/>
      <c r="DV37" s="67"/>
      <c r="DW37" s="62"/>
      <c r="DX37" s="62"/>
      <c r="DY37" s="62"/>
    </row>
    <row r="38" spans="1:131" ht="15.75" customHeight="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row>
    <row r="39" spans="1:131" ht="15.75" customHeight="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row>
    <row r="40" spans="1:131" ht="15.75" customHeight="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row>
    <row r="41" spans="1:131" ht="15.75" customHeight="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row>
    <row r="42" spans="1:131" ht="15.75" customHeight="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row>
    <row r="43" spans="1:131" ht="15.75" customHeight="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row>
    <row r="44" spans="1:131" ht="15.75" customHeight="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row>
    <row r="45" spans="1:131" ht="15.75" customHeight="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row>
    <row r="46" spans="1:131" ht="15.75" customHeight="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row>
    <row r="47" spans="1:131" ht="15.75" customHeight="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row>
    <row r="48" spans="1:131" ht="15.75" customHeight="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row>
    <row r="49" spans="2:131" ht="15.75" customHeight="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row>
    <row r="50" spans="2:131" ht="15.75" customHeight="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row>
    <row r="51" spans="2:131" ht="15.75" customHeight="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row>
    <row r="52" spans="2:131" ht="15.75" customHeight="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row>
    <row r="53" spans="2:131" ht="15.75" customHeight="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row>
    <row r="54" spans="2:131" ht="15.75" customHeight="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row>
    <row r="55" spans="2:131" ht="15.7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row>
    <row r="56" spans="2:131" ht="15.7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row>
    <row r="57" spans="2:131" ht="15.75" customHeight="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row>
    <row r="58" spans="2:131" ht="15.75" customHeight="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row>
    <row r="59" spans="2:131" ht="15.75" customHeight="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row>
    <row r="60" spans="2:131" ht="15.75" customHeight="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row>
    <row r="61" spans="2:131" ht="15.75" customHeight="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row>
    <row r="62" spans="2:131" ht="15.75" customHeight="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row>
    <row r="63" spans="2:131" ht="15.75" customHeight="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row>
    <row r="64" spans="2:131" ht="15.75" customHeight="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row>
    <row r="65" spans="2:131" ht="15.75" customHeight="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row>
    <row r="66" spans="2:131" ht="15.75" customHeight="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row>
    <row r="67" spans="2:131" ht="15.75" customHeight="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row>
    <row r="68" spans="2:131" ht="15.75" customHeight="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row>
    <row r="69" spans="2:131" ht="15.75" customHeight="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row>
    <row r="70" spans="2:131" ht="15.75" customHeight="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row>
  </sheetData>
  <sheetProtection selectLockedCells="1"/>
  <mergeCells count="215">
    <mergeCell ref="BL9:BX9"/>
    <mergeCell ref="BY9:CI9"/>
    <mergeCell ref="M10:AC10"/>
    <mergeCell ref="B12:AC12"/>
    <mergeCell ref="B10:K11"/>
    <mergeCell ref="BL8:BX8"/>
    <mergeCell ref="M11:AC11"/>
    <mergeCell ref="AP10:BA10"/>
    <mergeCell ref="AP11:BA11"/>
    <mergeCell ref="AP12:BA12"/>
    <mergeCell ref="AD10:AI10"/>
    <mergeCell ref="AD11:AI11"/>
    <mergeCell ref="BL10:BX10"/>
    <mergeCell ref="M34:AC34"/>
    <mergeCell ref="B32:K33"/>
    <mergeCell ref="M32:AC32"/>
    <mergeCell ref="M33:AC33"/>
    <mergeCell ref="M28:AC28"/>
    <mergeCell ref="M29:AC29"/>
    <mergeCell ref="M31:AC31"/>
    <mergeCell ref="B34:K35"/>
    <mergeCell ref="AD14:AI14"/>
    <mergeCell ref="AD15:AI15"/>
    <mergeCell ref="M25:AC25"/>
    <mergeCell ref="B24:K25"/>
    <mergeCell ref="M24:AC24"/>
    <mergeCell ref="M20:AC20"/>
    <mergeCell ref="M21:AC21"/>
    <mergeCell ref="B17:AC17"/>
    <mergeCell ref="B14:AC14"/>
    <mergeCell ref="AD22:AI22"/>
    <mergeCell ref="B26:K27"/>
    <mergeCell ref="M26:AC26"/>
    <mergeCell ref="M27:AC27"/>
    <mergeCell ref="B18:AC18"/>
    <mergeCell ref="B19:AC19"/>
    <mergeCell ref="B16:AC16"/>
    <mergeCell ref="B30:K31"/>
    <mergeCell ref="M30:AC30"/>
    <mergeCell ref="B28:K29"/>
    <mergeCell ref="AD12:AI12"/>
    <mergeCell ref="AD23:AI23"/>
    <mergeCell ref="AD13:AI13"/>
    <mergeCell ref="AD25:AI25"/>
    <mergeCell ref="AJ23:AO23"/>
    <mergeCell ref="AJ27:AO27"/>
    <mergeCell ref="AD24:AI24"/>
    <mergeCell ref="AJ25:AO25"/>
    <mergeCell ref="AJ26:AO26"/>
    <mergeCell ref="M23:AC23"/>
    <mergeCell ref="B22:K23"/>
    <mergeCell ref="M22:AC22"/>
    <mergeCell ref="B20:K21"/>
    <mergeCell ref="B13:AC13"/>
    <mergeCell ref="B15:AC15"/>
    <mergeCell ref="AD33:AI33"/>
    <mergeCell ref="AD21:AI21"/>
    <mergeCell ref="AJ15:AO15"/>
    <mergeCell ref="AJ16:AO16"/>
    <mergeCell ref="AJ28:AO28"/>
    <mergeCell ref="AJ17:AO17"/>
    <mergeCell ref="AJ22:AO22"/>
    <mergeCell ref="BN3:CG3"/>
    <mergeCell ref="BM4:BW7"/>
    <mergeCell ref="BZ4:CH7"/>
    <mergeCell ref="AP13:BA13"/>
    <mergeCell ref="AP14:BA14"/>
    <mergeCell ref="BB23:BK23"/>
    <mergeCell ref="BB24:BK24"/>
    <mergeCell ref="AP24:BA24"/>
    <mergeCell ref="AP25:BA25"/>
    <mergeCell ref="AP26:BA26"/>
    <mergeCell ref="BB22:BK22"/>
    <mergeCell ref="BB17:BK17"/>
    <mergeCell ref="BY8:CI8"/>
    <mergeCell ref="AP8:BA8"/>
    <mergeCell ref="BB8:BK8"/>
    <mergeCell ref="AP9:BA9"/>
    <mergeCell ref="BB9:BK9"/>
    <mergeCell ref="AP33:BA33"/>
    <mergeCell ref="AP27:BA27"/>
    <mergeCell ref="AP35:BA35"/>
    <mergeCell ref="AP30:BA30"/>
    <mergeCell ref="AP31:BA31"/>
    <mergeCell ref="AP28:BA28"/>
    <mergeCell ref="AP29:BA29"/>
    <mergeCell ref="B36:AC36"/>
    <mergeCell ref="A3:AC9"/>
    <mergeCell ref="AG3:BH3"/>
    <mergeCell ref="AE4:AH7"/>
    <mergeCell ref="AK4:AN7"/>
    <mergeCell ref="AQ4:AZ7"/>
    <mergeCell ref="BC4:BJ7"/>
    <mergeCell ref="AD34:AI34"/>
    <mergeCell ref="M35:AC35"/>
    <mergeCell ref="AD35:AI35"/>
    <mergeCell ref="AD26:AI26"/>
    <mergeCell ref="AD27:AI27"/>
    <mergeCell ref="AD28:AI28"/>
    <mergeCell ref="AD29:AI29"/>
    <mergeCell ref="AD30:AI30"/>
    <mergeCell ref="AD31:AI31"/>
    <mergeCell ref="AD32:AI32"/>
    <mergeCell ref="AP15:BA15"/>
    <mergeCell ref="AP16:BA16"/>
    <mergeCell ref="AP17:BA17"/>
    <mergeCell ref="AP22:BA22"/>
    <mergeCell ref="AP23:BA23"/>
    <mergeCell ref="AP18:BA18"/>
    <mergeCell ref="AP19:BA19"/>
    <mergeCell ref="AP20:BA20"/>
    <mergeCell ref="AP21:BA21"/>
    <mergeCell ref="AD36:AI36"/>
    <mergeCell ref="AJ10:AO10"/>
    <mergeCell ref="AJ11:AO11"/>
    <mergeCell ref="AJ12:AO12"/>
    <mergeCell ref="AJ13:AO13"/>
    <mergeCell ref="AJ14:AO14"/>
    <mergeCell ref="AJ24:AO24"/>
    <mergeCell ref="AJ18:AO18"/>
    <mergeCell ref="AJ19:AO19"/>
    <mergeCell ref="AJ36:AO36"/>
    <mergeCell ref="AJ29:AO29"/>
    <mergeCell ref="AJ30:AO30"/>
    <mergeCell ref="AJ31:AO31"/>
    <mergeCell ref="AJ32:AO32"/>
    <mergeCell ref="AJ33:AO33"/>
    <mergeCell ref="AJ34:AO34"/>
    <mergeCell ref="AJ35:AO35"/>
    <mergeCell ref="AD16:AI16"/>
    <mergeCell ref="AD17:AI17"/>
    <mergeCell ref="AJ20:AO20"/>
    <mergeCell ref="AJ21:AO21"/>
    <mergeCell ref="AD18:AI18"/>
    <mergeCell ref="AD19:AI19"/>
    <mergeCell ref="AD20:AI20"/>
    <mergeCell ref="AP32:BA32"/>
    <mergeCell ref="AP36:BA36"/>
    <mergeCell ref="BB10:BK10"/>
    <mergeCell ref="BB11:BK11"/>
    <mergeCell ref="BB12:BK12"/>
    <mergeCell ref="BB13:BK13"/>
    <mergeCell ref="BB14:BK14"/>
    <mergeCell ref="BB15:BK15"/>
    <mergeCell ref="BB16:BK16"/>
    <mergeCell ref="BB19:BK19"/>
    <mergeCell ref="AP34:BA34"/>
    <mergeCell ref="BB36:BK36"/>
    <mergeCell ref="BB25:BK25"/>
    <mergeCell ref="BB26:BK26"/>
    <mergeCell ref="BB27:BK27"/>
    <mergeCell ref="BB28:BK28"/>
    <mergeCell ref="BB29:BK29"/>
    <mergeCell ref="BB30:BK30"/>
    <mergeCell ref="BB33:BK33"/>
    <mergeCell ref="BB34:BK34"/>
    <mergeCell ref="BB35:BK35"/>
    <mergeCell ref="BB31:BK31"/>
    <mergeCell ref="BB32:BK32"/>
    <mergeCell ref="BB21:BK21"/>
    <mergeCell ref="BB18:BK18"/>
    <mergeCell ref="BB20:BK20"/>
    <mergeCell ref="BL11:BX11"/>
    <mergeCell ref="BL12:BX12"/>
    <mergeCell ref="BL13:BX13"/>
    <mergeCell ref="BL16:BX16"/>
    <mergeCell ref="BL17:BX17"/>
    <mergeCell ref="BL14:BX14"/>
    <mergeCell ref="BL15:BX15"/>
    <mergeCell ref="BL18:BX18"/>
    <mergeCell ref="BL19:BX19"/>
    <mergeCell ref="BL20:BX20"/>
    <mergeCell ref="BL32:BX32"/>
    <mergeCell ref="BL33:BX33"/>
    <mergeCell ref="BL22:BX22"/>
    <mergeCell ref="BL23:BX23"/>
    <mergeCell ref="BL24:BX24"/>
    <mergeCell ref="BL25:BX25"/>
    <mergeCell ref="BL26:BX26"/>
    <mergeCell ref="BL27:BX27"/>
    <mergeCell ref="BL30:BX30"/>
    <mergeCell ref="BL31:BX31"/>
    <mergeCell ref="BL21:BX21"/>
    <mergeCell ref="BL28:BX28"/>
    <mergeCell ref="BL29:BX29"/>
    <mergeCell ref="BL34:BX34"/>
    <mergeCell ref="BL35:BX35"/>
    <mergeCell ref="BL36:BX36"/>
    <mergeCell ref="BY10:CI10"/>
    <mergeCell ref="BY11:CI11"/>
    <mergeCell ref="BY12:CI12"/>
    <mergeCell ref="BY13:CI13"/>
    <mergeCell ref="BY14:CI14"/>
    <mergeCell ref="BY15:CI15"/>
    <mergeCell ref="BY16:CI16"/>
    <mergeCell ref="BY27:CI27"/>
    <mergeCell ref="BY28:CI28"/>
    <mergeCell ref="BY17:CI17"/>
    <mergeCell ref="BY18:CI18"/>
    <mergeCell ref="BY19:CI19"/>
    <mergeCell ref="BY20:CI20"/>
    <mergeCell ref="BY21:CI21"/>
    <mergeCell ref="BY22:CI22"/>
    <mergeCell ref="BY23:CI23"/>
    <mergeCell ref="BY24:CI24"/>
    <mergeCell ref="BY25:CI25"/>
    <mergeCell ref="BY26:CI26"/>
    <mergeCell ref="BY35:CI35"/>
    <mergeCell ref="BY36:CI36"/>
    <mergeCell ref="BY29:CI29"/>
    <mergeCell ref="BY30:CI30"/>
    <mergeCell ref="BY31:CI31"/>
    <mergeCell ref="BY32:CI32"/>
    <mergeCell ref="BY33:CI33"/>
    <mergeCell ref="BY34:CI34"/>
  </mergeCells>
  <phoneticPr fontId="2"/>
  <dataValidations count="2">
    <dataValidation type="whole" allowBlank="1" showInputMessage="1" showErrorMessage="1" errorTitle="入力エラー" error="数値以外の入力または、12桁以上の入力は行えません。" sqref="CS10:CS36">
      <formula1>-9999999999</formula1>
      <formula2>99999999999</formula2>
    </dataValidation>
    <dataValidation type="whole" allowBlank="1" showInputMessage="1" showErrorMessage="1" errorTitle="入力エラー" error="数値以外の入力または、7桁以上の入力は行えません。" sqref="AD10:AD35 AJ10">
      <formula1>-99999</formula1>
      <formula2>999999</formula2>
    </dataValidation>
  </dataValidations>
  <printOptions horizontalCentered="1"/>
  <pageMargins left="0.78740157480314965" right="0.78740157480314965" top="0.43307086614173229" bottom="0.43307086614173229" header="0.39370078740157483" footer="0.39370078740157483"/>
  <pageSetup paperSize="9" scale="96" firstPageNumber="5"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50">
    <pageSetUpPr fitToPage="1"/>
  </sheetPr>
  <dimension ref="A1:DU25"/>
  <sheetViews>
    <sheetView view="pageBreakPreview" zoomScaleNormal="100" zoomScaleSheetLayoutView="100" workbookViewId="0">
      <selection activeCell="AX18" sqref="AX18:BH18"/>
    </sheetView>
  </sheetViews>
  <sheetFormatPr defaultColWidth="1.21875" defaultRowHeight="21.75" customHeight="1"/>
  <cols>
    <col min="1" max="20" width="1.21875" style="59" customWidth="1"/>
    <col min="21" max="124" width="1.109375" style="59" customWidth="1"/>
    <col min="125" max="16384" width="1.21875" style="59"/>
  </cols>
  <sheetData>
    <row r="1" spans="1:125" s="32" customFormat="1" ht="21.75" customHeight="1"/>
    <row r="2" spans="1:125" s="32" customFormat="1" ht="21.75" customHeight="1" thickBot="1">
      <c r="A2" s="400" t="s">
        <v>121</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row>
    <row r="3" spans="1:125" ht="21.75" customHeight="1">
      <c r="A3" s="95"/>
      <c r="B3" s="44"/>
      <c r="C3" s="44"/>
      <c r="D3" s="44"/>
      <c r="E3" s="44"/>
      <c r="F3" s="44"/>
      <c r="G3" s="44"/>
      <c r="H3" s="44"/>
      <c r="I3" s="344" t="s">
        <v>183</v>
      </c>
      <c r="J3" s="344"/>
      <c r="K3" s="344"/>
      <c r="L3" s="344"/>
      <c r="M3" s="344"/>
      <c r="N3" s="344"/>
      <c r="O3" s="344"/>
      <c r="P3" s="344"/>
      <c r="Q3" s="344"/>
      <c r="R3" s="344"/>
      <c r="S3" s="344"/>
      <c r="T3" s="401"/>
      <c r="U3" s="96"/>
      <c r="V3" s="296" t="s">
        <v>112</v>
      </c>
      <c r="W3" s="296"/>
      <c r="X3" s="296"/>
      <c r="Y3" s="296"/>
      <c r="Z3" s="296"/>
      <c r="AA3" s="296"/>
      <c r="AB3" s="296"/>
      <c r="AC3" s="296"/>
      <c r="AD3" s="296"/>
      <c r="AE3" s="296"/>
      <c r="AF3" s="296"/>
      <c r="AG3" s="96"/>
      <c r="AH3" s="412"/>
      <c r="AI3" s="298"/>
      <c r="AJ3" s="298"/>
      <c r="AK3" s="298"/>
      <c r="AL3" s="298"/>
      <c r="AM3" s="298"/>
      <c r="AN3" s="298"/>
      <c r="AO3" s="298"/>
      <c r="AP3" s="298"/>
      <c r="AQ3" s="298"/>
      <c r="AR3" s="298"/>
      <c r="AS3" s="298"/>
      <c r="AT3" s="399"/>
      <c r="AU3" s="43"/>
      <c r="AV3" s="298" t="s">
        <v>122</v>
      </c>
      <c r="AW3" s="298"/>
      <c r="AX3" s="298"/>
      <c r="AY3" s="298"/>
      <c r="AZ3" s="298"/>
      <c r="BA3" s="298"/>
      <c r="BB3" s="298"/>
      <c r="BC3" s="298"/>
      <c r="BD3" s="298"/>
      <c r="BE3" s="298"/>
      <c r="BF3" s="298"/>
      <c r="BG3" s="97"/>
      <c r="BH3" s="296"/>
      <c r="BI3" s="298"/>
      <c r="BJ3" s="298"/>
      <c r="BK3" s="298"/>
      <c r="BL3" s="298"/>
      <c r="BM3" s="298"/>
      <c r="BN3" s="298"/>
      <c r="BO3" s="298"/>
      <c r="BP3" s="298"/>
      <c r="BQ3" s="298"/>
      <c r="BR3" s="298"/>
      <c r="BS3" s="298"/>
      <c r="BT3" s="399"/>
      <c r="BU3" s="43"/>
      <c r="BV3" s="298" t="s">
        <v>248</v>
      </c>
      <c r="BW3" s="298"/>
      <c r="BX3" s="298"/>
      <c r="BY3" s="298"/>
      <c r="BZ3" s="298"/>
      <c r="CA3" s="298"/>
      <c r="CB3" s="298"/>
      <c r="CC3" s="298"/>
      <c r="CD3" s="298"/>
      <c r="CE3" s="298"/>
      <c r="CF3" s="298"/>
      <c r="CG3" s="98"/>
      <c r="CH3" s="43"/>
      <c r="CI3" s="298" t="s">
        <v>249</v>
      </c>
      <c r="CJ3" s="298"/>
      <c r="CK3" s="298"/>
      <c r="CL3" s="298"/>
      <c r="CM3" s="298"/>
      <c r="CN3" s="298"/>
      <c r="CO3" s="298"/>
      <c r="CP3" s="298"/>
      <c r="CQ3" s="298"/>
      <c r="CR3" s="298"/>
      <c r="CS3" s="298"/>
      <c r="CT3" s="98"/>
      <c r="CU3" s="43"/>
      <c r="CV3" s="298" t="s">
        <v>129</v>
      </c>
      <c r="CW3" s="298"/>
      <c r="CX3" s="298"/>
      <c r="CY3" s="298"/>
      <c r="CZ3" s="298"/>
      <c r="DA3" s="298"/>
      <c r="DB3" s="298"/>
      <c r="DC3" s="298"/>
      <c r="DD3" s="298"/>
      <c r="DE3" s="298"/>
      <c r="DF3" s="298"/>
      <c r="DG3" s="98"/>
      <c r="DH3" s="99"/>
      <c r="DI3" s="298" t="s">
        <v>130</v>
      </c>
      <c r="DJ3" s="298"/>
      <c r="DK3" s="298"/>
      <c r="DL3" s="298"/>
      <c r="DM3" s="298"/>
      <c r="DN3" s="298"/>
      <c r="DO3" s="298"/>
      <c r="DP3" s="298"/>
      <c r="DQ3" s="298"/>
      <c r="DR3" s="298"/>
      <c r="DS3" s="298"/>
      <c r="DT3" s="100"/>
    </row>
    <row r="4" spans="1:125" ht="21.75" customHeight="1">
      <c r="A4" s="78"/>
      <c r="B4" s="35"/>
      <c r="C4" s="35"/>
      <c r="D4" s="35"/>
      <c r="E4" s="35"/>
      <c r="F4" s="35"/>
      <c r="G4" s="35"/>
      <c r="H4" s="35"/>
      <c r="I4" s="304"/>
      <c r="J4" s="304"/>
      <c r="K4" s="304"/>
      <c r="L4" s="304"/>
      <c r="M4" s="304"/>
      <c r="N4" s="304"/>
      <c r="O4" s="304"/>
      <c r="P4" s="304"/>
      <c r="Q4" s="304"/>
      <c r="R4" s="304"/>
      <c r="S4" s="304"/>
      <c r="T4" s="305"/>
      <c r="U4" s="32"/>
      <c r="V4" s="273"/>
      <c r="W4" s="273"/>
      <c r="X4" s="273"/>
      <c r="Y4" s="273"/>
      <c r="Z4" s="273"/>
      <c r="AA4" s="273"/>
      <c r="AB4" s="273"/>
      <c r="AC4" s="273"/>
      <c r="AD4" s="273"/>
      <c r="AE4" s="273"/>
      <c r="AF4" s="273"/>
      <c r="AG4" s="32"/>
      <c r="AH4" s="413"/>
      <c r="AI4" s="413"/>
      <c r="AJ4" s="413"/>
      <c r="AK4" s="413"/>
      <c r="AL4" s="413"/>
      <c r="AM4" s="413"/>
      <c r="AN4" s="413"/>
      <c r="AO4" s="413"/>
      <c r="AP4" s="413"/>
      <c r="AQ4" s="413"/>
      <c r="AR4" s="413"/>
      <c r="AS4" s="413"/>
      <c r="AT4" s="414"/>
      <c r="AU4" s="70"/>
      <c r="AV4" s="293"/>
      <c r="AW4" s="293"/>
      <c r="AX4" s="293"/>
      <c r="AY4" s="293"/>
      <c r="AZ4" s="293"/>
      <c r="BA4" s="293"/>
      <c r="BB4" s="293"/>
      <c r="BC4" s="293"/>
      <c r="BD4" s="293"/>
      <c r="BE4" s="293"/>
      <c r="BF4" s="293"/>
      <c r="BG4" s="87"/>
      <c r="BH4" s="293"/>
      <c r="BI4" s="293"/>
      <c r="BJ4" s="293"/>
      <c r="BK4" s="293"/>
      <c r="BL4" s="293"/>
      <c r="BM4" s="293"/>
      <c r="BN4" s="293"/>
      <c r="BO4" s="293"/>
      <c r="BP4" s="293"/>
      <c r="BQ4" s="293"/>
      <c r="BR4" s="293"/>
      <c r="BS4" s="293"/>
      <c r="BT4" s="355"/>
      <c r="BU4" s="70"/>
      <c r="BV4" s="293"/>
      <c r="BW4" s="293"/>
      <c r="BX4" s="293"/>
      <c r="BY4" s="293"/>
      <c r="BZ4" s="293"/>
      <c r="CA4" s="293"/>
      <c r="CB4" s="293"/>
      <c r="CC4" s="293"/>
      <c r="CD4" s="293"/>
      <c r="CE4" s="293"/>
      <c r="CF4" s="293"/>
      <c r="CG4" s="71"/>
      <c r="CH4" s="70"/>
      <c r="CI4" s="293"/>
      <c r="CJ4" s="293"/>
      <c r="CK4" s="293"/>
      <c r="CL4" s="293"/>
      <c r="CM4" s="293"/>
      <c r="CN4" s="293"/>
      <c r="CO4" s="293"/>
      <c r="CP4" s="293"/>
      <c r="CQ4" s="293"/>
      <c r="CR4" s="293"/>
      <c r="CS4" s="293"/>
      <c r="CT4" s="71"/>
      <c r="CU4" s="70"/>
      <c r="CV4" s="293"/>
      <c r="CW4" s="293"/>
      <c r="CX4" s="293"/>
      <c r="CY4" s="293"/>
      <c r="CZ4" s="293"/>
      <c r="DA4" s="293"/>
      <c r="DB4" s="293"/>
      <c r="DC4" s="293"/>
      <c r="DD4" s="293"/>
      <c r="DE4" s="293"/>
      <c r="DF4" s="293"/>
      <c r="DG4" s="71"/>
      <c r="DH4" s="70"/>
      <c r="DI4" s="293"/>
      <c r="DJ4" s="293"/>
      <c r="DK4" s="293"/>
      <c r="DL4" s="293"/>
      <c r="DM4" s="293"/>
      <c r="DN4" s="293"/>
      <c r="DO4" s="293"/>
      <c r="DP4" s="293"/>
      <c r="DQ4" s="293"/>
      <c r="DR4" s="293"/>
      <c r="DS4" s="293"/>
      <c r="DT4" s="77"/>
    </row>
    <row r="5" spans="1:125" ht="21.75" customHeight="1">
      <c r="A5" s="78"/>
      <c r="B5" s="35"/>
      <c r="C5" s="35"/>
      <c r="D5" s="35"/>
      <c r="E5" s="35"/>
      <c r="F5" s="35"/>
      <c r="G5" s="35"/>
      <c r="H5" s="35"/>
      <c r="I5" s="35"/>
      <c r="J5" s="35"/>
      <c r="K5" s="35"/>
      <c r="L5" s="35"/>
      <c r="M5" s="35"/>
      <c r="N5" s="35"/>
      <c r="O5" s="35"/>
      <c r="P5" s="35"/>
      <c r="Q5" s="35"/>
      <c r="R5" s="35"/>
      <c r="S5" s="35"/>
      <c r="T5" s="102"/>
      <c r="U5" s="32"/>
      <c r="V5" s="273"/>
      <c r="W5" s="273"/>
      <c r="X5" s="273"/>
      <c r="Y5" s="273"/>
      <c r="Z5" s="273"/>
      <c r="AA5" s="273"/>
      <c r="AB5" s="273"/>
      <c r="AC5" s="273"/>
      <c r="AD5" s="273"/>
      <c r="AE5" s="273"/>
      <c r="AF5" s="273"/>
      <c r="AG5" s="32"/>
      <c r="AH5" s="92"/>
      <c r="AI5" s="292" t="s">
        <v>247</v>
      </c>
      <c r="AJ5" s="292"/>
      <c r="AK5" s="292"/>
      <c r="AL5" s="292"/>
      <c r="AM5" s="408"/>
      <c r="AN5" s="408"/>
      <c r="AO5" s="408"/>
      <c r="AP5" s="408"/>
      <c r="AQ5" s="408"/>
      <c r="AR5" s="408"/>
      <c r="AS5" s="408"/>
      <c r="AT5" s="69"/>
      <c r="AU5" s="70"/>
      <c r="AV5" s="293"/>
      <c r="AW5" s="293"/>
      <c r="AX5" s="293"/>
      <c r="AY5" s="293"/>
      <c r="AZ5" s="293"/>
      <c r="BA5" s="293"/>
      <c r="BB5" s="293"/>
      <c r="BC5" s="293"/>
      <c r="BD5" s="293"/>
      <c r="BE5" s="293"/>
      <c r="BF5" s="293"/>
      <c r="BG5" s="87"/>
      <c r="BH5" s="92"/>
      <c r="BI5" s="292" t="s">
        <v>131</v>
      </c>
      <c r="BJ5" s="292"/>
      <c r="BK5" s="292"/>
      <c r="BL5" s="292"/>
      <c r="BM5" s="292"/>
      <c r="BN5" s="292"/>
      <c r="BO5" s="292"/>
      <c r="BP5" s="292"/>
      <c r="BQ5" s="292"/>
      <c r="BR5" s="292"/>
      <c r="BS5" s="292"/>
      <c r="BT5" s="69"/>
      <c r="BU5" s="70"/>
      <c r="BV5" s="293"/>
      <c r="BW5" s="293"/>
      <c r="BX5" s="293"/>
      <c r="BY5" s="293"/>
      <c r="BZ5" s="293"/>
      <c r="CA5" s="293"/>
      <c r="CB5" s="293"/>
      <c r="CC5" s="293"/>
      <c r="CD5" s="293"/>
      <c r="CE5" s="293"/>
      <c r="CF5" s="293"/>
      <c r="CG5" s="71"/>
      <c r="CH5" s="70"/>
      <c r="CI5" s="293"/>
      <c r="CJ5" s="293"/>
      <c r="CK5" s="293"/>
      <c r="CL5" s="293"/>
      <c r="CM5" s="293"/>
      <c r="CN5" s="293"/>
      <c r="CO5" s="293"/>
      <c r="CP5" s="293"/>
      <c r="CQ5" s="293"/>
      <c r="CR5" s="293"/>
      <c r="CS5" s="293"/>
      <c r="CT5" s="71"/>
      <c r="CU5" s="70"/>
      <c r="CV5" s="293"/>
      <c r="CW5" s="293"/>
      <c r="CX5" s="293"/>
      <c r="CY5" s="293"/>
      <c r="CZ5" s="293"/>
      <c r="DA5" s="293"/>
      <c r="DB5" s="293"/>
      <c r="DC5" s="293"/>
      <c r="DD5" s="293"/>
      <c r="DE5" s="293"/>
      <c r="DF5" s="293"/>
      <c r="DG5" s="71"/>
      <c r="DH5" s="70"/>
      <c r="DI5" s="293"/>
      <c r="DJ5" s="293"/>
      <c r="DK5" s="293"/>
      <c r="DL5" s="293"/>
      <c r="DM5" s="293"/>
      <c r="DN5" s="293"/>
      <c r="DO5" s="293"/>
      <c r="DP5" s="293"/>
      <c r="DQ5" s="293"/>
      <c r="DR5" s="293"/>
      <c r="DS5" s="293"/>
      <c r="DT5" s="77"/>
    </row>
    <row r="6" spans="1:125" ht="21.75" customHeight="1">
      <c r="A6" s="78"/>
      <c r="B6" s="35"/>
      <c r="C6" s="35"/>
      <c r="D6" s="35"/>
      <c r="E6" s="35"/>
      <c r="F6" s="35"/>
      <c r="G6" s="35"/>
      <c r="H6" s="35"/>
      <c r="I6" s="35"/>
      <c r="J6" s="35"/>
      <c r="K6" s="35"/>
      <c r="L6" s="35"/>
      <c r="M6" s="35"/>
      <c r="N6" s="35"/>
      <c r="O6" s="35"/>
      <c r="P6" s="35"/>
      <c r="Q6" s="35"/>
      <c r="R6" s="35"/>
      <c r="S6" s="35"/>
      <c r="T6" s="102"/>
      <c r="U6" s="32"/>
      <c r="V6" s="273"/>
      <c r="W6" s="273"/>
      <c r="X6" s="273"/>
      <c r="Y6" s="273"/>
      <c r="Z6" s="273"/>
      <c r="AA6" s="273"/>
      <c r="AB6" s="273"/>
      <c r="AC6" s="273"/>
      <c r="AD6" s="273"/>
      <c r="AE6" s="273"/>
      <c r="AF6" s="273"/>
      <c r="AG6" s="32"/>
      <c r="AH6" s="70"/>
      <c r="AI6" s="409"/>
      <c r="AJ6" s="409"/>
      <c r="AK6" s="409"/>
      <c r="AL6" s="409"/>
      <c r="AM6" s="409"/>
      <c r="AN6" s="409"/>
      <c r="AO6" s="409"/>
      <c r="AP6" s="409"/>
      <c r="AQ6" s="409"/>
      <c r="AR6" s="409"/>
      <c r="AS6" s="409"/>
      <c r="AT6" s="71"/>
      <c r="AU6" s="70"/>
      <c r="AV6" s="293"/>
      <c r="AW6" s="293"/>
      <c r="AX6" s="293"/>
      <c r="AY6" s="293"/>
      <c r="AZ6" s="293"/>
      <c r="BA6" s="293"/>
      <c r="BB6" s="293"/>
      <c r="BC6" s="293"/>
      <c r="BD6" s="293"/>
      <c r="BE6" s="293"/>
      <c r="BF6" s="293"/>
      <c r="BG6" s="87"/>
      <c r="BH6" s="70"/>
      <c r="BI6" s="293"/>
      <c r="BJ6" s="293"/>
      <c r="BK6" s="293"/>
      <c r="BL6" s="293"/>
      <c r="BM6" s="293"/>
      <c r="BN6" s="293"/>
      <c r="BO6" s="293"/>
      <c r="BP6" s="293"/>
      <c r="BQ6" s="293"/>
      <c r="BR6" s="293"/>
      <c r="BS6" s="293"/>
      <c r="BT6" s="71"/>
      <c r="BU6" s="70"/>
      <c r="BV6" s="293"/>
      <c r="BW6" s="293"/>
      <c r="BX6" s="293"/>
      <c r="BY6" s="293"/>
      <c r="BZ6" s="293"/>
      <c r="CA6" s="293"/>
      <c r="CB6" s="293"/>
      <c r="CC6" s="293"/>
      <c r="CD6" s="293"/>
      <c r="CE6" s="293"/>
      <c r="CF6" s="293"/>
      <c r="CG6" s="71"/>
      <c r="CH6" s="70"/>
      <c r="CI6" s="293"/>
      <c r="CJ6" s="293"/>
      <c r="CK6" s="293"/>
      <c r="CL6" s="293"/>
      <c r="CM6" s="293"/>
      <c r="CN6" s="293"/>
      <c r="CO6" s="293"/>
      <c r="CP6" s="293"/>
      <c r="CQ6" s="293"/>
      <c r="CR6" s="293"/>
      <c r="CS6" s="293"/>
      <c r="CT6" s="71"/>
      <c r="CU6" s="70"/>
      <c r="CV6" s="293"/>
      <c r="CW6" s="293"/>
      <c r="CX6" s="293"/>
      <c r="CY6" s="293"/>
      <c r="CZ6" s="293"/>
      <c r="DA6" s="293"/>
      <c r="DB6" s="293"/>
      <c r="DC6" s="293"/>
      <c r="DD6" s="293"/>
      <c r="DE6" s="293"/>
      <c r="DF6" s="293"/>
      <c r="DG6" s="71"/>
      <c r="DH6" s="70"/>
      <c r="DI6" s="293"/>
      <c r="DJ6" s="293"/>
      <c r="DK6" s="293"/>
      <c r="DL6" s="293"/>
      <c r="DM6" s="293"/>
      <c r="DN6" s="293"/>
      <c r="DO6" s="293"/>
      <c r="DP6" s="293"/>
      <c r="DQ6" s="293"/>
      <c r="DR6" s="293"/>
      <c r="DS6" s="293"/>
      <c r="DT6" s="77"/>
    </row>
    <row r="7" spans="1:125" ht="21.75" customHeight="1">
      <c r="A7" s="288" t="s">
        <v>184</v>
      </c>
      <c r="B7" s="289"/>
      <c r="C7" s="289"/>
      <c r="D7" s="289"/>
      <c r="E7" s="289"/>
      <c r="F7" s="289"/>
      <c r="G7" s="289"/>
      <c r="H7" s="289"/>
      <c r="I7" s="289"/>
      <c r="J7" s="289"/>
      <c r="K7" s="289"/>
      <c r="L7" s="289"/>
      <c r="M7" s="32"/>
      <c r="N7" s="32"/>
      <c r="O7" s="32"/>
      <c r="P7" s="32"/>
      <c r="Q7" s="32"/>
      <c r="R7" s="32"/>
      <c r="S7" s="32"/>
      <c r="T7" s="45"/>
      <c r="U7" s="32"/>
      <c r="V7" s="273"/>
      <c r="W7" s="273"/>
      <c r="X7" s="273"/>
      <c r="Y7" s="273"/>
      <c r="Z7" s="273"/>
      <c r="AA7" s="273"/>
      <c r="AB7" s="273"/>
      <c r="AC7" s="273"/>
      <c r="AD7" s="273"/>
      <c r="AE7" s="273"/>
      <c r="AF7" s="273"/>
      <c r="AG7" s="32"/>
      <c r="AH7" s="70"/>
      <c r="AI7" s="409"/>
      <c r="AJ7" s="409"/>
      <c r="AK7" s="409"/>
      <c r="AL7" s="409"/>
      <c r="AM7" s="409"/>
      <c r="AN7" s="409"/>
      <c r="AO7" s="409"/>
      <c r="AP7" s="409"/>
      <c r="AQ7" s="409"/>
      <c r="AR7" s="409"/>
      <c r="AS7" s="409"/>
      <c r="AT7" s="71"/>
      <c r="AU7" s="70"/>
      <c r="AV7" s="293"/>
      <c r="AW7" s="293"/>
      <c r="AX7" s="293"/>
      <c r="AY7" s="293"/>
      <c r="AZ7" s="293"/>
      <c r="BA7" s="293"/>
      <c r="BB7" s="293"/>
      <c r="BC7" s="293"/>
      <c r="BD7" s="293"/>
      <c r="BE7" s="293"/>
      <c r="BF7" s="293"/>
      <c r="BG7" s="87"/>
      <c r="BH7" s="70"/>
      <c r="BI7" s="293"/>
      <c r="BJ7" s="293"/>
      <c r="BK7" s="293"/>
      <c r="BL7" s="293"/>
      <c r="BM7" s="293"/>
      <c r="BN7" s="293"/>
      <c r="BO7" s="293"/>
      <c r="BP7" s="293"/>
      <c r="BQ7" s="293"/>
      <c r="BR7" s="293"/>
      <c r="BS7" s="293"/>
      <c r="BT7" s="71"/>
      <c r="BU7" s="70"/>
      <c r="BV7" s="293"/>
      <c r="BW7" s="293"/>
      <c r="BX7" s="293"/>
      <c r="BY7" s="293"/>
      <c r="BZ7" s="293"/>
      <c r="CA7" s="293"/>
      <c r="CB7" s="293"/>
      <c r="CC7" s="293"/>
      <c r="CD7" s="293"/>
      <c r="CE7" s="293"/>
      <c r="CF7" s="293"/>
      <c r="CG7" s="71"/>
      <c r="CH7" s="70"/>
      <c r="CI7" s="293"/>
      <c r="CJ7" s="293"/>
      <c r="CK7" s="293"/>
      <c r="CL7" s="293"/>
      <c r="CM7" s="293"/>
      <c r="CN7" s="293"/>
      <c r="CO7" s="293"/>
      <c r="CP7" s="293"/>
      <c r="CQ7" s="293"/>
      <c r="CR7" s="293"/>
      <c r="CS7" s="293"/>
      <c r="CT7" s="71"/>
      <c r="CU7" s="70"/>
      <c r="CV7" s="293"/>
      <c r="CW7" s="293"/>
      <c r="CX7" s="293"/>
      <c r="CY7" s="293"/>
      <c r="CZ7" s="293"/>
      <c r="DA7" s="293"/>
      <c r="DB7" s="293"/>
      <c r="DC7" s="293"/>
      <c r="DD7" s="293"/>
      <c r="DE7" s="293"/>
      <c r="DF7" s="293"/>
      <c r="DG7" s="71"/>
      <c r="DH7" s="70"/>
      <c r="DI7" s="293"/>
      <c r="DJ7" s="293"/>
      <c r="DK7" s="293"/>
      <c r="DL7" s="293"/>
      <c r="DM7" s="293"/>
      <c r="DN7" s="293"/>
      <c r="DO7" s="293"/>
      <c r="DP7" s="293"/>
      <c r="DQ7" s="293"/>
      <c r="DR7" s="293"/>
      <c r="DS7" s="293"/>
      <c r="DT7" s="77"/>
    </row>
    <row r="8" spans="1:125" ht="10.5" customHeight="1">
      <c r="A8" s="288"/>
      <c r="B8" s="289"/>
      <c r="C8" s="289"/>
      <c r="D8" s="289"/>
      <c r="E8" s="289"/>
      <c r="F8" s="289"/>
      <c r="G8" s="289"/>
      <c r="H8" s="289"/>
      <c r="I8" s="289"/>
      <c r="J8" s="289"/>
      <c r="K8" s="289"/>
      <c r="L8" s="289"/>
      <c r="M8" s="87"/>
      <c r="N8" s="87"/>
      <c r="O8" s="87"/>
      <c r="P8" s="35"/>
      <c r="Q8" s="35"/>
      <c r="R8" s="35"/>
      <c r="S8" s="35"/>
      <c r="T8" s="102"/>
      <c r="U8" s="87"/>
      <c r="V8" s="87"/>
      <c r="W8" s="87"/>
      <c r="X8" s="87"/>
      <c r="Y8" s="87"/>
      <c r="Z8" s="87"/>
      <c r="AA8" s="87"/>
      <c r="AB8" s="87"/>
      <c r="AC8" s="87"/>
      <c r="AD8" s="87"/>
      <c r="AE8" s="87"/>
      <c r="AF8" s="87"/>
      <c r="AG8" s="87"/>
      <c r="AH8" s="70"/>
      <c r="AI8" s="87"/>
      <c r="AJ8" s="87"/>
      <c r="AK8" s="87"/>
      <c r="AL8" s="87"/>
      <c r="AM8" s="87"/>
      <c r="AN8" s="87"/>
      <c r="AO8" s="87"/>
      <c r="AP8" s="87"/>
      <c r="AQ8" s="87"/>
      <c r="AR8" s="87"/>
      <c r="AS8" s="87"/>
      <c r="AT8" s="71"/>
      <c r="AU8" s="70"/>
      <c r="AV8" s="87"/>
      <c r="AW8" s="87"/>
      <c r="AX8" s="87"/>
      <c r="AY8" s="87"/>
      <c r="AZ8" s="87"/>
      <c r="BA8" s="87"/>
      <c r="BB8" s="87"/>
      <c r="BC8" s="87"/>
      <c r="BD8" s="87"/>
      <c r="BE8" s="87"/>
      <c r="BF8" s="87"/>
      <c r="BG8" s="87"/>
      <c r="BH8" s="70"/>
      <c r="BI8" s="87"/>
      <c r="BJ8" s="87"/>
      <c r="BK8" s="87"/>
      <c r="BL8" s="87"/>
      <c r="BM8" s="87"/>
      <c r="BN8" s="87"/>
      <c r="BO8" s="87"/>
      <c r="BP8" s="87"/>
      <c r="BQ8" s="87"/>
      <c r="BR8" s="87"/>
      <c r="BS8" s="87"/>
      <c r="BT8" s="71"/>
      <c r="BU8" s="269" t="s">
        <v>88</v>
      </c>
      <c r="BV8" s="270"/>
      <c r="BW8" s="270"/>
      <c r="BX8" s="270"/>
      <c r="BY8" s="270"/>
      <c r="BZ8" s="270"/>
      <c r="CA8" s="270"/>
      <c r="CB8" s="270"/>
      <c r="CC8" s="270"/>
      <c r="CD8" s="270"/>
      <c r="CE8" s="270"/>
      <c r="CF8" s="270"/>
      <c r="CG8" s="272"/>
      <c r="CH8" s="269" t="s">
        <v>89</v>
      </c>
      <c r="CI8" s="270"/>
      <c r="CJ8" s="270"/>
      <c r="CK8" s="270"/>
      <c r="CL8" s="270"/>
      <c r="CM8" s="270"/>
      <c r="CN8" s="270"/>
      <c r="CO8" s="270"/>
      <c r="CP8" s="270"/>
      <c r="CQ8" s="270"/>
      <c r="CR8" s="270"/>
      <c r="CS8" s="270"/>
      <c r="CT8" s="272"/>
      <c r="CU8" s="269" t="s">
        <v>90</v>
      </c>
      <c r="CV8" s="270"/>
      <c r="CW8" s="270"/>
      <c r="CX8" s="270"/>
      <c r="CY8" s="270"/>
      <c r="CZ8" s="270"/>
      <c r="DA8" s="270"/>
      <c r="DB8" s="270"/>
      <c r="DC8" s="270"/>
      <c r="DD8" s="270"/>
      <c r="DE8" s="270"/>
      <c r="DF8" s="270"/>
      <c r="DG8" s="272"/>
      <c r="DH8" s="269" t="s">
        <v>91</v>
      </c>
      <c r="DI8" s="270"/>
      <c r="DJ8" s="270"/>
      <c r="DK8" s="270"/>
      <c r="DL8" s="270"/>
      <c r="DM8" s="270"/>
      <c r="DN8" s="270"/>
      <c r="DO8" s="270"/>
      <c r="DP8" s="270"/>
      <c r="DQ8" s="270"/>
      <c r="DR8" s="270"/>
      <c r="DS8" s="270"/>
      <c r="DT8" s="271"/>
    </row>
    <row r="9" spans="1:125" ht="10.5" customHeight="1" thickBot="1">
      <c r="A9" s="323"/>
      <c r="B9" s="324"/>
      <c r="C9" s="324"/>
      <c r="D9" s="324"/>
      <c r="E9" s="324"/>
      <c r="F9" s="324"/>
      <c r="G9" s="324"/>
      <c r="H9" s="324"/>
      <c r="I9" s="324"/>
      <c r="J9" s="324"/>
      <c r="K9" s="324"/>
      <c r="L9" s="324"/>
      <c r="M9" s="91"/>
      <c r="N9" s="91"/>
      <c r="O9" s="91"/>
      <c r="P9" s="101"/>
      <c r="Q9" s="101"/>
      <c r="R9" s="101"/>
      <c r="S9" s="101"/>
      <c r="T9" s="103"/>
      <c r="U9" s="91"/>
      <c r="V9" s="91"/>
      <c r="W9" s="91"/>
      <c r="X9" s="91"/>
      <c r="Y9" s="91"/>
      <c r="Z9" s="91"/>
      <c r="AA9" s="91"/>
      <c r="AB9" s="91"/>
      <c r="AC9" s="91"/>
      <c r="AD9" s="91"/>
      <c r="AE9" s="91"/>
      <c r="AF9" s="91"/>
      <c r="AG9" s="91"/>
      <c r="AH9" s="90"/>
      <c r="AI9" s="91"/>
      <c r="AJ9" s="91"/>
      <c r="AK9" s="91"/>
      <c r="AL9" s="91"/>
      <c r="AM9" s="91"/>
      <c r="AN9" s="91"/>
      <c r="AO9" s="91"/>
      <c r="AP9" s="91"/>
      <c r="AQ9" s="91"/>
      <c r="AR9" s="91"/>
      <c r="AS9" s="91"/>
      <c r="AT9" s="93"/>
      <c r="AU9" s="263" t="s">
        <v>70</v>
      </c>
      <c r="AV9" s="301"/>
      <c r="AW9" s="301"/>
      <c r="AX9" s="301"/>
      <c r="AY9" s="301"/>
      <c r="AZ9" s="301"/>
      <c r="BA9" s="301"/>
      <c r="BB9" s="301"/>
      <c r="BC9" s="301"/>
      <c r="BD9" s="301"/>
      <c r="BE9" s="301"/>
      <c r="BF9" s="301"/>
      <c r="BG9" s="335"/>
      <c r="BH9" s="263" t="s">
        <v>70</v>
      </c>
      <c r="BI9" s="301"/>
      <c r="BJ9" s="301"/>
      <c r="BK9" s="301"/>
      <c r="BL9" s="301"/>
      <c r="BM9" s="301"/>
      <c r="BN9" s="301"/>
      <c r="BO9" s="301"/>
      <c r="BP9" s="301"/>
      <c r="BQ9" s="301"/>
      <c r="BR9" s="301"/>
      <c r="BS9" s="301"/>
      <c r="BT9" s="335"/>
      <c r="BU9" s="263" t="s">
        <v>70</v>
      </c>
      <c r="BV9" s="301"/>
      <c r="BW9" s="301"/>
      <c r="BX9" s="301"/>
      <c r="BY9" s="301"/>
      <c r="BZ9" s="301"/>
      <c r="CA9" s="301"/>
      <c r="CB9" s="301"/>
      <c r="CC9" s="301"/>
      <c r="CD9" s="301"/>
      <c r="CE9" s="301"/>
      <c r="CF9" s="301"/>
      <c r="CG9" s="335"/>
      <c r="CH9" s="263" t="s">
        <v>70</v>
      </c>
      <c r="CI9" s="301"/>
      <c r="CJ9" s="301"/>
      <c r="CK9" s="301"/>
      <c r="CL9" s="301"/>
      <c r="CM9" s="301"/>
      <c r="CN9" s="301"/>
      <c r="CO9" s="301"/>
      <c r="CP9" s="301"/>
      <c r="CQ9" s="301"/>
      <c r="CR9" s="301"/>
      <c r="CS9" s="301"/>
      <c r="CT9" s="335"/>
      <c r="CU9" s="263" t="s">
        <v>70</v>
      </c>
      <c r="CV9" s="301"/>
      <c r="CW9" s="301"/>
      <c r="CX9" s="301"/>
      <c r="CY9" s="301"/>
      <c r="CZ9" s="301"/>
      <c r="DA9" s="301"/>
      <c r="DB9" s="301"/>
      <c r="DC9" s="301"/>
      <c r="DD9" s="301"/>
      <c r="DE9" s="301"/>
      <c r="DF9" s="301"/>
      <c r="DG9" s="335"/>
      <c r="DH9" s="297" t="s">
        <v>70</v>
      </c>
      <c r="DI9" s="264"/>
      <c r="DJ9" s="264"/>
      <c r="DK9" s="264"/>
      <c r="DL9" s="264"/>
      <c r="DM9" s="264"/>
      <c r="DN9" s="264"/>
      <c r="DO9" s="264"/>
      <c r="DP9" s="264"/>
      <c r="DQ9" s="264"/>
      <c r="DR9" s="264"/>
      <c r="DS9" s="264"/>
      <c r="DT9" s="265"/>
    </row>
    <row r="10" spans="1:125" ht="21.75" customHeight="1">
      <c r="A10" s="79"/>
      <c r="B10" s="416" t="s">
        <v>29</v>
      </c>
      <c r="C10" s="372"/>
      <c r="D10" s="372"/>
      <c r="E10" s="372"/>
      <c r="F10" s="372"/>
      <c r="G10" s="372"/>
      <c r="H10" s="372"/>
      <c r="I10" s="372"/>
      <c r="J10" s="372"/>
      <c r="K10" s="372"/>
      <c r="L10" s="372"/>
      <c r="M10" s="372"/>
      <c r="N10" s="372"/>
      <c r="O10" s="372"/>
      <c r="P10" s="372"/>
      <c r="Q10" s="372"/>
      <c r="R10" s="372"/>
      <c r="S10" s="372"/>
      <c r="T10" s="104"/>
      <c r="U10" s="276">
        <v>344877</v>
      </c>
      <c r="V10" s="244"/>
      <c r="W10" s="244"/>
      <c r="X10" s="244"/>
      <c r="Y10" s="244"/>
      <c r="Z10" s="244"/>
      <c r="AA10" s="244"/>
      <c r="AB10" s="244"/>
      <c r="AC10" s="244"/>
      <c r="AD10" s="244"/>
      <c r="AE10" s="244"/>
      <c r="AF10" s="244"/>
      <c r="AG10" s="244"/>
      <c r="AH10" s="244">
        <v>520</v>
      </c>
      <c r="AI10" s="244"/>
      <c r="AJ10" s="244"/>
      <c r="AK10" s="244"/>
      <c r="AL10" s="244"/>
      <c r="AM10" s="244"/>
      <c r="AN10" s="244"/>
      <c r="AO10" s="244"/>
      <c r="AP10" s="244"/>
      <c r="AQ10" s="244"/>
      <c r="AR10" s="244"/>
      <c r="AS10" s="244"/>
      <c r="AT10" s="244"/>
      <c r="AU10" s="244">
        <v>142365212</v>
      </c>
      <c r="AV10" s="244"/>
      <c r="AW10" s="244"/>
      <c r="AX10" s="244"/>
      <c r="AY10" s="244"/>
      <c r="AZ10" s="244"/>
      <c r="BA10" s="244"/>
      <c r="BB10" s="244"/>
      <c r="BC10" s="244"/>
      <c r="BD10" s="244"/>
      <c r="BE10" s="244"/>
      <c r="BF10" s="244"/>
      <c r="BG10" s="244"/>
      <c r="BH10" s="244">
        <v>1506341</v>
      </c>
      <c r="BI10" s="244"/>
      <c r="BJ10" s="244"/>
      <c r="BK10" s="244"/>
      <c r="BL10" s="244"/>
      <c r="BM10" s="244"/>
      <c r="BN10" s="244"/>
      <c r="BO10" s="244"/>
      <c r="BP10" s="244"/>
      <c r="BQ10" s="244"/>
      <c r="BR10" s="244"/>
      <c r="BS10" s="244"/>
      <c r="BT10" s="244"/>
      <c r="BU10" s="244">
        <v>6739597</v>
      </c>
      <c r="BV10" s="244"/>
      <c r="BW10" s="244"/>
      <c r="BX10" s="244"/>
      <c r="BY10" s="244"/>
      <c r="BZ10" s="244"/>
      <c r="CA10" s="244"/>
      <c r="CB10" s="244"/>
      <c r="CC10" s="244"/>
      <c r="CD10" s="244"/>
      <c r="CE10" s="244"/>
      <c r="CF10" s="244"/>
      <c r="CG10" s="244"/>
      <c r="CH10" s="244">
        <v>12138</v>
      </c>
      <c r="CI10" s="244"/>
      <c r="CJ10" s="244"/>
      <c r="CK10" s="244"/>
      <c r="CL10" s="244"/>
      <c r="CM10" s="244"/>
      <c r="CN10" s="244"/>
      <c r="CO10" s="244"/>
      <c r="CP10" s="244"/>
      <c r="CQ10" s="244"/>
      <c r="CR10" s="244"/>
      <c r="CS10" s="244"/>
      <c r="CT10" s="244"/>
      <c r="CU10" s="244">
        <v>0</v>
      </c>
      <c r="CV10" s="244"/>
      <c r="CW10" s="244"/>
      <c r="CX10" s="244"/>
      <c r="CY10" s="244"/>
      <c r="CZ10" s="244"/>
      <c r="DA10" s="244"/>
      <c r="DB10" s="244"/>
      <c r="DC10" s="244"/>
      <c r="DD10" s="244"/>
      <c r="DE10" s="244"/>
      <c r="DF10" s="244"/>
      <c r="DG10" s="244"/>
      <c r="DH10" s="244">
        <v>123123</v>
      </c>
      <c r="DI10" s="244"/>
      <c r="DJ10" s="244"/>
      <c r="DK10" s="244"/>
      <c r="DL10" s="244"/>
      <c r="DM10" s="244"/>
      <c r="DN10" s="244"/>
      <c r="DO10" s="244"/>
      <c r="DP10" s="244"/>
      <c r="DQ10" s="244"/>
      <c r="DR10" s="244"/>
      <c r="DS10" s="244"/>
      <c r="DT10" s="278"/>
      <c r="DU10" s="78"/>
    </row>
    <row r="11" spans="1:125" ht="21.75" customHeight="1">
      <c r="A11" s="80"/>
      <c r="B11" s="411" t="s">
        <v>119</v>
      </c>
      <c r="C11" s="364"/>
      <c r="D11" s="364"/>
      <c r="E11" s="364"/>
      <c r="F11" s="364"/>
      <c r="G11" s="364"/>
      <c r="H11" s="364"/>
      <c r="I11" s="364"/>
      <c r="J11" s="364"/>
      <c r="K11" s="364"/>
      <c r="L11" s="364"/>
      <c r="M11" s="364"/>
      <c r="N11" s="364"/>
      <c r="O11" s="364"/>
      <c r="P11" s="364"/>
      <c r="Q11" s="364"/>
      <c r="R11" s="364"/>
      <c r="S11" s="364"/>
      <c r="T11" s="88"/>
      <c r="U11" s="246">
        <v>1240360</v>
      </c>
      <c r="V11" s="240"/>
      <c r="W11" s="240"/>
      <c r="X11" s="240"/>
      <c r="Y11" s="240"/>
      <c r="Z11" s="240"/>
      <c r="AA11" s="240"/>
      <c r="AB11" s="240"/>
      <c r="AC11" s="240"/>
      <c r="AD11" s="240"/>
      <c r="AE11" s="240"/>
      <c r="AF11" s="240"/>
      <c r="AG11" s="240"/>
      <c r="AH11" s="240">
        <v>1160</v>
      </c>
      <c r="AI11" s="240"/>
      <c r="AJ11" s="240"/>
      <c r="AK11" s="240"/>
      <c r="AL11" s="240"/>
      <c r="AM11" s="240"/>
      <c r="AN11" s="240"/>
      <c r="AO11" s="240"/>
      <c r="AP11" s="240"/>
      <c r="AQ11" s="240"/>
      <c r="AR11" s="240"/>
      <c r="AS11" s="240"/>
      <c r="AT11" s="240"/>
      <c r="AU11" s="240">
        <v>442546021</v>
      </c>
      <c r="AV11" s="240"/>
      <c r="AW11" s="240"/>
      <c r="AX11" s="240"/>
      <c r="AY11" s="240"/>
      <c r="AZ11" s="240"/>
      <c r="BA11" s="240"/>
      <c r="BB11" s="240"/>
      <c r="BC11" s="240"/>
      <c r="BD11" s="240"/>
      <c r="BE11" s="240"/>
      <c r="BF11" s="240"/>
      <c r="BG11" s="240"/>
      <c r="BH11" s="240">
        <v>3671964</v>
      </c>
      <c r="BI11" s="240"/>
      <c r="BJ11" s="240"/>
      <c r="BK11" s="240"/>
      <c r="BL11" s="240"/>
      <c r="BM11" s="240"/>
      <c r="BN11" s="240"/>
      <c r="BO11" s="240"/>
      <c r="BP11" s="240"/>
      <c r="BQ11" s="240"/>
      <c r="BR11" s="240"/>
      <c r="BS11" s="240"/>
      <c r="BT11" s="240"/>
      <c r="BU11" s="240">
        <v>20701953</v>
      </c>
      <c r="BV11" s="240"/>
      <c r="BW11" s="240"/>
      <c r="BX11" s="240"/>
      <c r="BY11" s="240"/>
      <c r="BZ11" s="240"/>
      <c r="CA11" s="240"/>
      <c r="CB11" s="240"/>
      <c r="CC11" s="240"/>
      <c r="CD11" s="240"/>
      <c r="CE11" s="240"/>
      <c r="CF11" s="240"/>
      <c r="CG11" s="240"/>
      <c r="CH11" s="240">
        <v>12351</v>
      </c>
      <c r="CI11" s="240"/>
      <c r="CJ11" s="240"/>
      <c r="CK11" s="240"/>
      <c r="CL11" s="240"/>
      <c r="CM11" s="240"/>
      <c r="CN11" s="240"/>
      <c r="CO11" s="240"/>
      <c r="CP11" s="240"/>
      <c r="CQ11" s="240"/>
      <c r="CR11" s="240"/>
      <c r="CS11" s="240"/>
      <c r="CT11" s="240"/>
      <c r="CU11" s="240">
        <v>232</v>
      </c>
      <c r="CV11" s="240"/>
      <c r="CW11" s="240"/>
      <c r="CX11" s="240"/>
      <c r="CY11" s="240"/>
      <c r="CZ11" s="240"/>
      <c r="DA11" s="240"/>
      <c r="DB11" s="240"/>
      <c r="DC11" s="240"/>
      <c r="DD11" s="240"/>
      <c r="DE11" s="240"/>
      <c r="DF11" s="240"/>
      <c r="DG11" s="240"/>
      <c r="DH11" s="240">
        <v>214179</v>
      </c>
      <c r="DI11" s="240"/>
      <c r="DJ11" s="240"/>
      <c r="DK11" s="240"/>
      <c r="DL11" s="240"/>
      <c r="DM11" s="240"/>
      <c r="DN11" s="240"/>
      <c r="DO11" s="240"/>
      <c r="DP11" s="240"/>
      <c r="DQ11" s="240"/>
      <c r="DR11" s="240"/>
      <c r="DS11" s="240"/>
      <c r="DT11" s="241"/>
      <c r="DU11" s="78"/>
    </row>
    <row r="12" spans="1:125" ht="21.75" customHeight="1">
      <c r="A12" s="80"/>
      <c r="B12" s="411" t="s">
        <v>30</v>
      </c>
      <c r="C12" s="364"/>
      <c r="D12" s="364"/>
      <c r="E12" s="364"/>
      <c r="F12" s="364"/>
      <c r="G12" s="364"/>
      <c r="H12" s="364"/>
      <c r="I12" s="364"/>
      <c r="J12" s="364"/>
      <c r="K12" s="364"/>
      <c r="L12" s="364"/>
      <c r="M12" s="364"/>
      <c r="N12" s="364"/>
      <c r="O12" s="364"/>
      <c r="P12" s="364"/>
      <c r="Q12" s="364"/>
      <c r="R12" s="364"/>
      <c r="S12" s="364"/>
      <c r="T12" s="88"/>
      <c r="U12" s="246">
        <v>584762</v>
      </c>
      <c r="V12" s="240"/>
      <c r="W12" s="240"/>
      <c r="X12" s="240"/>
      <c r="Y12" s="240"/>
      <c r="Z12" s="240"/>
      <c r="AA12" s="240"/>
      <c r="AB12" s="240"/>
      <c r="AC12" s="240"/>
      <c r="AD12" s="240"/>
      <c r="AE12" s="240"/>
      <c r="AF12" s="240"/>
      <c r="AG12" s="240"/>
      <c r="AH12" s="240">
        <v>2075</v>
      </c>
      <c r="AI12" s="240"/>
      <c r="AJ12" s="240"/>
      <c r="AK12" s="240"/>
      <c r="AL12" s="240"/>
      <c r="AM12" s="240"/>
      <c r="AN12" s="240"/>
      <c r="AO12" s="240"/>
      <c r="AP12" s="240"/>
      <c r="AQ12" s="240"/>
      <c r="AR12" s="240"/>
      <c r="AS12" s="240"/>
      <c r="AT12" s="240"/>
      <c r="AU12" s="240">
        <v>818962305</v>
      </c>
      <c r="AV12" s="240"/>
      <c r="AW12" s="240"/>
      <c r="AX12" s="240"/>
      <c r="AY12" s="240"/>
      <c r="AZ12" s="240"/>
      <c r="BA12" s="240"/>
      <c r="BB12" s="240"/>
      <c r="BC12" s="240"/>
      <c r="BD12" s="240"/>
      <c r="BE12" s="240"/>
      <c r="BF12" s="240"/>
      <c r="BG12" s="240"/>
      <c r="BH12" s="240">
        <v>24542049</v>
      </c>
      <c r="BI12" s="240"/>
      <c r="BJ12" s="240"/>
      <c r="BK12" s="240"/>
      <c r="BL12" s="240"/>
      <c r="BM12" s="240"/>
      <c r="BN12" s="240"/>
      <c r="BO12" s="240"/>
      <c r="BP12" s="240"/>
      <c r="BQ12" s="240"/>
      <c r="BR12" s="240"/>
      <c r="BS12" s="240"/>
      <c r="BT12" s="240"/>
      <c r="BU12" s="240">
        <v>39937720</v>
      </c>
      <c r="BV12" s="240"/>
      <c r="BW12" s="240"/>
      <c r="BX12" s="240"/>
      <c r="BY12" s="240"/>
      <c r="BZ12" s="240"/>
      <c r="CA12" s="240"/>
      <c r="CB12" s="240"/>
      <c r="CC12" s="240"/>
      <c r="CD12" s="240"/>
      <c r="CE12" s="240"/>
      <c r="CF12" s="240"/>
      <c r="CG12" s="240"/>
      <c r="CH12" s="240">
        <v>75885</v>
      </c>
      <c r="CI12" s="240"/>
      <c r="CJ12" s="240"/>
      <c r="CK12" s="240"/>
      <c r="CL12" s="240"/>
      <c r="CM12" s="240"/>
      <c r="CN12" s="240"/>
      <c r="CO12" s="240"/>
      <c r="CP12" s="240"/>
      <c r="CQ12" s="240"/>
      <c r="CR12" s="240"/>
      <c r="CS12" s="240"/>
      <c r="CT12" s="240"/>
      <c r="CU12" s="240">
        <v>4325</v>
      </c>
      <c r="CV12" s="240"/>
      <c r="CW12" s="240"/>
      <c r="CX12" s="240"/>
      <c r="CY12" s="240"/>
      <c r="CZ12" s="240"/>
      <c r="DA12" s="240"/>
      <c r="DB12" s="240"/>
      <c r="DC12" s="240"/>
      <c r="DD12" s="240"/>
      <c r="DE12" s="240"/>
      <c r="DF12" s="240"/>
      <c r="DG12" s="240"/>
      <c r="DH12" s="240">
        <v>663435</v>
      </c>
      <c r="DI12" s="240"/>
      <c r="DJ12" s="240"/>
      <c r="DK12" s="240"/>
      <c r="DL12" s="240"/>
      <c r="DM12" s="240"/>
      <c r="DN12" s="240"/>
      <c r="DO12" s="240"/>
      <c r="DP12" s="240"/>
      <c r="DQ12" s="240"/>
      <c r="DR12" s="240"/>
      <c r="DS12" s="240"/>
      <c r="DT12" s="241"/>
      <c r="DU12" s="78"/>
    </row>
    <row r="13" spans="1:125" ht="21.75" customHeight="1">
      <c r="A13" s="80"/>
      <c r="B13" s="411" t="s">
        <v>120</v>
      </c>
      <c r="C13" s="364"/>
      <c r="D13" s="364"/>
      <c r="E13" s="364"/>
      <c r="F13" s="364"/>
      <c r="G13" s="364"/>
      <c r="H13" s="364"/>
      <c r="I13" s="364"/>
      <c r="J13" s="364"/>
      <c r="K13" s="364"/>
      <c r="L13" s="364"/>
      <c r="M13" s="364"/>
      <c r="N13" s="364"/>
      <c r="O13" s="364"/>
      <c r="P13" s="364"/>
      <c r="Q13" s="364"/>
      <c r="R13" s="364"/>
      <c r="S13" s="364"/>
      <c r="T13" s="88"/>
      <c r="U13" s="246">
        <v>273989</v>
      </c>
      <c r="V13" s="240"/>
      <c r="W13" s="240"/>
      <c r="X13" s="240"/>
      <c r="Y13" s="240"/>
      <c r="Z13" s="240"/>
      <c r="AA13" s="240"/>
      <c r="AB13" s="240"/>
      <c r="AC13" s="240"/>
      <c r="AD13" s="240"/>
      <c r="AE13" s="240"/>
      <c r="AF13" s="240"/>
      <c r="AG13" s="240"/>
      <c r="AH13" s="240">
        <v>2278</v>
      </c>
      <c r="AI13" s="240"/>
      <c r="AJ13" s="240"/>
      <c r="AK13" s="240"/>
      <c r="AL13" s="240"/>
      <c r="AM13" s="240"/>
      <c r="AN13" s="240"/>
      <c r="AO13" s="240"/>
      <c r="AP13" s="240"/>
      <c r="AQ13" s="240"/>
      <c r="AR13" s="240"/>
      <c r="AS13" s="240"/>
      <c r="AT13" s="240"/>
      <c r="AU13" s="240">
        <v>1219157554</v>
      </c>
      <c r="AV13" s="240"/>
      <c r="AW13" s="240"/>
      <c r="AX13" s="240"/>
      <c r="AY13" s="240"/>
      <c r="AZ13" s="240"/>
      <c r="BA13" s="240"/>
      <c r="BB13" s="240"/>
      <c r="BC13" s="240"/>
      <c r="BD13" s="240"/>
      <c r="BE13" s="240"/>
      <c r="BF13" s="240"/>
      <c r="BG13" s="240"/>
      <c r="BH13" s="240">
        <v>45678414</v>
      </c>
      <c r="BI13" s="240"/>
      <c r="BJ13" s="240"/>
      <c r="BK13" s="240"/>
      <c r="BL13" s="240"/>
      <c r="BM13" s="240"/>
      <c r="BN13" s="240"/>
      <c r="BO13" s="240"/>
      <c r="BP13" s="240"/>
      <c r="BQ13" s="240"/>
      <c r="BR13" s="240"/>
      <c r="BS13" s="240"/>
      <c r="BT13" s="240"/>
      <c r="BU13" s="240">
        <v>60495166</v>
      </c>
      <c r="BV13" s="240"/>
      <c r="BW13" s="240"/>
      <c r="BX13" s="240"/>
      <c r="BY13" s="240"/>
      <c r="BZ13" s="240"/>
      <c r="CA13" s="240"/>
      <c r="CB13" s="240"/>
      <c r="CC13" s="240"/>
      <c r="CD13" s="240"/>
      <c r="CE13" s="240"/>
      <c r="CF13" s="240"/>
      <c r="CG13" s="240"/>
      <c r="CH13" s="240">
        <v>39078</v>
      </c>
      <c r="CI13" s="240"/>
      <c r="CJ13" s="240"/>
      <c r="CK13" s="240"/>
      <c r="CL13" s="240"/>
      <c r="CM13" s="240"/>
      <c r="CN13" s="240"/>
      <c r="CO13" s="240"/>
      <c r="CP13" s="240"/>
      <c r="CQ13" s="240"/>
      <c r="CR13" s="240"/>
      <c r="CS13" s="240"/>
      <c r="CT13" s="240"/>
      <c r="CU13" s="240">
        <v>4150</v>
      </c>
      <c r="CV13" s="240"/>
      <c r="CW13" s="240"/>
      <c r="CX13" s="240"/>
      <c r="CY13" s="240"/>
      <c r="CZ13" s="240"/>
      <c r="DA13" s="240"/>
      <c r="DB13" s="240"/>
      <c r="DC13" s="240"/>
      <c r="DD13" s="240"/>
      <c r="DE13" s="240"/>
      <c r="DF13" s="240"/>
      <c r="DG13" s="240"/>
      <c r="DH13" s="240">
        <v>1284908</v>
      </c>
      <c r="DI13" s="240"/>
      <c r="DJ13" s="240"/>
      <c r="DK13" s="240"/>
      <c r="DL13" s="240"/>
      <c r="DM13" s="240"/>
      <c r="DN13" s="240"/>
      <c r="DO13" s="240"/>
      <c r="DP13" s="240"/>
      <c r="DQ13" s="240"/>
      <c r="DR13" s="240"/>
      <c r="DS13" s="240"/>
      <c r="DT13" s="241"/>
      <c r="DU13" s="78"/>
    </row>
    <row r="14" spans="1:125" ht="21.75" customHeight="1">
      <c r="A14" s="80"/>
      <c r="B14" s="411" t="s">
        <v>31</v>
      </c>
      <c r="C14" s="364"/>
      <c r="D14" s="364"/>
      <c r="E14" s="364"/>
      <c r="F14" s="364"/>
      <c r="G14" s="364"/>
      <c r="H14" s="364"/>
      <c r="I14" s="364"/>
      <c r="J14" s="364"/>
      <c r="K14" s="364"/>
      <c r="L14" s="364"/>
      <c r="M14" s="364"/>
      <c r="N14" s="364"/>
      <c r="O14" s="364"/>
      <c r="P14" s="364"/>
      <c r="Q14" s="364"/>
      <c r="R14" s="364"/>
      <c r="S14" s="364"/>
      <c r="T14" s="88"/>
      <c r="U14" s="246">
        <v>62741</v>
      </c>
      <c r="V14" s="240"/>
      <c r="W14" s="240"/>
      <c r="X14" s="240"/>
      <c r="Y14" s="240"/>
      <c r="Z14" s="240"/>
      <c r="AA14" s="240"/>
      <c r="AB14" s="240"/>
      <c r="AC14" s="240"/>
      <c r="AD14" s="240"/>
      <c r="AE14" s="240"/>
      <c r="AF14" s="240"/>
      <c r="AG14" s="240"/>
      <c r="AH14" s="240">
        <v>2169</v>
      </c>
      <c r="AI14" s="240"/>
      <c r="AJ14" s="240"/>
      <c r="AK14" s="240"/>
      <c r="AL14" s="240"/>
      <c r="AM14" s="240"/>
      <c r="AN14" s="240"/>
      <c r="AO14" s="240"/>
      <c r="AP14" s="240"/>
      <c r="AQ14" s="240"/>
      <c r="AR14" s="240"/>
      <c r="AS14" s="240"/>
      <c r="AT14" s="240"/>
      <c r="AU14" s="240">
        <v>1129596408</v>
      </c>
      <c r="AV14" s="240"/>
      <c r="AW14" s="240"/>
      <c r="AX14" s="240"/>
      <c r="AY14" s="240"/>
      <c r="AZ14" s="240"/>
      <c r="BA14" s="240"/>
      <c r="BB14" s="240"/>
      <c r="BC14" s="240"/>
      <c r="BD14" s="240"/>
      <c r="BE14" s="240"/>
      <c r="BF14" s="240"/>
      <c r="BG14" s="240"/>
      <c r="BH14" s="240">
        <v>81221741</v>
      </c>
      <c r="BI14" s="240"/>
      <c r="BJ14" s="240"/>
      <c r="BK14" s="240"/>
      <c r="BL14" s="240"/>
      <c r="BM14" s="240"/>
      <c r="BN14" s="240"/>
      <c r="BO14" s="240"/>
      <c r="BP14" s="240"/>
      <c r="BQ14" s="240"/>
      <c r="BR14" s="240"/>
      <c r="BS14" s="240"/>
      <c r="BT14" s="240"/>
      <c r="BU14" s="240">
        <v>54752089</v>
      </c>
      <c r="BV14" s="240"/>
      <c r="BW14" s="240"/>
      <c r="BX14" s="240"/>
      <c r="BY14" s="240"/>
      <c r="BZ14" s="240"/>
      <c r="CA14" s="240"/>
      <c r="CB14" s="240"/>
      <c r="CC14" s="240"/>
      <c r="CD14" s="240"/>
      <c r="CE14" s="240"/>
      <c r="CF14" s="240"/>
      <c r="CG14" s="240"/>
      <c r="CH14" s="240">
        <v>76675</v>
      </c>
      <c r="CI14" s="240"/>
      <c r="CJ14" s="240"/>
      <c r="CK14" s="240"/>
      <c r="CL14" s="240"/>
      <c r="CM14" s="240"/>
      <c r="CN14" s="240"/>
      <c r="CO14" s="240"/>
      <c r="CP14" s="240"/>
      <c r="CQ14" s="240"/>
      <c r="CR14" s="240"/>
      <c r="CS14" s="240"/>
      <c r="CT14" s="240"/>
      <c r="CU14" s="240">
        <v>3696</v>
      </c>
      <c r="CV14" s="240"/>
      <c r="CW14" s="240"/>
      <c r="CX14" s="240"/>
      <c r="CY14" s="240"/>
      <c r="CZ14" s="240"/>
      <c r="DA14" s="240"/>
      <c r="DB14" s="240"/>
      <c r="DC14" s="240"/>
      <c r="DD14" s="240"/>
      <c r="DE14" s="240"/>
      <c r="DF14" s="240"/>
      <c r="DG14" s="240"/>
      <c r="DH14" s="240">
        <v>1123951</v>
      </c>
      <c r="DI14" s="240"/>
      <c r="DJ14" s="240"/>
      <c r="DK14" s="240"/>
      <c r="DL14" s="240"/>
      <c r="DM14" s="240"/>
      <c r="DN14" s="240"/>
      <c r="DO14" s="240"/>
      <c r="DP14" s="240"/>
      <c r="DQ14" s="240"/>
      <c r="DR14" s="240"/>
      <c r="DS14" s="240"/>
      <c r="DT14" s="241"/>
      <c r="DU14" s="78"/>
    </row>
    <row r="15" spans="1:125" ht="21.75" customHeight="1">
      <c r="A15" s="80"/>
      <c r="B15" s="411" t="s">
        <v>32</v>
      </c>
      <c r="C15" s="364"/>
      <c r="D15" s="364"/>
      <c r="E15" s="364"/>
      <c r="F15" s="364"/>
      <c r="G15" s="364"/>
      <c r="H15" s="364"/>
      <c r="I15" s="364"/>
      <c r="J15" s="364"/>
      <c r="K15" s="364"/>
      <c r="L15" s="364"/>
      <c r="M15" s="364"/>
      <c r="N15" s="364"/>
      <c r="O15" s="364"/>
      <c r="P15" s="364"/>
      <c r="Q15" s="364"/>
      <c r="R15" s="364"/>
      <c r="S15" s="364"/>
      <c r="T15" s="88"/>
      <c r="U15" s="246">
        <v>10875</v>
      </c>
      <c r="V15" s="240"/>
      <c r="W15" s="240"/>
      <c r="X15" s="240"/>
      <c r="Y15" s="240"/>
      <c r="Z15" s="240"/>
      <c r="AA15" s="240"/>
      <c r="AB15" s="240"/>
      <c r="AC15" s="240"/>
      <c r="AD15" s="240"/>
      <c r="AE15" s="240"/>
      <c r="AF15" s="240"/>
      <c r="AG15" s="240"/>
      <c r="AH15" s="240">
        <v>1212</v>
      </c>
      <c r="AI15" s="240"/>
      <c r="AJ15" s="240"/>
      <c r="AK15" s="240"/>
      <c r="AL15" s="240"/>
      <c r="AM15" s="240"/>
      <c r="AN15" s="240"/>
      <c r="AO15" s="240"/>
      <c r="AP15" s="240"/>
      <c r="AQ15" s="240"/>
      <c r="AR15" s="240"/>
      <c r="AS15" s="240"/>
      <c r="AT15" s="240"/>
      <c r="AU15" s="240">
        <v>1038710093</v>
      </c>
      <c r="AV15" s="240"/>
      <c r="AW15" s="240"/>
      <c r="AX15" s="240"/>
      <c r="AY15" s="240"/>
      <c r="AZ15" s="240"/>
      <c r="BA15" s="240"/>
      <c r="BB15" s="240"/>
      <c r="BC15" s="240"/>
      <c r="BD15" s="240"/>
      <c r="BE15" s="240"/>
      <c r="BF15" s="240"/>
      <c r="BG15" s="240"/>
      <c r="BH15" s="240">
        <v>93015394</v>
      </c>
      <c r="BI15" s="240"/>
      <c r="BJ15" s="240"/>
      <c r="BK15" s="240"/>
      <c r="BL15" s="240"/>
      <c r="BM15" s="240"/>
      <c r="BN15" s="240"/>
      <c r="BO15" s="240"/>
      <c r="BP15" s="240"/>
      <c r="BQ15" s="240"/>
      <c r="BR15" s="240"/>
      <c r="BS15" s="240"/>
      <c r="BT15" s="240"/>
      <c r="BU15" s="240">
        <v>39614624</v>
      </c>
      <c r="BV15" s="240"/>
      <c r="BW15" s="240"/>
      <c r="BX15" s="240"/>
      <c r="BY15" s="240"/>
      <c r="BZ15" s="240"/>
      <c r="CA15" s="240"/>
      <c r="CB15" s="240"/>
      <c r="CC15" s="240"/>
      <c r="CD15" s="240"/>
      <c r="CE15" s="240"/>
      <c r="CF15" s="240"/>
      <c r="CG15" s="240"/>
      <c r="CH15" s="240">
        <v>68300</v>
      </c>
      <c r="CI15" s="240"/>
      <c r="CJ15" s="240"/>
      <c r="CK15" s="240"/>
      <c r="CL15" s="240"/>
      <c r="CM15" s="240"/>
      <c r="CN15" s="240"/>
      <c r="CO15" s="240"/>
      <c r="CP15" s="240"/>
      <c r="CQ15" s="240"/>
      <c r="CR15" s="240"/>
      <c r="CS15" s="240"/>
      <c r="CT15" s="240"/>
      <c r="CU15" s="240">
        <v>903</v>
      </c>
      <c r="CV15" s="240"/>
      <c r="CW15" s="240"/>
      <c r="CX15" s="240"/>
      <c r="CY15" s="240"/>
      <c r="CZ15" s="240"/>
      <c r="DA15" s="240"/>
      <c r="DB15" s="240"/>
      <c r="DC15" s="240"/>
      <c r="DD15" s="240"/>
      <c r="DE15" s="240"/>
      <c r="DF15" s="240"/>
      <c r="DG15" s="240"/>
      <c r="DH15" s="240">
        <v>293225</v>
      </c>
      <c r="DI15" s="240"/>
      <c r="DJ15" s="240"/>
      <c r="DK15" s="240"/>
      <c r="DL15" s="240"/>
      <c r="DM15" s="240"/>
      <c r="DN15" s="240"/>
      <c r="DO15" s="240"/>
      <c r="DP15" s="240"/>
      <c r="DQ15" s="240"/>
      <c r="DR15" s="240"/>
      <c r="DS15" s="240"/>
      <c r="DT15" s="241"/>
      <c r="DU15" s="78"/>
    </row>
    <row r="16" spans="1:125" ht="21.75" customHeight="1">
      <c r="A16" s="80"/>
      <c r="B16" s="411" t="s">
        <v>33</v>
      </c>
      <c r="C16" s="364"/>
      <c r="D16" s="364"/>
      <c r="E16" s="364"/>
      <c r="F16" s="364"/>
      <c r="G16" s="364"/>
      <c r="H16" s="364"/>
      <c r="I16" s="364"/>
      <c r="J16" s="364"/>
      <c r="K16" s="364"/>
      <c r="L16" s="364"/>
      <c r="M16" s="364"/>
      <c r="N16" s="364"/>
      <c r="O16" s="364"/>
      <c r="P16" s="364"/>
      <c r="Q16" s="364"/>
      <c r="R16" s="364"/>
      <c r="S16" s="364"/>
      <c r="T16" s="88"/>
      <c r="U16" s="246">
        <v>17892</v>
      </c>
      <c r="V16" s="240"/>
      <c r="W16" s="240"/>
      <c r="X16" s="240"/>
      <c r="Y16" s="240"/>
      <c r="Z16" s="240"/>
      <c r="AA16" s="240"/>
      <c r="AB16" s="240"/>
      <c r="AC16" s="240"/>
      <c r="AD16" s="240"/>
      <c r="AE16" s="240"/>
      <c r="AF16" s="240"/>
      <c r="AG16" s="240"/>
      <c r="AH16" s="240">
        <v>1876</v>
      </c>
      <c r="AI16" s="240"/>
      <c r="AJ16" s="240"/>
      <c r="AK16" s="240"/>
      <c r="AL16" s="240"/>
      <c r="AM16" s="240"/>
      <c r="AN16" s="240"/>
      <c r="AO16" s="240"/>
      <c r="AP16" s="240"/>
      <c r="AQ16" s="240"/>
      <c r="AR16" s="240"/>
      <c r="AS16" s="240"/>
      <c r="AT16" s="240"/>
      <c r="AU16" s="240">
        <v>1747046487</v>
      </c>
      <c r="AV16" s="240"/>
      <c r="AW16" s="240"/>
      <c r="AX16" s="240"/>
      <c r="AY16" s="240"/>
      <c r="AZ16" s="240"/>
      <c r="BA16" s="240"/>
      <c r="BB16" s="240"/>
      <c r="BC16" s="240"/>
      <c r="BD16" s="240"/>
      <c r="BE16" s="240"/>
      <c r="BF16" s="240"/>
      <c r="BG16" s="240"/>
      <c r="BH16" s="240">
        <v>299994460</v>
      </c>
      <c r="BI16" s="240"/>
      <c r="BJ16" s="240"/>
      <c r="BK16" s="240"/>
      <c r="BL16" s="240"/>
      <c r="BM16" s="240"/>
      <c r="BN16" s="240"/>
      <c r="BO16" s="240"/>
      <c r="BP16" s="240"/>
      <c r="BQ16" s="240"/>
      <c r="BR16" s="240"/>
      <c r="BS16" s="240"/>
      <c r="BT16" s="240"/>
      <c r="BU16" s="240">
        <v>82335979</v>
      </c>
      <c r="BV16" s="240"/>
      <c r="BW16" s="240"/>
      <c r="BX16" s="240"/>
      <c r="BY16" s="240"/>
      <c r="BZ16" s="240"/>
      <c r="CA16" s="240"/>
      <c r="CB16" s="240"/>
      <c r="CC16" s="240"/>
      <c r="CD16" s="240"/>
      <c r="CE16" s="240"/>
      <c r="CF16" s="240"/>
      <c r="CG16" s="240"/>
      <c r="CH16" s="240">
        <v>293279</v>
      </c>
      <c r="CI16" s="240"/>
      <c r="CJ16" s="240"/>
      <c r="CK16" s="240"/>
      <c r="CL16" s="240"/>
      <c r="CM16" s="240"/>
      <c r="CN16" s="240"/>
      <c r="CO16" s="240"/>
      <c r="CP16" s="240"/>
      <c r="CQ16" s="240"/>
      <c r="CR16" s="240"/>
      <c r="CS16" s="240"/>
      <c r="CT16" s="240"/>
      <c r="CU16" s="240">
        <v>1852</v>
      </c>
      <c r="CV16" s="240"/>
      <c r="CW16" s="240"/>
      <c r="CX16" s="240"/>
      <c r="CY16" s="240"/>
      <c r="CZ16" s="240"/>
      <c r="DA16" s="240"/>
      <c r="DB16" s="240"/>
      <c r="DC16" s="240"/>
      <c r="DD16" s="240"/>
      <c r="DE16" s="240"/>
      <c r="DF16" s="240"/>
      <c r="DG16" s="240"/>
      <c r="DH16" s="240">
        <v>851563</v>
      </c>
      <c r="DI16" s="240"/>
      <c r="DJ16" s="240"/>
      <c r="DK16" s="240"/>
      <c r="DL16" s="240"/>
      <c r="DM16" s="240"/>
      <c r="DN16" s="240"/>
      <c r="DO16" s="240"/>
      <c r="DP16" s="240"/>
      <c r="DQ16" s="240"/>
      <c r="DR16" s="240"/>
      <c r="DS16" s="240"/>
      <c r="DT16" s="241"/>
      <c r="DU16" s="78"/>
    </row>
    <row r="17" spans="1:125" ht="21.75" customHeight="1">
      <c r="A17" s="80"/>
      <c r="B17" s="411" t="s">
        <v>34</v>
      </c>
      <c r="C17" s="364"/>
      <c r="D17" s="364"/>
      <c r="E17" s="364"/>
      <c r="F17" s="364"/>
      <c r="G17" s="364"/>
      <c r="H17" s="364"/>
      <c r="I17" s="364"/>
      <c r="J17" s="364"/>
      <c r="K17" s="364"/>
      <c r="L17" s="364"/>
      <c r="M17" s="364"/>
      <c r="N17" s="364"/>
      <c r="O17" s="364"/>
      <c r="P17" s="364"/>
      <c r="Q17" s="364"/>
      <c r="R17" s="364"/>
      <c r="S17" s="364"/>
      <c r="T17" s="88"/>
      <c r="U17" s="246">
        <v>352</v>
      </c>
      <c r="V17" s="240"/>
      <c r="W17" s="240"/>
      <c r="X17" s="240"/>
      <c r="Y17" s="240"/>
      <c r="Z17" s="240"/>
      <c r="AA17" s="240"/>
      <c r="AB17" s="240"/>
      <c r="AC17" s="240"/>
      <c r="AD17" s="240"/>
      <c r="AE17" s="240"/>
      <c r="AF17" s="240"/>
      <c r="AG17" s="240"/>
      <c r="AH17" s="240">
        <v>91</v>
      </c>
      <c r="AI17" s="240"/>
      <c r="AJ17" s="240"/>
      <c r="AK17" s="240"/>
      <c r="AL17" s="240"/>
      <c r="AM17" s="240"/>
      <c r="AN17" s="240"/>
      <c r="AO17" s="240"/>
      <c r="AP17" s="240"/>
      <c r="AQ17" s="240"/>
      <c r="AR17" s="240"/>
      <c r="AS17" s="240"/>
      <c r="AT17" s="240"/>
      <c r="AU17" s="240">
        <v>236819315</v>
      </c>
      <c r="AV17" s="240"/>
      <c r="AW17" s="240"/>
      <c r="AX17" s="240"/>
      <c r="AY17" s="240"/>
      <c r="AZ17" s="240"/>
      <c r="BA17" s="240"/>
      <c r="BB17" s="240"/>
      <c r="BC17" s="240"/>
      <c r="BD17" s="240"/>
      <c r="BE17" s="240"/>
      <c r="BF17" s="240"/>
      <c r="BG17" s="240"/>
      <c r="BH17" s="240">
        <v>74170021</v>
      </c>
      <c r="BI17" s="240"/>
      <c r="BJ17" s="240"/>
      <c r="BK17" s="240"/>
      <c r="BL17" s="240"/>
      <c r="BM17" s="240"/>
      <c r="BN17" s="240"/>
      <c r="BO17" s="240"/>
      <c r="BP17" s="240"/>
      <c r="BQ17" s="240"/>
      <c r="BR17" s="240"/>
      <c r="BS17" s="240"/>
      <c r="BT17" s="240"/>
      <c r="BU17" s="240">
        <v>8555671</v>
      </c>
      <c r="BV17" s="240"/>
      <c r="BW17" s="240"/>
      <c r="BX17" s="240"/>
      <c r="BY17" s="240"/>
      <c r="BZ17" s="240"/>
      <c r="CA17" s="240"/>
      <c r="CB17" s="240"/>
      <c r="CC17" s="240"/>
      <c r="CD17" s="240"/>
      <c r="CE17" s="240"/>
      <c r="CF17" s="240"/>
      <c r="CG17" s="240"/>
      <c r="CH17" s="240">
        <v>7463</v>
      </c>
      <c r="CI17" s="240"/>
      <c r="CJ17" s="240"/>
      <c r="CK17" s="240"/>
      <c r="CL17" s="240"/>
      <c r="CM17" s="240"/>
      <c r="CN17" s="240"/>
      <c r="CO17" s="240"/>
      <c r="CP17" s="240"/>
      <c r="CQ17" s="240"/>
      <c r="CR17" s="240"/>
      <c r="CS17" s="240"/>
      <c r="CT17" s="240"/>
      <c r="CU17" s="240">
        <v>0</v>
      </c>
      <c r="CV17" s="240"/>
      <c r="CW17" s="240"/>
      <c r="CX17" s="240"/>
      <c r="CY17" s="240"/>
      <c r="CZ17" s="240"/>
      <c r="DA17" s="240"/>
      <c r="DB17" s="240"/>
      <c r="DC17" s="240"/>
      <c r="DD17" s="240"/>
      <c r="DE17" s="240"/>
      <c r="DF17" s="240"/>
      <c r="DG17" s="240"/>
      <c r="DH17" s="240">
        <v>37060</v>
      </c>
      <c r="DI17" s="240"/>
      <c r="DJ17" s="240"/>
      <c r="DK17" s="240"/>
      <c r="DL17" s="240"/>
      <c r="DM17" s="240"/>
      <c r="DN17" s="240"/>
      <c r="DO17" s="240"/>
      <c r="DP17" s="240"/>
      <c r="DQ17" s="240"/>
      <c r="DR17" s="240"/>
      <c r="DS17" s="240"/>
      <c r="DT17" s="241"/>
      <c r="DU17" s="78"/>
    </row>
    <row r="18" spans="1:125" ht="21.75" customHeight="1">
      <c r="A18" s="80"/>
      <c r="B18" s="411" t="s">
        <v>35</v>
      </c>
      <c r="C18" s="364"/>
      <c r="D18" s="364"/>
      <c r="E18" s="364"/>
      <c r="F18" s="364"/>
      <c r="G18" s="364"/>
      <c r="H18" s="364"/>
      <c r="I18" s="364"/>
      <c r="J18" s="364"/>
      <c r="K18" s="364"/>
      <c r="L18" s="364"/>
      <c r="M18" s="364"/>
      <c r="N18" s="364"/>
      <c r="O18" s="364"/>
      <c r="P18" s="364"/>
      <c r="Q18" s="364"/>
      <c r="R18" s="364"/>
      <c r="S18" s="364"/>
      <c r="T18" s="88"/>
      <c r="U18" s="246">
        <v>4338</v>
      </c>
      <c r="V18" s="240"/>
      <c r="W18" s="240"/>
      <c r="X18" s="240"/>
      <c r="Y18" s="240"/>
      <c r="Z18" s="240"/>
      <c r="AA18" s="240"/>
      <c r="AB18" s="240"/>
      <c r="AC18" s="240"/>
      <c r="AD18" s="240"/>
      <c r="AE18" s="240"/>
      <c r="AF18" s="240"/>
      <c r="AG18" s="240"/>
      <c r="AH18" s="240">
        <v>590</v>
      </c>
      <c r="AI18" s="240"/>
      <c r="AJ18" s="240"/>
      <c r="AK18" s="240"/>
      <c r="AL18" s="240"/>
      <c r="AM18" s="240"/>
      <c r="AN18" s="240"/>
      <c r="AO18" s="240"/>
      <c r="AP18" s="240"/>
      <c r="AQ18" s="240"/>
      <c r="AR18" s="240"/>
      <c r="AS18" s="240"/>
      <c r="AT18" s="240"/>
      <c r="AU18" s="240">
        <v>1477100526</v>
      </c>
      <c r="AV18" s="240"/>
      <c r="AW18" s="240"/>
      <c r="AX18" s="240"/>
      <c r="AY18" s="240"/>
      <c r="AZ18" s="240"/>
      <c r="BA18" s="240"/>
      <c r="BB18" s="240"/>
      <c r="BC18" s="240"/>
      <c r="BD18" s="240"/>
      <c r="BE18" s="240"/>
      <c r="BF18" s="240"/>
      <c r="BG18" s="240"/>
      <c r="BH18" s="240">
        <v>189850839</v>
      </c>
      <c r="BI18" s="240"/>
      <c r="BJ18" s="240"/>
      <c r="BK18" s="240"/>
      <c r="BL18" s="240"/>
      <c r="BM18" s="240"/>
      <c r="BN18" s="240"/>
      <c r="BO18" s="240"/>
      <c r="BP18" s="240"/>
      <c r="BQ18" s="240"/>
      <c r="BR18" s="240"/>
      <c r="BS18" s="240"/>
      <c r="BT18" s="240"/>
      <c r="BU18" s="240">
        <v>64405747</v>
      </c>
      <c r="BV18" s="240"/>
      <c r="BW18" s="240"/>
      <c r="BX18" s="240"/>
      <c r="BY18" s="240"/>
      <c r="BZ18" s="240"/>
      <c r="CA18" s="240"/>
      <c r="CB18" s="240"/>
      <c r="CC18" s="240"/>
      <c r="CD18" s="240"/>
      <c r="CE18" s="240"/>
      <c r="CF18" s="240"/>
      <c r="CG18" s="240"/>
      <c r="CH18" s="240">
        <v>732256</v>
      </c>
      <c r="CI18" s="240"/>
      <c r="CJ18" s="240"/>
      <c r="CK18" s="240"/>
      <c r="CL18" s="240"/>
      <c r="CM18" s="240"/>
      <c r="CN18" s="240"/>
      <c r="CO18" s="240"/>
      <c r="CP18" s="240"/>
      <c r="CQ18" s="240"/>
      <c r="CR18" s="240"/>
      <c r="CS18" s="240"/>
      <c r="CT18" s="240"/>
      <c r="CU18" s="240">
        <v>323</v>
      </c>
      <c r="CV18" s="240"/>
      <c r="CW18" s="240"/>
      <c r="CX18" s="240"/>
      <c r="CY18" s="240"/>
      <c r="CZ18" s="240"/>
      <c r="DA18" s="240"/>
      <c r="DB18" s="240"/>
      <c r="DC18" s="240"/>
      <c r="DD18" s="240"/>
      <c r="DE18" s="240"/>
      <c r="DF18" s="240"/>
      <c r="DG18" s="240"/>
      <c r="DH18" s="240">
        <v>408861</v>
      </c>
      <c r="DI18" s="240"/>
      <c r="DJ18" s="240"/>
      <c r="DK18" s="240"/>
      <c r="DL18" s="240"/>
      <c r="DM18" s="240"/>
      <c r="DN18" s="240"/>
      <c r="DO18" s="240"/>
      <c r="DP18" s="240"/>
      <c r="DQ18" s="240"/>
      <c r="DR18" s="240"/>
      <c r="DS18" s="240"/>
      <c r="DT18" s="241"/>
      <c r="DU18" s="78"/>
    </row>
    <row r="19" spans="1:125" ht="21.75" customHeight="1">
      <c r="A19" s="80"/>
      <c r="B19" s="411" t="s">
        <v>36</v>
      </c>
      <c r="C19" s="364"/>
      <c r="D19" s="364"/>
      <c r="E19" s="364"/>
      <c r="F19" s="364"/>
      <c r="G19" s="364"/>
      <c r="H19" s="364"/>
      <c r="I19" s="364"/>
      <c r="J19" s="364"/>
      <c r="K19" s="364"/>
      <c r="L19" s="364"/>
      <c r="M19" s="364"/>
      <c r="N19" s="364"/>
      <c r="O19" s="364"/>
      <c r="P19" s="364"/>
      <c r="Q19" s="364"/>
      <c r="R19" s="364"/>
      <c r="S19" s="364"/>
      <c r="T19" s="88"/>
      <c r="U19" s="246">
        <v>115</v>
      </c>
      <c r="V19" s="240"/>
      <c r="W19" s="240"/>
      <c r="X19" s="240"/>
      <c r="Y19" s="240"/>
      <c r="Z19" s="240"/>
      <c r="AA19" s="240"/>
      <c r="AB19" s="240"/>
      <c r="AC19" s="240"/>
      <c r="AD19" s="240"/>
      <c r="AE19" s="240"/>
      <c r="AF19" s="240"/>
      <c r="AG19" s="240"/>
      <c r="AH19" s="240">
        <v>27</v>
      </c>
      <c r="AI19" s="240"/>
      <c r="AJ19" s="240"/>
      <c r="AK19" s="240"/>
      <c r="AL19" s="240"/>
      <c r="AM19" s="240"/>
      <c r="AN19" s="240"/>
      <c r="AO19" s="240"/>
      <c r="AP19" s="240"/>
      <c r="AQ19" s="240"/>
      <c r="AR19" s="240"/>
      <c r="AS19" s="240"/>
      <c r="AT19" s="240"/>
      <c r="AU19" s="240">
        <v>90518762</v>
      </c>
      <c r="AV19" s="240"/>
      <c r="AW19" s="240"/>
      <c r="AX19" s="240"/>
      <c r="AY19" s="240"/>
      <c r="AZ19" s="240"/>
      <c r="BA19" s="240"/>
      <c r="BB19" s="240"/>
      <c r="BC19" s="240"/>
      <c r="BD19" s="240"/>
      <c r="BE19" s="240"/>
      <c r="BF19" s="240"/>
      <c r="BG19" s="240"/>
      <c r="BH19" s="240">
        <v>28207626</v>
      </c>
      <c r="BI19" s="240"/>
      <c r="BJ19" s="240"/>
      <c r="BK19" s="240"/>
      <c r="BL19" s="240"/>
      <c r="BM19" s="240"/>
      <c r="BN19" s="240"/>
      <c r="BO19" s="240"/>
      <c r="BP19" s="240"/>
      <c r="BQ19" s="240"/>
      <c r="BR19" s="240"/>
      <c r="BS19" s="240"/>
      <c r="BT19" s="240"/>
      <c r="BU19" s="240">
        <v>3702679</v>
      </c>
      <c r="BV19" s="240"/>
      <c r="BW19" s="240"/>
      <c r="BX19" s="240"/>
      <c r="BY19" s="240"/>
      <c r="BZ19" s="240"/>
      <c r="CA19" s="240"/>
      <c r="CB19" s="240"/>
      <c r="CC19" s="240"/>
      <c r="CD19" s="240"/>
      <c r="CE19" s="240"/>
      <c r="CF19" s="240"/>
      <c r="CG19" s="240"/>
      <c r="CH19" s="240">
        <v>661815</v>
      </c>
      <c r="CI19" s="240"/>
      <c r="CJ19" s="240"/>
      <c r="CK19" s="240"/>
      <c r="CL19" s="240"/>
      <c r="CM19" s="240"/>
      <c r="CN19" s="240"/>
      <c r="CO19" s="240"/>
      <c r="CP19" s="240"/>
      <c r="CQ19" s="240"/>
      <c r="CR19" s="240"/>
      <c r="CS19" s="240"/>
      <c r="CT19" s="240"/>
      <c r="CU19" s="240">
        <v>0</v>
      </c>
      <c r="CV19" s="240"/>
      <c r="CW19" s="240"/>
      <c r="CX19" s="240"/>
      <c r="CY19" s="240"/>
      <c r="CZ19" s="240"/>
      <c r="DA19" s="240"/>
      <c r="DB19" s="240"/>
      <c r="DC19" s="240"/>
      <c r="DD19" s="240"/>
      <c r="DE19" s="240"/>
      <c r="DF19" s="240"/>
      <c r="DG19" s="240"/>
      <c r="DH19" s="240">
        <v>8759</v>
      </c>
      <c r="DI19" s="240"/>
      <c r="DJ19" s="240"/>
      <c r="DK19" s="240"/>
      <c r="DL19" s="240"/>
      <c r="DM19" s="240"/>
      <c r="DN19" s="240"/>
      <c r="DO19" s="240"/>
      <c r="DP19" s="240"/>
      <c r="DQ19" s="240"/>
      <c r="DR19" s="240"/>
      <c r="DS19" s="240"/>
      <c r="DT19" s="241"/>
      <c r="DU19" s="78"/>
    </row>
    <row r="20" spans="1:125" ht="21.75" customHeight="1">
      <c r="A20" s="80"/>
      <c r="B20" s="411" t="s">
        <v>37</v>
      </c>
      <c r="C20" s="364"/>
      <c r="D20" s="364"/>
      <c r="E20" s="364"/>
      <c r="F20" s="364"/>
      <c r="G20" s="364"/>
      <c r="H20" s="364"/>
      <c r="I20" s="364"/>
      <c r="J20" s="364"/>
      <c r="K20" s="364"/>
      <c r="L20" s="364"/>
      <c r="M20" s="364"/>
      <c r="N20" s="364"/>
      <c r="O20" s="364"/>
      <c r="P20" s="364"/>
      <c r="Q20" s="364"/>
      <c r="R20" s="364"/>
      <c r="S20" s="364"/>
      <c r="T20" s="88"/>
      <c r="U20" s="246">
        <v>1201</v>
      </c>
      <c r="V20" s="240"/>
      <c r="W20" s="240"/>
      <c r="X20" s="240"/>
      <c r="Y20" s="240"/>
      <c r="Z20" s="240"/>
      <c r="AA20" s="240"/>
      <c r="AB20" s="240"/>
      <c r="AC20" s="240"/>
      <c r="AD20" s="240"/>
      <c r="AE20" s="240"/>
      <c r="AF20" s="240"/>
      <c r="AG20" s="240"/>
      <c r="AH20" s="240">
        <v>180</v>
      </c>
      <c r="AI20" s="240"/>
      <c r="AJ20" s="240"/>
      <c r="AK20" s="240"/>
      <c r="AL20" s="240"/>
      <c r="AM20" s="240"/>
      <c r="AN20" s="240"/>
      <c r="AO20" s="240"/>
      <c r="AP20" s="240"/>
      <c r="AQ20" s="240"/>
      <c r="AR20" s="240"/>
      <c r="AS20" s="240"/>
      <c r="AT20" s="240"/>
      <c r="AU20" s="240">
        <v>802136820</v>
      </c>
      <c r="AV20" s="240"/>
      <c r="AW20" s="240"/>
      <c r="AX20" s="240"/>
      <c r="AY20" s="240"/>
      <c r="AZ20" s="240"/>
      <c r="BA20" s="240"/>
      <c r="BB20" s="240"/>
      <c r="BC20" s="240"/>
      <c r="BD20" s="240"/>
      <c r="BE20" s="240"/>
      <c r="BF20" s="240"/>
      <c r="BG20" s="240"/>
      <c r="BH20" s="240">
        <v>113517177</v>
      </c>
      <c r="BI20" s="240"/>
      <c r="BJ20" s="240"/>
      <c r="BK20" s="240"/>
      <c r="BL20" s="240"/>
      <c r="BM20" s="240"/>
      <c r="BN20" s="240"/>
      <c r="BO20" s="240"/>
      <c r="BP20" s="240"/>
      <c r="BQ20" s="240"/>
      <c r="BR20" s="240"/>
      <c r="BS20" s="240"/>
      <c r="BT20" s="240"/>
      <c r="BU20" s="240">
        <v>34115641</v>
      </c>
      <c r="BV20" s="240"/>
      <c r="BW20" s="240"/>
      <c r="BX20" s="240"/>
      <c r="BY20" s="240"/>
      <c r="BZ20" s="240"/>
      <c r="CA20" s="240"/>
      <c r="CB20" s="240"/>
      <c r="CC20" s="240"/>
      <c r="CD20" s="240"/>
      <c r="CE20" s="240"/>
      <c r="CF20" s="240"/>
      <c r="CG20" s="240"/>
      <c r="CH20" s="240">
        <v>865587</v>
      </c>
      <c r="CI20" s="240"/>
      <c r="CJ20" s="240"/>
      <c r="CK20" s="240"/>
      <c r="CL20" s="240"/>
      <c r="CM20" s="240"/>
      <c r="CN20" s="240"/>
      <c r="CO20" s="240"/>
      <c r="CP20" s="240"/>
      <c r="CQ20" s="240"/>
      <c r="CR20" s="240"/>
      <c r="CS20" s="240"/>
      <c r="CT20" s="240"/>
      <c r="CU20" s="240">
        <v>0</v>
      </c>
      <c r="CV20" s="240"/>
      <c r="CW20" s="240"/>
      <c r="CX20" s="240"/>
      <c r="CY20" s="240"/>
      <c r="CZ20" s="240"/>
      <c r="DA20" s="240"/>
      <c r="DB20" s="240"/>
      <c r="DC20" s="240"/>
      <c r="DD20" s="240"/>
      <c r="DE20" s="240"/>
      <c r="DF20" s="240"/>
      <c r="DG20" s="240"/>
      <c r="DH20" s="240">
        <v>358493</v>
      </c>
      <c r="DI20" s="240"/>
      <c r="DJ20" s="240"/>
      <c r="DK20" s="240"/>
      <c r="DL20" s="240"/>
      <c r="DM20" s="240"/>
      <c r="DN20" s="240"/>
      <c r="DO20" s="240"/>
      <c r="DP20" s="240"/>
      <c r="DQ20" s="240"/>
      <c r="DR20" s="240"/>
      <c r="DS20" s="240"/>
      <c r="DT20" s="241"/>
      <c r="DU20" s="78"/>
    </row>
    <row r="21" spans="1:125" ht="21.75" customHeight="1">
      <c r="A21" s="80"/>
      <c r="B21" s="411" t="s">
        <v>38</v>
      </c>
      <c r="C21" s="364"/>
      <c r="D21" s="364"/>
      <c r="E21" s="364"/>
      <c r="F21" s="364"/>
      <c r="G21" s="364"/>
      <c r="H21" s="364"/>
      <c r="I21" s="364"/>
      <c r="J21" s="364"/>
      <c r="K21" s="364"/>
      <c r="L21" s="364"/>
      <c r="M21" s="364"/>
      <c r="N21" s="364"/>
      <c r="O21" s="364"/>
      <c r="P21" s="364"/>
      <c r="Q21" s="364"/>
      <c r="R21" s="364"/>
      <c r="S21" s="364"/>
      <c r="T21" s="88"/>
      <c r="U21" s="246">
        <v>2023</v>
      </c>
      <c r="V21" s="240"/>
      <c r="W21" s="240"/>
      <c r="X21" s="240"/>
      <c r="Y21" s="240"/>
      <c r="Z21" s="240"/>
      <c r="AA21" s="240"/>
      <c r="AB21" s="240"/>
      <c r="AC21" s="240"/>
      <c r="AD21" s="240"/>
      <c r="AE21" s="240"/>
      <c r="AF21" s="240"/>
      <c r="AG21" s="240"/>
      <c r="AH21" s="240">
        <v>484</v>
      </c>
      <c r="AI21" s="240"/>
      <c r="AJ21" s="240"/>
      <c r="AK21" s="240"/>
      <c r="AL21" s="240"/>
      <c r="AM21" s="240"/>
      <c r="AN21" s="240"/>
      <c r="AO21" s="240"/>
      <c r="AP21" s="240"/>
      <c r="AQ21" s="240"/>
      <c r="AR21" s="240"/>
      <c r="AS21" s="240"/>
      <c r="AT21" s="240"/>
      <c r="AU21" s="240">
        <v>9233595483</v>
      </c>
      <c r="AV21" s="240"/>
      <c r="AW21" s="240"/>
      <c r="AX21" s="240"/>
      <c r="AY21" s="240"/>
      <c r="AZ21" s="240"/>
      <c r="BA21" s="240"/>
      <c r="BB21" s="240"/>
      <c r="BC21" s="240"/>
      <c r="BD21" s="240"/>
      <c r="BE21" s="240"/>
      <c r="BF21" s="240"/>
      <c r="BG21" s="240"/>
      <c r="BH21" s="240">
        <v>3120888982</v>
      </c>
      <c r="BI21" s="240"/>
      <c r="BJ21" s="240"/>
      <c r="BK21" s="240"/>
      <c r="BL21" s="240"/>
      <c r="BM21" s="240"/>
      <c r="BN21" s="240"/>
      <c r="BO21" s="240"/>
      <c r="BP21" s="240"/>
      <c r="BQ21" s="240"/>
      <c r="BR21" s="240"/>
      <c r="BS21" s="240"/>
      <c r="BT21" s="240"/>
      <c r="BU21" s="240">
        <v>328103385</v>
      </c>
      <c r="BV21" s="240"/>
      <c r="BW21" s="240"/>
      <c r="BX21" s="240"/>
      <c r="BY21" s="240"/>
      <c r="BZ21" s="240"/>
      <c r="CA21" s="240"/>
      <c r="CB21" s="240"/>
      <c r="CC21" s="240"/>
      <c r="CD21" s="240"/>
      <c r="CE21" s="240"/>
      <c r="CF21" s="240"/>
      <c r="CG21" s="240"/>
      <c r="CH21" s="240">
        <v>20200505</v>
      </c>
      <c r="CI21" s="240"/>
      <c r="CJ21" s="240"/>
      <c r="CK21" s="240"/>
      <c r="CL21" s="240"/>
      <c r="CM21" s="240"/>
      <c r="CN21" s="240"/>
      <c r="CO21" s="240"/>
      <c r="CP21" s="240"/>
      <c r="CQ21" s="240"/>
      <c r="CR21" s="240"/>
      <c r="CS21" s="240"/>
      <c r="CT21" s="240"/>
      <c r="CU21" s="240">
        <v>2112</v>
      </c>
      <c r="CV21" s="240"/>
      <c r="CW21" s="240"/>
      <c r="CX21" s="240"/>
      <c r="CY21" s="240"/>
      <c r="CZ21" s="240"/>
      <c r="DA21" s="240"/>
      <c r="DB21" s="240"/>
      <c r="DC21" s="240"/>
      <c r="DD21" s="240"/>
      <c r="DE21" s="240"/>
      <c r="DF21" s="240"/>
      <c r="DG21" s="240"/>
      <c r="DH21" s="240">
        <v>2375978</v>
      </c>
      <c r="DI21" s="240"/>
      <c r="DJ21" s="240"/>
      <c r="DK21" s="240"/>
      <c r="DL21" s="240"/>
      <c r="DM21" s="240"/>
      <c r="DN21" s="240"/>
      <c r="DO21" s="240"/>
      <c r="DP21" s="240"/>
      <c r="DQ21" s="240"/>
      <c r="DR21" s="240"/>
      <c r="DS21" s="240"/>
      <c r="DT21" s="241"/>
      <c r="DU21" s="78"/>
    </row>
    <row r="22" spans="1:125" ht="21.75" customHeight="1" thickBot="1">
      <c r="A22" s="108"/>
      <c r="B22" s="417" t="s">
        <v>39</v>
      </c>
      <c r="C22" s="367"/>
      <c r="D22" s="367"/>
      <c r="E22" s="367"/>
      <c r="F22" s="367"/>
      <c r="G22" s="367"/>
      <c r="H22" s="367"/>
      <c r="I22" s="367"/>
      <c r="J22" s="367"/>
      <c r="K22" s="367"/>
      <c r="L22" s="367"/>
      <c r="M22" s="367"/>
      <c r="N22" s="367"/>
      <c r="O22" s="367"/>
      <c r="P22" s="367"/>
      <c r="Q22" s="367"/>
      <c r="R22" s="367"/>
      <c r="S22" s="367"/>
      <c r="T22" s="106"/>
      <c r="U22" s="246">
        <v>56</v>
      </c>
      <c r="V22" s="240"/>
      <c r="W22" s="240"/>
      <c r="X22" s="240"/>
      <c r="Y22" s="240"/>
      <c r="Z22" s="240"/>
      <c r="AA22" s="240"/>
      <c r="AB22" s="240"/>
      <c r="AC22" s="240"/>
      <c r="AD22" s="240"/>
      <c r="AE22" s="240"/>
      <c r="AF22" s="240"/>
      <c r="AG22" s="240"/>
      <c r="AH22" s="240">
        <v>0</v>
      </c>
      <c r="AI22" s="240"/>
      <c r="AJ22" s="240"/>
      <c r="AK22" s="240"/>
      <c r="AL22" s="240"/>
      <c r="AM22" s="240"/>
      <c r="AN22" s="240"/>
      <c r="AO22" s="240"/>
      <c r="AP22" s="240"/>
      <c r="AQ22" s="240"/>
      <c r="AR22" s="240"/>
      <c r="AS22" s="240"/>
      <c r="AT22" s="240"/>
      <c r="AU22" s="240">
        <v>640749112</v>
      </c>
      <c r="AV22" s="240"/>
      <c r="AW22" s="240"/>
      <c r="AX22" s="240"/>
      <c r="AY22" s="240"/>
      <c r="AZ22" s="240"/>
      <c r="BA22" s="240"/>
      <c r="BB22" s="240"/>
      <c r="BC22" s="240"/>
      <c r="BD22" s="240"/>
      <c r="BE22" s="240"/>
      <c r="BF22" s="240"/>
      <c r="BG22" s="240"/>
      <c r="BH22" s="240">
        <v>0</v>
      </c>
      <c r="BI22" s="240"/>
      <c r="BJ22" s="240"/>
      <c r="BK22" s="240"/>
      <c r="BL22" s="240"/>
      <c r="BM22" s="240"/>
      <c r="BN22" s="240"/>
      <c r="BO22" s="240"/>
      <c r="BP22" s="240"/>
      <c r="BQ22" s="240"/>
      <c r="BR22" s="240"/>
      <c r="BS22" s="240"/>
      <c r="BT22" s="240"/>
      <c r="BU22" s="240">
        <v>21242200</v>
      </c>
      <c r="BV22" s="240"/>
      <c r="BW22" s="240"/>
      <c r="BX22" s="240"/>
      <c r="BY22" s="240"/>
      <c r="BZ22" s="240"/>
      <c r="CA22" s="240"/>
      <c r="CB22" s="240"/>
      <c r="CC22" s="240"/>
      <c r="CD22" s="240"/>
      <c r="CE22" s="240"/>
      <c r="CF22" s="240"/>
      <c r="CG22" s="240"/>
      <c r="CH22" s="240">
        <v>94024</v>
      </c>
      <c r="CI22" s="240"/>
      <c r="CJ22" s="240"/>
      <c r="CK22" s="240"/>
      <c r="CL22" s="240"/>
      <c r="CM22" s="240"/>
      <c r="CN22" s="240"/>
      <c r="CO22" s="240"/>
      <c r="CP22" s="240"/>
      <c r="CQ22" s="240"/>
      <c r="CR22" s="240"/>
      <c r="CS22" s="240"/>
      <c r="CT22" s="240"/>
      <c r="CU22" s="240">
        <v>0</v>
      </c>
      <c r="CV22" s="240"/>
      <c r="CW22" s="240"/>
      <c r="CX22" s="240"/>
      <c r="CY22" s="240"/>
      <c r="CZ22" s="240"/>
      <c r="DA22" s="240"/>
      <c r="DB22" s="240"/>
      <c r="DC22" s="240"/>
      <c r="DD22" s="240"/>
      <c r="DE22" s="240"/>
      <c r="DF22" s="240"/>
      <c r="DG22" s="240"/>
      <c r="DH22" s="240">
        <v>1662</v>
      </c>
      <c r="DI22" s="240"/>
      <c r="DJ22" s="240"/>
      <c r="DK22" s="240"/>
      <c r="DL22" s="240"/>
      <c r="DM22" s="240"/>
      <c r="DN22" s="240"/>
      <c r="DO22" s="240"/>
      <c r="DP22" s="240"/>
      <c r="DQ22" s="240"/>
      <c r="DR22" s="240"/>
      <c r="DS22" s="240"/>
      <c r="DT22" s="241"/>
      <c r="DU22" s="78"/>
    </row>
    <row r="23" spans="1:125" ht="21.75" customHeight="1">
      <c r="A23" s="79"/>
      <c r="B23" s="415" t="s">
        <v>74</v>
      </c>
      <c r="C23" s="415"/>
      <c r="D23" s="415"/>
      <c r="E23" s="415"/>
      <c r="F23" s="415"/>
      <c r="G23" s="415"/>
      <c r="H23" s="415"/>
      <c r="I23" s="415"/>
      <c r="J23" s="415"/>
      <c r="K23" s="415"/>
      <c r="L23" s="415"/>
      <c r="M23" s="415"/>
      <c r="N23" s="415"/>
      <c r="O23" s="415"/>
      <c r="P23" s="415"/>
      <c r="Q23" s="415"/>
      <c r="R23" s="415"/>
      <c r="S23" s="415"/>
      <c r="T23" s="107"/>
      <c r="U23" s="246">
        <f>SUM(U10,U11,U12,U13,U14,U15,U16,U17,U18,U19,U20,U21,U22)</f>
        <v>2543581</v>
      </c>
      <c r="V23" s="240">
        <v>2517405</v>
      </c>
      <c r="W23" s="240">
        <v>2517405</v>
      </c>
      <c r="X23" s="240"/>
      <c r="Y23" s="240"/>
      <c r="Z23" s="240"/>
      <c r="AA23" s="240">
        <v>2517405</v>
      </c>
      <c r="AB23" s="240">
        <v>2517405</v>
      </c>
      <c r="AC23" s="240">
        <v>2517405</v>
      </c>
      <c r="AD23" s="240">
        <v>2517405</v>
      </c>
      <c r="AE23" s="240">
        <v>2517405</v>
      </c>
      <c r="AF23" s="240">
        <v>2517405</v>
      </c>
      <c r="AG23" s="240">
        <v>2517405</v>
      </c>
      <c r="AH23" s="240">
        <f t="shared" ref="AH23" si="0">SUM(AH10,AH11,AH12,AH13,AH14,AH15,AH16,AH17,AH18,AH19,AH20,AH21,AH22)</f>
        <v>12662</v>
      </c>
      <c r="AI23" s="240">
        <v>2517405</v>
      </c>
      <c r="AJ23" s="240">
        <v>2517405</v>
      </c>
      <c r="AK23" s="240"/>
      <c r="AL23" s="240"/>
      <c r="AM23" s="240"/>
      <c r="AN23" s="240">
        <v>2517405</v>
      </c>
      <c r="AO23" s="240">
        <v>2517405</v>
      </c>
      <c r="AP23" s="240">
        <v>2517405</v>
      </c>
      <c r="AQ23" s="240">
        <v>2517405</v>
      </c>
      <c r="AR23" s="240">
        <v>2517405</v>
      </c>
      <c r="AS23" s="240">
        <v>2517405</v>
      </c>
      <c r="AT23" s="240">
        <v>2517405</v>
      </c>
      <c r="AU23" s="240">
        <f t="shared" ref="AU23" si="1">SUM(AU10,AU11,AU12,AU13,AU14,AU15,AU16,AU17,AU18,AU19,AU20,AU21,AU22)</f>
        <v>19019304098</v>
      </c>
      <c r="AV23" s="240">
        <v>2517405</v>
      </c>
      <c r="AW23" s="240">
        <v>2517405</v>
      </c>
      <c r="AX23" s="240"/>
      <c r="AY23" s="240"/>
      <c r="AZ23" s="240"/>
      <c r="BA23" s="240">
        <v>2517405</v>
      </c>
      <c r="BB23" s="240">
        <v>2517405</v>
      </c>
      <c r="BC23" s="240">
        <v>2517405</v>
      </c>
      <c r="BD23" s="240">
        <v>2517405</v>
      </c>
      <c r="BE23" s="240">
        <v>2517405</v>
      </c>
      <c r="BF23" s="240">
        <v>2517405</v>
      </c>
      <c r="BG23" s="240">
        <v>2517405</v>
      </c>
      <c r="BH23" s="240">
        <f t="shared" ref="BH23" si="2">SUM(BH10,BH11,BH12,BH13,BH14,BH15,BH16,BH17,BH18,BH19,BH20,BH21,BH22)</f>
        <v>4076265008</v>
      </c>
      <c r="BI23" s="240">
        <v>2517405</v>
      </c>
      <c r="BJ23" s="240">
        <v>2517405</v>
      </c>
      <c r="BK23" s="240"/>
      <c r="BL23" s="240"/>
      <c r="BM23" s="240"/>
      <c r="BN23" s="240">
        <v>2517405</v>
      </c>
      <c r="BO23" s="240">
        <v>2517405</v>
      </c>
      <c r="BP23" s="240">
        <v>2517405</v>
      </c>
      <c r="BQ23" s="240">
        <v>2517405</v>
      </c>
      <c r="BR23" s="240">
        <v>2517405</v>
      </c>
      <c r="BS23" s="240">
        <v>2517405</v>
      </c>
      <c r="BT23" s="240">
        <v>2517405</v>
      </c>
      <c r="BU23" s="240">
        <f t="shared" ref="BU23" si="3">SUM(BU10,BU11,BU12,BU13,BU14,BU15,BU16,BU17,BU18,BU19,BU20,BU21,BU22)</f>
        <v>764702451</v>
      </c>
      <c r="BV23" s="240">
        <v>2517405</v>
      </c>
      <c r="BW23" s="240">
        <v>2517405</v>
      </c>
      <c r="BX23" s="240"/>
      <c r="BY23" s="240"/>
      <c r="BZ23" s="240"/>
      <c r="CA23" s="240">
        <v>2517405</v>
      </c>
      <c r="CB23" s="240">
        <v>2517405</v>
      </c>
      <c r="CC23" s="240">
        <v>2517405</v>
      </c>
      <c r="CD23" s="240">
        <v>2517405</v>
      </c>
      <c r="CE23" s="240">
        <v>2517405</v>
      </c>
      <c r="CF23" s="240">
        <v>2517405</v>
      </c>
      <c r="CG23" s="240">
        <v>2517405</v>
      </c>
      <c r="CH23" s="240">
        <f t="shared" ref="CH23" si="4">SUM(CH10,CH11,CH12,CH13,CH14,CH15,CH16,CH17,CH18,CH19,CH20,CH21,CH22)</f>
        <v>23139356</v>
      </c>
      <c r="CI23" s="240">
        <v>2517405</v>
      </c>
      <c r="CJ23" s="240">
        <v>2517405</v>
      </c>
      <c r="CK23" s="240"/>
      <c r="CL23" s="240"/>
      <c r="CM23" s="240"/>
      <c r="CN23" s="240">
        <v>2517405</v>
      </c>
      <c r="CO23" s="240">
        <v>2517405</v>
      </c>
      <c r="CP23" s="240">
        <v>2517405</v>
      </c>
      <c r="CQ23" s="240">
        <v>2517405</v>
      </c>
      <c r="CR23" s="240">
        <v>2517405</v>
      </c>
      <c r="CS23" s="240">
        <v>2517405</v>
      </c>
      <c r="CT23" s="240">
        <v>2517405</v>
      </c>
      <c r="CU23" s="240">
        <f t="shared" ref="CU23" si="5">SUM(CU10,CU11,CU12,CU13,CU14,CU15,CU16,CU17,CU18,CU19,CU20,CU21,CU22)</f>
        <v>17593</v>
      </c>
      <c r="CV23" s="240">
        <v>2517405</v>
      </c>
      <c r="CW23" s="240">
        <v>2517405</v>
      </c>
      <c r="CX23" s="240"/>
      <c r="CY23" s="240"/>
      <c r="CZ23" s="240"/>
      <c r="DA23" s="240">
        <v>2517405</v>
      </c>
      <c r="DB23" s="240">
        <v>2517405</v>
      </c>
      <c r="DC23" s="240">
        <v>2517405</v>
      </c>
      <c r="DD23" s="240">
        <v>2517405</v>
      </c>
      <c r="DE23" s="240">
        <v>2517405</v>
      </c>
      <c r="DF23" s="240">
        <v>2517405</v>
      </c>
      <c r="DG23" s="240">
        <v>2517405</v>
      </c>
      <c r="DH23" s="240">
        <f t="shared" ref="DH23" si="6">SUM(DH10,DH11,DH12,DH13,DH14,DH15,DH16,DH17,DH18,DH19,DH20,DH21,DH22)</f>
        <v>7745197</v>
      </c>
      <c r="DI23" s="240">
        <v>2517405</v>
      </c>
      <c r="DJ23" s="240">
        <v>2517405</v>
      </c>
      <c r="DK23" s="240"/>
      <c r="DL23" s="240"/>
      <c r="DM23" s="240"/>
      <c r="DN23" s="240">
        <v>2517405</v>
      </c>
      <c r="DO23" s="240">
        <v>2517405</v>
      </c>
      <c r="DP23" s="240">
        <v>2517405</v>
      </c>
      <c r="DQ23" s="240">
        <v>2517405</v>
      </c>
      <c r="DR23" s="240">
        <v>2517405</v>
      </c>
      <c r="DS23" s="240">
        <v>2517405</v>
      </c>
      <c r="DT23" s="241">
        <v>2517405</v>
      </c>
      <c r="DU23" s="78"/>
    </row>
    <row r="24" spans="1:125" ht="21.75" customHeight="1">
      <c r="A24" s="402" t="s">
        <v>123</v>
      </c>
      <c r="B24" s="403"/>
      <c r="C24" s="403"/>
      <c r="D24" s="404"/>
      <c r="E24" s="89"/>
      <c r="F24" s="311" t="s">
        <v>40</v>
      </c>
      <c r="G24" s="294"/>
      <c r="H24" s="294"/>
      <c r="I24" s="294"/>
      <c r="J24" s="294"/>
      <c r="K24" s="294"/>
      <c r="L24" s="294"/>
      <c r="M24" s="294"/>
      <c r="N24" s="294"/>
      <c r="O24" s="294"/>
      <c r="P24" s="294"/>
      <c r="Q24" s="294"/>
      <c r="R24" s="294"/>
      <c r="S24" s="294"/>
      <c r="T24" s="88"/>
      <c r="U24" s="246">
        <v>2406114</v>
      </c>
      <c r="V24" s="240"/>
      <c r="W24" s="240"/>
      <c r="X24" s="240"/>
      <c r="Y24" s="240"/>
      <c r="Z24" s="240"/>
      <c r="AA24" s="240"/>
      <c r="AB24" s="240"/>
      <c r="AC24" s="240"/>
      <c r="AD24" s="240"/>
      <c r="AE24" s="240"/>
      <c r="AF24" s="240"/>
      <c r="AG24" s="240"/>
      <c r="AH24" s="240">
        <v>7169</v>
      </c>
      <c r="AI24" s="240"/>
      <c r="AJ24" s="240"/>
      <c r="AK24" s="240"/>
      <c r="AL24" s="240"/>
      <c r="AM24" s="240"/>
      <c r="AN24" s="240"/>
      <c r="AO24" s="240"/>
      <c r="AP24" s="240"/>
      <c r="AQ24" s="240"/>
      <c r="AR24" s="240"/>
      <c r="AS24" s="240"/>
      <c r="AT24" s="240"/>
      <c r="AU24" s="240">
        <v>3044580944</v>
      </c>
      <c r="AV24" s="240"/>
      <c r="AW24" s="240"/>
      <c r="AX24" s="240"/>
      <c r="AY24" s="240"/>
      <c r="AZ24" s="240"/>
      <c r="BA24" s="240"/>
      <c r="BB24" s="240"/>
      <c r="BC24" s="240"/>
      <c r="BD24" s="240"/>
      <c r="BE24" s="240"/>
      <c r="BF24" s="240"/>
      <c r="BG24" s="240"/>
      <c r="BH24" s="240">
        <v>197160979</v>
      </c>
      <c r="BI24" s="240"/>
      <c r="BJ24" s="240"/>
      <c r="BK24" s="240"/>
      <c r="BL24" s="240"/>
      <c r="BM24" s="240"/>
      <c r="BN24" s="240"/>
      <c r="BO24" s="240"/>
      <c r="BP24" s="240"/>
      <c r="BQ24" s="240"/>
      <c r="BR24" s="240"/>
      <c r="BS24" s="240"/>
      <c r="BT24" s="240"/>
      <c r="BU24" s="240">
        <v>155498821</v>
      </c>
      <c r="BV24" s="240"/>
      <c r="BW24" s="240"/>
      <c r="BX24" s="240"/>
      <c r="BY24" s="240"/>
      <c r="BZ24" s="240"/>
      <c r="CA24" s="240"/>
      <c r="CB24" s="240"/>
      <c r="CC24" s="240"/>
      <c r="CD24" s="240"/>
      <c r="CE24" s="240"/>
      <c r="CF24" s="240"/>
      <c r="CG24" s="240"/>
      <c r="CH24" s="240">
        <v>3671565</v>
      </c>
      <c r="CI24" s="240"/>
      <c r="CJ24" s="240"/>
      <c r="CK24" s="240"/>
      <c r="CL24" s="240"/>
      <c r="CM24" s="240"/>
      <c r="CN24" s="240"/>
      <c r="CO24" s="240"/>
      <c r="CP24" s="240"/>
      <c r="CQ24" s="240"/>
      <c r="CR24" s="240"/>
      <c r="CS24" s="240"/>
      <c r="CT24" s="240"/>
      <c r="CU24" s="240">
        <v>6772</v>
      </c>
      <c r="CV24" s="240"/>
      <c r="CW24" s="240"/>
      <c r="CX24" s="240"/>
      <c r="CY24" s="240"/>
      <c r="CZ24" s="240"/>
      <c r="DA24" s="240"/>
      <c r="DB24" s="240"/>
      <c r="DC24" s="240"/>
      <c r="DD24" s="240"/>
      <c r="DE24" s="240"/>
      <c r="DF24" s="240"/>
      <c r="DG24" s="240"/>
      <c r="DH24" s="240">
        <v>2472765</v>
      </c>
      <c r="DI24" s="240"/>
      <c r="DJ24" s="240"/>
      <c r="DK24" s="240"/>
      <c r="DL24" s="240"/>
      <c r="DM24" s="240"/>
      <c r="DN24" s="240"/>
      <c r="DO24" s="240"/>
      <c r="DP24" s="240"/>
      <c r="DQ24" s="240"/>
      <c r="DR24" s="240"/>
      <c r="DS24" s="240"/>
      <c r="DT24" s="241"/>
      <c r="DU24" s="78"/>
    </row>
    <row r="25" spans="1:125" ht="21.75" customHeight="1" thickBot="1">
      <c r="A25" s="405"/>
      <c r="B25" s="406"/>
      <c r="C25" s="406"/>
      <c r="D25" s="407"/>
      <c r="E25" s="105"/>
      <c r="F25" s="410" t="s">
        <v>41</v>
      </c>
      <c r="G25" s="279"/>
      <c r="H25" s="279"/>
      <c r="I25" s="279"/>
      <c r="J25" s="279"/>
      <c r="K25" s="279"/>
      <c r="L25" s="279"/>
      <c r="M25" s="279"/>
      <c r="N25" s="279"/>
      <c r="O25" s="279"/>
      <c r="P25" s="279"/>
      <c r="Q25" s="279"/>
      <c r="R25" s="279"/>
      <c r="S25" s="279"/>
      <c r="T25" s="106"/>
      <c r="U25" s="245">
        <v>137467</v>
      </c>
      <c r="V25" s="242"/>
      <c r="W25" s="242"/>
      <c r="X25" s="242"/>
      <c r="Y25" s="242"/>
      <c r="Z25" s="242"/>
      <c r="AA25" s="242"/>
      <c r="AB25" s="242"/>
      <c r="AC25" s="242"/>
      <c r="AD25" s="242"/>
      <c r="AE25" s="242"/>
      <c r="AF25" s="242"/>
      <c r="AG25" s="242"/>
      <c r="AH25" s="242">
        <v>5493</v>
      </c>
      <c r="AI25" s="242"/>
      <c r="AJ25" s="242"/>
      <c r="AK25" s="242"/>
      <c r="AL25" s="242"/>
      <c r="AM25" s="242"/>
      <c r="AN25" s="242"/>
      <c r="AO25" s="242"/>
      <c r="AP25" s="242"/>
      <c r="AQ25" s="242"/>
      <c r="AR25" s="242"/>
      <c r="AS25" s="242"/>
      <c r="AT25" s="242"/>
      <c r="AU25" s="242">
        <v>15974723154</v>
      </c>
      <c r="AV25" s="242"/>
      <c r="AW25" s="242"/>
      <c r="AX25" s="242"/>
      <c r="AY25" s="242"/>
      <c r="AZ25" s="242"/>
      <c r="BA25" s="242"/>
      <c r="BB25" s="242"/>
      <c r="BC25" s="242"/>
      <c r="BD25" s="242"/>
      <c r="BE25" s="242"/>
      <c r="BF25" s="242"/>
      <c r="BG25" s="242"/>
      <c r="BH25" s="242">
        <v>3879104029</v>
      </c>
      <c r="BI25" s="242"/>
      <c r="BJ25" s="242"/>
      <c r="BK25" s="242"/>
      <c r="BL25" s="242"/>
      <c r="BM25" s="242"/>
      <c r="BN25" s="242"/>
      <c r="BO25" s="242"/>
      <c r="BP25" s="242"/>
      <c r="BQ25" s="242"/>
      <c r="BR25" s="242"/>
      <c r="BS25" s="242"/>
      <c r="BT25" s="242"/>
      <c r="BU25" s="242">
        <v>609203630</v>
      </c>
      <c r="BV25" s="242"/>
      <c r="BW25" s="242"/>
      <c r="BX25" s="242"/>
      <c r="BY25" s="242"/>
      <c r="BZ25" s="242"/>
      <c r="CA25" s="242"/>
      <c r="CB25" s="242"/>
      <c r="CC25" s="242"/>
      <c r="CD25" s="242"/>
      <c r="CE25" s="242"/>
      <c r="CF25" s="242"/>
      <c r="CG25" s="242"/>
      <c r="CH25" s="242">
        <v>19467791</v>
      </c>
      <c r="CI25" s="242"/>
      <c r="CJ25" s="242"/>
      <c r="CK25" s="242"/>
      <c r="CL25" s="242"/>
      <c r="CM25" s="242"/>
      <c r="CN25" s="242"/>
      <c r="CO25" s="242"/>
      <c r="CP25" s="242"/>
      <c r="CQ25" s="242"/>
      <c r="CR25" s="242"/>
      <c r="CS25" s="242"/>
      <c r="CT25" s="242"/>
      <c r="CU25" s="242">
        <v>10821</v>
      </c>
      <c r="CV25" s="242"/>
      <c r="CW25" s="242"/>
      <c r="CX25" s="242"/>
      <c r="CY25" s="242"/>
      <c r="CZ25" s="242"/>
      <c r="DA25" s="242"/>
      <c r="DB25" s="242"/>
      <c r="DC25" s="242"/>
      <c r="DD25" s="242"/>
      <c r="DE25" s="242"/>
      <c r="DF25" s="242"/>
      <c r="DG25" s="242"/>
      <c r="DH25" s="242">
        <v>5272432</v>
      </c>
      <c r="DI25" s="242"/>
      <c r="DJ25" s="242"/>
      <c r="DK25" s="242"/>
      <c r="DL25" s="242"/>
      <c r="DM25" s="242"/>
      <c r="DN25" s="242"/>
      <c r="DO25" s="242"/>
      <c r="DP25" s="242"/>
      <c r="DQ25" s="242"/>
      <c r="DR25" s="242"/>
      <c r="DS25" s="242"/>
      <c r="DT25" s="243"/>
      <c r="DU25" s="78"/>
    </row>
  </sheetData>
  <sheetProtection selectLockedCells="1"/>
  <mergeCells count="168">
    <mergeCell ref="B23:S23"/>
    <mergeCell ref="B10:S10"/>
    <mergeCell ref="A7:L9"/>
    <mergeCell ref="B22:S22"/>
    <mergeCell ref="B21:S21"/>
    <mergeCell ref="B18:S18"/>
    <mergeCell ref="B19:S19"/>
    <mergeCell ref="B20:S20"/>
    <mergeCell ref="U11:AG11"/>
    <mergeCell ref="U12:AG12"/>
    <mergeCell ref="U13:AG13"/>
    <mergeCell ref="U22:AG22"/>
    <mergeCell ref="U23:AG23"/>
    <mergeCell ref="U14:AG14"/>
    <mergeCell ref="U19:AG19"/>
    <mergeCell ref="U15:AG15"/>
    <mergeCell ref="U16:AG16"/>
    <mergeCell ref="U17:AG17"/>
    <mergeCell ref="U18:AG18"/>
    <mergeCell ref="A2:DT2"/>
    <mergeCell ref="I3:T4"/>
    <mergeCell ref="A24:D25"/>
    <mergeCell ref="V3:AF7"/>
    <mergeCell ref="AI5:AS7"/>
    <mergeCell ref="F25:S25"/>
    <mergeCell ref="F24:S24"/>
    <mergeCell ref="CI3:CS7"/>
    <mergeCell ref="BV3:CF7"/>
    <mergeCell ref="B16:S16"/>
    <mergeCell ref="B17:S17"/>
    <mergeCell ref="B11:S11"/>
    <mergeCell ref="B14:S14"/>
    <mergeCell ref="B15:S15"/>
    <mergeCell ref="B12:S12"/>
    <mergeCell ref="B13:S13"/>
    <mergeCell ref="U10:AG10"/>
    <mergeCell ref="CV3:DF7"/>
    <mergeCell ref="DI3:DS7"/>
    <mergeCell ref="AH3:AT4"/>
    <mergeCell ref="BI5:BS7"/>
    <mergeCell ref="AV3:BF7"/>
    <mergeCell ref="CH9:CT9"/>
    <mergeCell ref="AU9:BG9"/>
    <mergeCell ref="BH3:BT4"/>
    <mergeCell ref="BU8:CG8"/>
    <mergeCell ref="BU9:CG9"/>
    <mergeCell ref="BH11:BT11"/>
    <mergeCell ref="BH12:BT12"/>
    <mergeCell ref="BH13:BT13"/>
    <mergeCell ref="BH14:BT14"/>
    <mergeCell ref="DH10:DT10"/>
    <mergeCell ref="DH8:DT8"/>
    <mergeCell ref="CU8:DG8"/>
    <mergeCell ref="CH8:CT8"/>
    <mergeCell ref="BU10:CG10"/>
    <mergeCell ref="BU11:CG11"/>
    <mergeCell ref="DH9:DT9"/>
    <mergeCell ref="CU9:DG9"/>
    <mergeCell ref="BH9:BT9"/>
    <mergeCell ref="BH10:BT10"/>
    <mergeCell ref="CU10:DG10"/>
    <mergeCell ref="CU11:DG11"/>
    <mergeCell ref="CU12:DG12"/>
    <mergeCell ref="CU13:DG13"/>
    <mergeCell ref="CU14:DG14"/>
    <mergeCell ref="DH11:DT11"/>
    <mergeCell ref="DH12:DT12"/>
    <mergeCell ref="BU12:CG12"/>
    <mergeCell ref="BU13:CG13"/>
    <mergeCell ref="BU14:CG14"/>
    <mergeCell ref="AH20:AT20"/>
    <mergeCell ref="BU15:CG15"/>
    <mergeCell ref="AU10:BG10"/>
    <mergeCell ref="AU11:BG11"/>
    <mergeCell ref="AU12:BG12"/>
    <mergeCell ref="AU13:BG13"/>
    <mergeCell ref="AU16:BG16"/>
    <mergeCell ref="AU17:BG17"/>
    <mergeCell ref="AU14:BG14"/>
    <mergeCell ref="AU15:BG15"/>
    <mergeCell ref="AH18:AT18"/>
    <mergeCell ref="AH19:AT19"/>
    <mergeCell ref="AH16:AT16"/>
    <mergeCell ref="AH15:AT15"/>
    <mergeCell ref="AH17:AT17"/>
    <mergeCell ref="AU18:BG18"/>
    <mergeCell ref="AU19:BG19"/>
    <mergeCell ref="AU20:BG20"/>
    <mergeCell ref="BH15:BT15"/>
    <mergeCell ref="BH16:BT16"/>
    <mergeCell ref="BH17:BT17"/>
    <mergeCell ref="AU25:BG25"/>
    <mergeCell ref="AH22:AT22"/>
    <mergeCell ref="AH23:AT23"/>
    <mergeCell ref="AH21:AT21"/>
    <mergeCell ref="AU24:BG24"/>
    <mergeCell ref="AU22:BG22"/>
    <mergeCell ref="AU23:BG23"/>
    <mergeCell ref="AU21:BG21"/>
    <mergeCell ref="BH25:BT25"/>
    <mergeCell ref="AH10:AT10"/>
    <mergeCell ref="AH11:AT11"/>
    <mergeCell ref="AH12:AT12"/>
    <mergeCell ref="AH13:AT13"/>
    <mergeCell ref="AH14:AT14"/>
    <mergeCell ref="U24:AG24"/>
    <mergeCell ref="U25:AG25"/>
    <mergeCell ref="AH24:AT24"/>
    <mergeCell ref="AH25:AT25"/>
    <mergeCell ref="U20:AG20"/>
    <mergeCell ref="U21:AG21"/>
    <mergeCell ref="BU16:CG16"/>
    <mergeCell ref="BU17:CG17"/>
    <mergeCell ref="BU18:CG18"/>
    <mergeCell ref="BU19:CG19"/>
    <mergeCell ref="BU20:CG20"/>
    <mergeCell ref="BU21:CG21"/>
    <mergeCell ref="BU24:CG24"/>
    <mergeCell ref="BU25:CG25"/>
    <mergeCell ref="BH22:BT22"/>
    <mergeCell ref="BH23:BT23"/>
    <mergeCell ref="BU22:CG22"/>
    <mergeCell ref="BU23:CG23"/>
    <mergeCell ref="BH19:BT19"/>
    <mergeCell ref="BH20:BT20"/>
    <mergeCell ref="BH21:BT21"/>
    <mergeCell ref="BH24:BT24"/>
    <mergeCell ref="BH18:BT18"/>
    <mergeCell ref="CH25:CT25"/>
    <mergeCell ref="CH10:CT10"/>
    <mergeCell ref="CH11:CT11"/>
    <mergeCell ref="CH12:CT12"/>
    <mergeCell ref="CH13:CT13"/>
    <mergeCell ref="CH16:CT16"/>
    <mergeCell ref="CH17:CT17"/>
    <mergeCell ref="CH14:CT14"/>
    <mergeCell ref="CH15:CT15"/>
    <mergeCell ref="CH22:CT22"/>
    <mergeCell ref="CH23:CT23"/>
    <mergeCell ref="CH21:CT21"/>
    <mergeCell ref="DH13:DT13"/>
    <mergeCell ref="DH14:DT14"/>
    <mergeCell ref="DH21:DT21"/>
    <mergeCell ref="CU16:DG16"/>
    <mergeCell ref="CU17:DG17"/>
    <mergeCell ref="CH18:CT18"/>
    <mergeCell ref="CH19:CT19"/>
    <mergeCell ref="CH20:CT20"/>
    <mergeCell ref="CU24:DG24"/>
    <mergeCell ref="CU21:DG21"/>
    <mergeCell ref="CU20:DG20"/>
    <mergeCell ref="DH24:DT24"/>
    <mergeCell ref="CU15:DG15"/>
    <mergeCell ref="CH24:CT24"/>
    <mergeCell ref="CU18:DG18"/>
    <mergeCell ref="CU19:DG19"/>
    <mergeCell ref="DH25:DT25"/>
    <mergeCell ref="DH15:DT15"/>
    <mergeCell ref="CU22:DG22"/>
    <mergeCell ref="CU23:DG23"/>
    <mergeCell ref="DH22:DT22"/>
    <mergeCell ref="DH23:DT23"/>
    <mergeCell ref="DH16:DT16"/>
    <mergeCell ref="DH17:DT17"/>
    <mergeCell ref="DH18:DT18"/>
    <mergeCell ref="DH19:DT19"/>
    <mergeCell ref="DH20:DT20"/>
    <mergeCell ref="CU25:DG25"/>
  </mergeCells>
  <phoneticPr fontId="2"/>
  <printOptions horizontalCentered="1"/>
  <pageMargins left="0.78740157480314965" right="0.78740157480314965" top="0.59055118110236227" bottom="0.59055118110236227" header="0.39370078740157483" footer="0.39370078740157483"/>
  <pageSetup paperSize="9" scale="94" firstPageNumber="7"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7"/>
  <dimension ref="A1:EQ25"/>
  <sheetViews>
    <sheetView view="pageBreakPreview" zoomScaleNormal="100" zoomScaleSheetLayoutView="100" workbookViewId="0">
      <selection activeCell="AX18" sqref="AX18:BH18"/>
    </sheetView>
  </sheetViews>
  <sheetFormatPr defaultColWidth="1.21875" defaultRowHeight="21.75" customHeight="1"/>
  <cols>
    <col min="1" max="20" width="1.21875" style="59" customWidth="1"/>
    <col min="21" max="121" width="1.109375" style="59" customWidth="1"/>
    <col min="122" max="16384" width="1.21875" style="59"/>
  </cols>
  <sheetData>
    <row r="1" spans="1:147" s="32" customFormat="1" ht="21.75" customHeight="1"/>
    <row r="2" spans="1:147" ht="21.75" customHeight="1" thickBot="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row>
    <row r="3" spans="1:147" ht="21.75" customHeight="1">
      <c r="A3" s="95"/>
      <c r="B3" s="44"/>
      <c r="C3" s="44"/>
      <c r="D3" s="44"/>
      <c r="E3" s="44"/>
      <c r="F3" s="44"/>
      <c r="G3" s="44"/>
      <c r="H3" s="44"/>
      <c r="I3" s="344" t="s">
        <v>183</v>
      </c>
      <c r="J3" s="344"/>
      <c r="K3" s="344"/>
      <c r="L3" s="344"/>
      <c r="M3" s="344"/>
      <c r="N3" s="344"/>
      <c r="O3" s="344"/>
      <c r="P3" s="344"/>
      <c r="Q3" s="344"/>
      <c r="R3" s="344"/>
      <c r="S3" s="344"/>
      <c r="T3" s="401"/>
      <c r="U3" s="110"/>
      <c r="V3" s="298" t="s">
        <v>126</v>
      </c>
      <c r="W3" s="298"/>
      <c r="X3" s="298"/>
      <c r="Y3" s="298"/>
      <c r="Z3" s="298"/>
      <c r="AA3" s="298"/>
      <c r="AB3" s="298"/>
      <c r="AC3" s="298"/>
      <c r="AD3" s="298"/>
      <c r="AE3" s="298"/>
      <c r="AF3" s="298"/>
      <c r="AG3" s="298"/>
      <c r="AH3" s="98"/>
      <c r="AI3" s="99"/>
      <c r="AJ3" s="298" t="s">
        <v>250</v>
      </c>
      <c r="AK3" s="298"/>
      <c r="AL3" s="298"/>
      <c r="AM3" s="298"/>
      <c r="AN3" s="298"/>
      <c r="AO3" s="298"/>
      <c r="AP3" s="298"/>
      <c r="AQ3" s="298"/>
      <c r="AR3" s="298"/>
      <c r="AS3" s="298"/>
      <c r="AT3" s="298"/>
      <c r="AU3" s="298"/>
      <c r="AV3" s="97"/>
      <c r="AW3" s="412"/>
      <c r="AX3" s="298"/>
      <c r="AY3" s="298"/>
      <c r="AZ3" s="298"/>
      <c r="BA3" s="298"/>
      <c r="BB3" s="298"/>
      <c r="BC3" s="298"/>
      <c r="BD3" s="298"/>
      <c r="BE3" s="298"/>
      <c r="BF3" s="298"/>
      <c r="BG3" s="298"/>
      <c r="BH3" s="298"/>
      <c r="BI3" s="298"/>
      <c r="BJ3" s="298"/>
      <c r="BK3" s="412"/>
      <c r="BL3" s="298"/>
      <c r="BM3" s="298"/>
      <c r="BN3" s="298"/>
      <c r="BO3" s="298"/>
      <c r="BP3" s="298"/>
      <c r="BQ3" s="298"/>
      <c r="BR3" s="298"/>
      <c r="BS3" s="298"/>
      <c r="BT3" s="298"/>
      <c r="BU3" s="298"/>
      <c r="BV3" s="298"/>
      <c r="BW3" s="298"/>
      <c r="BX3" s="298"/>
      <c r="BY3" s="412"/>
      <c r="BZ3" s="420"/>
      <c r="CA3" s="420"/>
      <c r="CB3" s="420"/>
      <c r="CC3" s="420"/>
      <c r="CD3" s="420"/>
      <c r="CE3" s="420"/>
      <c r="CF3" s="420"/>
      <c r="CG3" s="420"/>
      <c r="CH3" s="420"/>
      <c r="CI3" s="420"/>
      <c r="CJ3" s="420"/>
      <c r="CK3" s="420"/>
      <c r="CL3" s="421"/>
      <c r="CM3" s="87"/>
    </row>
    <row r="4" spans="1:147" ht="21.75" customHeight="1">
      <c r="A4" s="78"/>
      <c r="B4" s="35"/>
      <c r="C4" s="35"/>
      <c r="D4" s="35"/>
      <c r="E4" s="35"/>
      <c r="F4" s="35"/>
      <c r="G4" s="35"/>
      <c r="H4" s="35"/>
      <c r="I4" s="304"/>
      <c r="J4" s="304"/>
      <c r="K4" s="304"/>
      <c r="L4" s="304"/>
      <c r="M4" s="304"/>
      <c r="N4" s="304"/>
      <c r="O4" s="304"/>
      <c r="P4" s="304"/>
      <c r="Q4" s="304"/>
      <c r="R4" s="304"/>
      <c r="S4" s="304"/>
      <c r="T4" s="305"/>
      <c r="U4" s="87"/>
      <c r="V4" s="293"/>
      <c r="W4" s="293"/>
      <c r="X4" s="293"/>
      <c r="Y4" s="293"/>
      <c r="Z4" s="293"/>
      <c r="AA4" s="293"/>
      <c r="AB4" s="293"/>
      <c r="AC4" s="293"/>
      <c r="AD4" s="293"/>
      <c r="AE4" s="293"/>
      <c r="AF4" s="293"/>
      <c r="AG4" s="293"/>
      <c r="AH4" s="71"/>
      <c r="AI4" s="70"/>
      <c r="AJ4" s="293"/>
      <c r="AK4" s="293"/>
      <c r="AL4" s="293"/>
      <c r="AM4" s="293"/>
      <c r="AN4" s="293"/>
      <c r="AO4" s="293"/>
      <c r="AP4" s="293"/>
      <c r="AQ4" s="293"/>
      <c r="AR4" s="293"/>
      <c r="AS4" s="293"/>
      <c r="AT4" s="293"/>
      <c r="AU4" s="293"/>
      <c r="AV4" s="87"/>
      <c r="AW4" s="293"/>
      <c r="AX4" s="293"/>
      <c r="AY4" s="293"/>
      <c r="AZ4" s="293"/>
      <c r="BA4" s="293"/>
      <c r="BB4" s="293"/>
      <c r="BC4" s="293"/>
      <c r="BD4" s="293"/>
      <c r="BE4" s="293"/>
      <c r="BF4" s="293"/>
      <c r="BG4" s="293"/>
      <c r="BH4" s="293"/>
      <c r="BI4" s="293"/>
      <c r="BJ4" s="293"/>
      <c r="BK4" s="413"/>
      <c r="BL4" s="413"/>
      <c r="BM4" s="413"/>
      <c r="BN4" s="413"/>
      <c r="BO4" s="413"/>
      <c r="BP4" s="413"/>
      <c r="BQ4" s="413"/>
      <c r="BR4" s="413"/>
      <c r="BS4" s="413"/>
      <c r="BT4" s="413"/>
      <c r="BU4" s="413"/>
      <c r="BV4" s="413"/>
      <c r="BW4" s="413"/>
      <c r="BX4" s="413"/>
      <c r="BY4" s="419"/>
      <c r="BZ4" s="419"/>
      <c r="CA4" s="419"/>
      <c r="CB4" s="419"/>
      <c r="CC4" s="419"/>
      <c r="CD4" s="419"/>
      <c r="CE4" s="419"/>
      <c r="CF4" s="419"/>
      <c r="CG4" s="419"/>
      <c r="CH4" s="419"/>
      <c r="CI4" s="419"/>
      <c r="CJ4" s="419"/>
      <c r="CK4" s="419"/>
      <c r="CL4" s="422"/>
      <c r="CM4" s="87"/>
    </row>
    <row r="5" spans="1:147" ht="21.75" customHeight="1">
      <c r="A5" s="78"/>
      <c r="B5" s="35"/>
      <c r="C5" s="35"/>
      <c r="D5" s="35"/>
      <c r="E5" s="35"/>
      <c r="F5" s="35"/>
      <c r="G5" s="35"/>
      <c r="H5" s="35"/>
      <c r="I5" s="35"/>
      <c r="J5" s="35"/>
      <c r="K5" s="35"/>
      <c r="L5" s="35"/>
      <c r="M5" s="35"/>
      <c r="N5" s="35"/>
      <c r="O5" s="35"/>
      <c r="P5" s="35"/>
      <c r="Q5" s="35"/>
      <c r="R5" s="35"/>
      <c r="S5" s="35"/>
      <c r="T5" s="102"/>
      <c r="U5" s="87"/>
      <c r="V5" s="293"/>
      <c r="W5" s="293"/>
      <c r="X5" s="293"/>
      <c r="Y5" s="293"/>
      <c r="Z5" s="293"/>
      <c r="AA5" s="293"/>
      <c r="AB5" s="293"/>
      <c r="AC5" s="293"/>
      <c r="AD5" s="293"/>
      <c r="AE5" s="293"/>
      <c r="AF5" s="293"/>
      <c r="AG5" s="293"/>
      <c r="AH5" s="71"/>
      <c r="AI5" s="70"/>
      <c r="AJ5" s="293"/>
      <c r="AK5" s="293"/>
      <c r="AL5" s="293"/>
      <c r="AM5" s="293"/>
      <c r="AN5" s="293"/>
      <c r="AO5" s="293"/>
      <c r="AP5" s="293"/>
      <c r="AQ5" s="293"/>
      <c r="AR5" s="293"/>
      <c r="AS5" s="293"/>
      <c r="AT5" s="293"/>
      <c r="AU5" s="293"/>
      <c r="AV5" s="87"/>
      <c r="AW5" s="419"/>
      <c r="AX5" s="419"/>
      <c r="AY5" s="419"/>
      <c r="AZ5" s="419"/>
      <c r="BA5" s="419"/>
      <c r="BB5" s="419"/>
      <c r="BC5" s="419"/>
      <c r="BD5" s="419"/>
      <c r="BE5" s="419"/>
      <c r="BF5" s="419"/>
      <c r="BG5" s="419"/>
      <c r="BH5" s="419"/>
      <c r="BI5" s="419"/>
      <c r="BJ5" s="419"/>
      <c r="BK5" s="92"/>
      <c r="BL5" s="292" t="s">
        <v>127</v>
      </c>
      <c r="BM5" s="292"/>
      <c r="BN5" s="292"/>
      <c r="BO5" s="292"/>
      <c r="BP5" s="292"/>
      <c r="BQ5" s="292"/>
      <c r="BR5" s="292"/>
      <c r="BS5" s="292"/>
      <c r="BT5" s="292"/>
      <c r="BU5" s="292"/>
      <c r="BV5" s="292"/>
      <c r="BW5" s="292"/>
      <c r="BX5" s="86"/>
      <c r="BY5" s="354"/>
      <c r="BZ5" s="354"/>
      <c r="CA5" s="354"/>
      <c r="CB5" s="354"/>
      <c r="CC5" s="354"/>
      <c r="CD5" s="354"/>
      <c r="CE5" s="354"/>
      <c r="CF5" s="354"/>
      <c r="CG5" s="354"/>
      <c r="CH5" s="354"/>
      <c r="CI5" s="354"/>
      <c r="CJ5" s="354"/>
      <c r="CK5" s="354"/>
      <c r="CL5" s="418"/>
      <c r="CM5" s="84"/>
    </row>
    <row r="6" spans="1:147" ht="21.75" customHeight="1">
      <c r="A6" s="78"/>
      <c r="B6" s="35"/>
      <c r="C6" s="35"/>
      <c r="D6" s="35"/>
      <c r="E6" s="35"/>
      <c r="F6" s="35"/>
      <c r="G6" s="35"/>
      <c r="H6" s="35"/>
      <c r="I6" s="35"/>
      <c r="J6" s="35"/>
      <c r="K6" s="35"/>
      <c r="L6" s="35"/>
      <c r="M6" s="35"/>
      <c r="N6" s="35"/>
      <c r="O6" s="35"/>
      <c r="P6" s="35"/>
      <c r="Q6" s="35"/>
      <c r="R6" s="35"/>
      <c r="S6" s="35"/>
      <c r="T6" s="102"/>
      <c r="U6" s="87"/>
      <c r="V6" s="293"/>
      <c r="W6" s="293"/>
      <c r="X6" s="293"/>
      <c r="Y6" s="293"/>
      <c r="Z6" s="293"/>
      <c r="AA6" s="293"/>
      <c r="AB6" s="293"/>
      <c r="AC6" s="293"/>
      <c r="AD6" s="293"/>
      <c r="AE6" s="293"/>
      <c r="AF6" s="293"/>
      <c r="AG6" s="293"/>
      <c r="AH6" s="71"/>
      <c r="AI6" s="70"/>
      <c r="AJ6" s="293"/>
      <c r="AK6" s="293"/>
      <c r="AL6" s="293"/>
      <c r="AM6" s="293"/>
      <c r="AN6" s="293"/>
      <c r="AO6" s="293"/>
      <c r="AP6" s="293"/>
      <c r="AQ6" s="293"/>
      <c r="AR6" s="293"/>
      <c r="AS6" s="293"/>
      <c r="AT6" s="293"/>
      <c r="AU6" s="293"/>
      <c r="AV6" s="87"/>
      <c r="AW6" s="92"/>
      <c r="AX6" s="292" t="s">
        <v>125</v>
      </c>
      <c r="AY6" s="292"/>
      <c r="AZ6" s="292"/>
      <c r="BA6" s="292"/>
      <c r="BB6" s="292"/>
      <c r="BC6" s="292"/>
      <c r="BD6" s="292"/>
      <c r="BE6" s="292"/>
      <c r="BF6" s="292"/>
      <c r="BG6" s="292"/>
      <c r="BH6" s="292"/>
      <c r="BI6" s="292"/>
      <c r="BJ6" s="69"/>
      <c r="BK6" s="70"/>
      <c r="BL6" s="293"/>
      <c r="BM6" s="293"/>
      <c r="BN6" s="293"/>
      <c r="BO6" s="293"/>
      <c r="BP6" s="293"/>
      <c r="BQ6" s="293"/>
      <c r="BR6" s="293"/>
      <c r="BS6" s="293"/>
      <c r="BT6" s="293"/>
      <c r="BU6" s="293"/>
      <c r="BV6" s="293"/>
      <c r="BW6" s="293"/>
      <c r="BX6" s="87"/>
      <c r="BY6" s="92"/>
      <c r="BZ6" s="292" t="s">
        <v>125</v>
      </c>
      <c r="CA6" s="292"/>
      <c r="CB6" s="292"/>
      <c r="CC6" s="292"/>
      <c r="CD6" s="292"/>
      <c r="CE6" s="292"/>
      <c r="CF6" s="292"/>
      <c r="CG6" s="292"/>
      <c r="CH6" s="292"/>
      <c r="CI6" s="292"/>
      <c r="CJ6" s="292"/>
      <c r="CK6" s="292"/>
      <c r="CL6" s="76"/>
      <c r="CM6" s="84"/>
    </row>
    <row r="7" spans="1:147" ht="21.75" customHeight="1">
      <c r="A7" s="288" t="s">
        <v>184</v>
      </c>
      <c r="B7" s="289"/>
      <c r="C7" s="289"/>
      <c r="D7" s="289"/>
      <c r="E7" s="289"/>
      <c r="F7" s="289"/>
      <c r="G7" s="289"/>
      <c r="H7" s="289"/>
      <c r="I7" s="289"/>
      <c r="J7" s="289"/>
      <c r="K7" s="289"/>
      <c r="L7" s="289"/>
      <c r="M7" s="32"/>
      <c r="N7" s="32"/>
      <c r="O7" s="32"/>
      <c r="P7" s="32"/>
      <c r="Q7" s="32"/>
      <c r="R7" s="32"/>
      <c r="S7" s="32"/>
      <c r="T7" s="45"/>
      <c r="U7" s="87"/>
      <c r="V7" s="293"/>
      <c r="W7" s="293"/>
      <c r="X7" s="293"/>
      <c r="Y7" s="293"/>
      <c r="Z7" s="293"/>
      <c r="AA7" s="293"/>
      <c r="AB7" s="293"/>
      <c r="AC7" s="293"/>
      <c r="AD7" s="293"/>
      <c r="AE7" s="293"/>
      <c r="AF7" s="293"/>
      <c r="AG7" s="293"/>
      <c r="AH7" s="71"/>
      <c r="AI7" s="70"/>
      <c r="AJ7" s="293"/>
      <c r="AK7" s="293"/>
      <c r="AL7" s="293"/>
      <c r="AM7" s="293"/>
      <c r="AN7" s="293"/>
      <c r="AO7" s="293"/>
      <c r="AP7" s="293"/>
      <c r="AQ7" s="293"/>
      <c r="AR7" s="293"/>
      <c r="AS7" s="293"/>
      <c r="AT7" s="293"/>
      <c r="AU7" s="293"/>
      <c r="AV7" s="87"/>
      <c r="AW7" s="70"/>
      <c r="AX7" s="293"/>
      <c r="AY7" s="293"/>
      <c r="AZ7" s="293"/>
      <c r="BA7" s="293"/>
      <c r="BB7" s="293"/>
      <c r="BC7" s="293"/>
      <c r="BD7" s="293"/>
      <c r="BE7" s="293"/>
      <c r="BF7" s="293"/>
      <c r="BG7" s="293"/>
      <c r="BH7" s="293"/>
      <c r="BI7" s="293"/>
      <c r="BJ7" s="71"/>
      <c r="BK7" s="70"/>
      <c r="BL7" s="293"/>
      <c r="BM7" s="293"/>
      <c r="BN7" s="293"/>
      <c r="BO7" s="293"/>
      <c r="BP7" s="293"/>
      <c r="BQ7" s="293"/>
      <c r="BR7" s="293"/>
      <c r="BS7" s="293"/>
      <c r="BT7" s="293"/>
      <c r="BU7" s="293"/>
      <c r="BV7" s="293"/>
      <c r="BW7" s="293"/>
      <c r="BX7" s="87"/>
      <c r="BY7" s="70"/>
      <c r="BZ7" s="293"/>
      <c r="CA7" s="293"/>
      <c r="CB7" s="293"/>
      <c r="CC7" s="293"/>
      <c r="CD7" s="293"/>
      <c r="CE7" s="293"/>
      <c r="CF7" s="293"/>
      <c r="CG7" s="293"/>
      <c r="CH7" s="293"/>
      <c r="CI7" s="293"/>
      <c r="CJ7" s="293"/>
      <c r="CK7" s="293"/>
      <c r="CL7" s="77"/>
      <c r="CM7" s="84"/>
    </row>
    <row r="8" spans="1:147" ht="14.25" customHeight="1">
      <c r="A8" s="288"/>
      <c r="B8" s="289"/>
      <c r="C8" s="289"/>
      <c r="D8" s="289"/>
      <c r="E8" s="289"/>
      <c r="F8" s="289"/>
      <c r="G8" s="289"/>
      <c r="H8" s="289"/>
      <c r="I8" s="289"/>
      <c r="J8" s="289"/>
      <c r="K8" s="289"/>
      <c r="L8" s="289"/>
      <c r="M8" s="87"/>
      <c r="N8" s="87"/>
      <c r="O8" s="87"/>
      <c r="P8" s="35"/>
      <c r="Q8" s="35"/>
      <c r="R8" s="35"/>
      <c r="S8" s="35"/>
      <c r="T8" s="102"/>
      <c r="U8" s="270" t="s">
        <v>128</v>
      </c>
      <c r="V8" s="270"/>
      <c r="W8" s="270"/>
      <c r="X8" s="270"/>
      <c r="Y8" s="270"/>
      <c r="Z8" s="270"/>
      <c r="AA8" s="270"/>
      <c r="AB8" s="270"/>
      <c r="AC8" s="270"/>
      <c r="AD8" s="270"/>
      <c r="AE8" s="270"/>
      <c r="AF8" s="270"/>
      <c r="AG8" s="270"/>
      <c r="AH8" s="272"/>
      <c r="AI8" s="269" t="s">
        <v>124</v>
      </c>
      <c r="AJ8" s="270"/>
      <c r="AK8" s="270"/>
      <c r="AL8" s="270"/>
      <c r="AM8" s="270"/>
      <c r="AN8" s="270"/>
      <c r="AO8" s="270"/>
      <c r="AP8" s="270"/>
      <c r="AQ8" s="270"/>
      <c r="AR8" s="270"/>
      <c r="AS8" s="270"/>
      <c r="AT8" s="270"/>
      <c r="AU8" s="270"/>
      <c r="AV8" s="272"/>
      <c r="AW8" s="70"/>
      <c r="AX8" s="87"/>
      <c r="AY8" s="87"/>
      <c r="AZ8" s="87"/>
      <c r="BA8" s="87"/>
      <c r="BB8" s="87"/>
      <c r="BC8" s="87"/>
      <c r="BD8" s="87"/>
      <c r="BE8" s="87"/>
      <c r="BF8" s="87"/>
      <c r="BG8" s="87"/>
      <c r="BH8" s="87"/>
      <c r="BI8" s="87"/>
      <c r="BJ8" s="71"/>
      <c r="BK8" s="70"/>
      <c r="BL8" s="87"/>
      <c r="BM8" s="87"/>
      <c r="BN8" s="87"/>
      <c r="BO8" s="87"/>
      <c r="BP8" s="87"/>
      <c r="BQ8" s="87"/>
      <c r="BR8" s="87"/>
      <c r="BS8" s="87"/>
      <c r="BT8" s="87"/>
      <c r="BU8" s="87"/>
      <c r="BV8" s="87"/>
      <c r="BW8" s="87"/>
      <c r="BX8" s="87"/>
      <c r="BY8" s="70"/>
      <c r="BZ8" s="87"/>
      <c r="CA8" s="87"/>
      <c r="CB8" s="87"/>
      <c r="CC8" s="87"/>
      <c r="CD8" s="87"/>
      <c r="CE8" s="87"/>
      <c r="CF8" s="87"/>
      <c r="CG8" s="87"/>
      <c r="CH8" s="87"/>
      <c r="CI8" s="87"/>
      <c r="CJ8" s="87"/>
      <c r="CK8" s="87"/>
      <c r="CL8" s="77"/>
      <c r="CM8" s="84"/>
    </row>
    <row r="9" spans="1:147" ht="14.25" customHeight="1" thickBot="1">
      <c r="A9" s="323"/>
      <c r="B9" s="324"/>
      <c r="C9" s="324"/>
      <c r="D9" s="324"/>
      <c r="E9" s="324"/>
      <c r="F9" s="324"/>
      <c r="G9" s="324"/>
      <c r="H9" s="324"/>
      <c r="I9" s="324"/>
      <c r="J9" s="324"/>
      <c r="K9" s="324"/>
      <c r="L9" s="324"/>
      <c r="M9" s="91"/>
      <c r="N9" s="91"/>
      <c r="O9" s="91"/>
      <c r="P9" s="101"/>
      <c r="Q9" s="101"/>
      <c r="R9" s="101"/>
      <c r="S9" s="101"/>
      <c r="T9" s="103"/>
      <c r="U9" s="264" t="s">
        <v>70</v>
      </c>
      <c r="V9" s="264"/>
      <c r="W9" s="264"/>
      <c r="X9" s="264"/>
      <c r="Y9" s="264"/>
      <c r="Z9" s="264"/>
      <c r="AA9" s="264"/>
      <c r="AB9" s="264"/>
      <c r="AC9" s="264"/>
      <c r="AD9" s="264"/>
      <c r="AE9" s="264"/>
      <c r="AF9" s="264"/>
      <c r="AG9" s="264"/>
      <c r="AH9" s="264"/>
      <c r="AI9" s="297" t="s">
        <v>70</v>
      </c>
      <c r="AJ9" s="264"/>
      <c r="AK9" s="264"/>
      <c r="AL9" s="264"/>
      <c r="AM9" s="264"/>
      <c r="AN9" s="264"/>
      <c r="AO9" s="264"/>
      <c r="AP9" s="264"/>
      <c r="AQ9" s="264"/>
      <c r="AR9" s="264"/>
      <c r="AS9" s="264"/>
      <c r="AT9" s="264"/>
      <c r="AU9" s="264"/>
      <c r="AV9" s="277"/>
      <c r="AW9" s="297" t="s">
        <v>70</v>
      </c>
      <c r="AX9" s="264"/>
      <c r="AY9" s="264"/>
      <c r="AZ9" s="264"/>
      <c r="BA9" s="264"/>
      <c r="BB9" s="264"/>
      <c r="BC9" s="264"/>
      <c r="BD9" s="264"/>
      <c r="BE9" s="264"/>
      <c r="BF9" s="264"/>
      <c r="BG9" s="264"/>
      <c r="BH9" s="264"/>
      <c r="BI9" s="264"/>
      <c r="BJ9" s="277"/>
      <c r="BK9" s="297" t="s">
        <v>70</v>
      </c>
      <c r="BL9" s="264"/>
      <c r="BM9" s="264"/>
      <c r="BN9" s="264"/>
      <c r="BO9" s="264"/>
      <c r="BP9" s="264"/>
      <c r="BQ9" s="264"/>
      <c r="BR9" s="264"/>
      <c r="BS9" s="264"/>
      <c r="BT9" s="264"/>
      <c r="BU9" s="264"/>
      <c r="BV9" s="264"/>
      <c r="BW9" s="264"/>
      <c r="BX9" s="277"/>
      <c r="BY9" s="297" t="s">
        <v>70</v>
      </c>
      <c r="BZ9" s="264"/>
      <c r="CA9" s="264"/>
      <c r="CB9" s="264"/>
      <c r="CC9" s="264"/>
      <c r="CD9" s="264"/>
      <c r="CE9" s="264"/>
      <c r="CF9" s="264"/>
      <c r="CG9" s="264"/>
      <c r="CH9" s="264"/>
      <c r="CI9" s="264"/>
      <c r="CJ9" s="264"/>
      <c r="CK9" s="264"/>
      <c r="CL9" s="265"/>
      <c r="CM9" s="94"/>
    </row>
    <row r="10" spans="1:147" ht="21.75" customHeight="1">
      <c r="A10" s="79"/>
      <c r="B10" s="416" t="s">
        <v>29</v>
      </c>
      <c r="C10" s="372"/>
      <c r="D10" s="372"/>
      <c r="E10" s="372"/>
      <c r="F10" s="372"/>
      <c r="G10" s="372"/>
      <c r="H10" s="372"/>
      <c r="I10" s="372"/>
      <c r="J10" s="372"/>
      <c r="K10" s="372"/>
      <c r="L10" s="372"/>
      <c r="M10" s="372"/>
      <c r="N10" s="372"/>
      <c r="O10" s="372"/>
      <c r="P10" s="372"/>
      <c r="Q10" s="372"/>
      <c r="R10" s="372"/>
      <c r="S10" s="372"/>
      <c r="T10" s="111"/>
      <c r="U10" s="276">
        <v>0</v>
      </c>
      <c r="V10" s="244"/>
      <c r="W10" s="244"/>
      <c r="X10" s="244"/>
      <c r="Y10" s="244"/>
      <c r="Z10" s="244"/>
      <c r="AA10" s="244"/>
      <c r="AB10" s="244"/>
      <c r="AC10" s="244"/>
      <c r="AD10" s="244"/>
      <c r="AE10" s="244"/>
      <c r="AF10" s="244"/>
      <c r="AG10" s="244"/>
      <c r="AH10" s="244"/>
      <c r="AI10" s="321">
        <v>6604336</v>
      </c>
      <c r="AJ10" s="321"/>
      <c r="AK10" s="321"/>
      <c r="AL10" s="321"/>
      <c r="AM10" s="321"/>
      <c r="AN10" s="321"/>
      <c r="AO10" s="321"/>
      <c r="AP10" s="321"/>
      <c r="AQ10" s="321"/>
      <c r="AR10" s="321"/>
      <c r="AS10" s="321"/>
      <c r="AT10" s="321"/>
      <c r="AU10" s="321"/>
      <c r="AV10" s="321"/>
      <c r="AW10" s="244">
        <v>32602</v>
      </c>
      <c r="AX10" s="244"/>
      <c r="AY10" s="244"/>
      <c r="AZ10" s="244"/>
      <c r="BA10" s="244"/>
      <c r="BB10" s="244"/>
      <c r="BC10" s="244"/>
      <c r="BD10" s="244"/>
      <c r="BE10" s="244"/>
      <c r="BF10" s="244"/>
      <c r="BG10" s="244"/>
      <c r="BH10" s="244"/>
      <c r="BI10" s="244"/>
      <c r="BJ10" s="244"/>
      <c r="BK10" s="244">
        <v>605911</v>
      </c>
      <c r="BL10" s="244"/>
      <c r="BM10" s="244"/>
      <c r="BN10" s="244"/>
      <c r="BO10" s="244"/>
      <c r="BP10" s="244"/>
      <c r="BQ10" s="244"/>
      <c r="BR10" s="244"/>
      <c r="BS10" s="244"/>
      <c r="BT10" s="244"/>
      <c r="BU10" s="244"/>
      <c r="BV10" s="244"/>
      <c r="BW10" s="244"/>
      <c r="BX10" s="244"/>
      <c r="BY10" s="244">
        <v>4122</v>
      </c>
      <c r="BZ10" s="244"/>
      <c r="CA10" s="244"/>
      <c r="CB10" s="244"/>
      <c r="CC10" s="244"/>
      <c r="CD10" s="244"/>
      <c r="CE10" s="244"/>
      <c r="CF10" s="244"/>
      <c r="CG10" s="244"/>
      <c r="CH10" s="244"/>
      <c r="CI10" s="244"/>
      <c r="CJ10" s="244"/>
      <c r="CK10" s="244"/>
      <c r="CL10" s="278"/>
      <c r="CM10" s="85"/>
    </row>
    <row r="11" spans="1:147" ht="21.75" customHeight="1">
      <c r="A11" s="80"/>
      <c r="B11" s="411" t="s">
        <v>119</v>
      </c>
      <c r="C11" s="364"/>
      <c r="D11" s="364"/>
      <c r="E11" s="364"/>
      <c r="F11" s="364"/>
      <c r="G11" s="364"/>
      <c r="H11" s="364"/>
      <c r="I11" s="364"/>
      <c r="J11" s="364"/>
      <c r="K11" s="364"/>
      <c r="L11" s="364"/>
      <c r="M11" s="364"/>
      <c r="N11" s="364"/>
      <c r="O11" s="364"/>
      <c r="P11" s="364"/>
      <c r="Q11" s="364"/>
      <c r="R11" s="364"/>
      <c r="S11" s="364"/>
      <c r="T11" s="88"/>
      <c r="U11" s="246">
        <v>18</v>
      </c>
      <c r="V11" s="240"/>
      <c r="W11" s="240"/>
      <c r="X11" s="240"/>
      <c r="Y11" s="240"/>
      <c r="Z11" s="240"/>
      <c r="AA11" s="240"/>
      <c r="AB11" s="240"/>
      <c r="AC11" s="240"/>
      <c r="AD11" s="240"/>
      <c r="AE11" s="240"/>
      <c r="AF11" s="240"/>
      <c r="AG11" s="240"/>
      <c r="AH11" s="240"/>
      <c r="AI11" s="322">
        <v>20475173</v>
      </c>
      <c r="AJ11" s="322"/>
      <c r="AK11" s="322"/>
      <c r="AL11" s="322"/>
      <c r="AM11" s="322"/>
      <c r="AN11" s="322"/>
      <c r="AO11" s="322"/>
      <c r="AP11" s="322"/>
      <c r="AQ11" s="322"/>
      <c r="AR11" s="322"/>
      <c r="AS11" s="322"/>
      <c r="AT11" s="322"/>
      <c r="AU11" s="322"/>
      <c r="AV11" s="322"/>
      <c r="AW11" s="240">
        <v>207327</v>
      </c>
      <c r="AX11" s="240"/>
      <c r="AY11" s="240"/>
      <c r="AZ11" s="240"/>
      <c r="BA11" s="240"/>
      <c r="BB11" s="240"/>
      <c r="BC11" s="240"/>
      <c r="BD11" s="240"/>
      <c r="BE11" s="240"/>
      <c r="BF11" s="240"/>
      <c r="BG11" s="240"/>
      <c r="BH11" s="240"/>
      <c r="BI11" s="240"/>
      <c r="BJ11" s="240"/>
      <c r="BK11" s="240">
        <v>1334218</v>
      </c>
      <c r="BL11" s="240"/>
      <c r="BM11" s="240"/>
      <c r="BN11" s="240"/>
      <c r="BO11" s="240"/>
      <c r="BP11" s="240"/>
      <c r="BQ11" s="240"/>
      <c r="BR11" s="240"/>
      <c r="BS11" s="240"/>
      <c r="BT11" s="240"/>
      <c r="BU11" s="240"/>
      <c r="BV11" s="240"/>
      <c r="BW11" s="240"/>
      <c r="BX11" s="240"/>
      <c r="BY11" s="240">
        <v>28005</v>
      </c>
      <c r="BZ11" s="240"/>
      <c r="CA11" s="240"/>
      <c r="CB11" s="240"/>
      <c r="CC11" s="240"/>
      <c r="CD11" s="240"/>
      <c r="CE11" s="240"/>
      <c r="CF11" s="240"/>
      <c r="CG11" s="240"/>
      <c r="CH11" s="240"/>
      <c r="CI11" s="240"/>
      <c r="CJ11" s="240"/>
      <c r="CK11" s="240"/>
      <c r="CL11" s="241"/>
      <c r="CM11" s="85"/>
    </row>
    <row r="12" spans="1:147" ht="21.75" customHeight="1">
      <c r="A12" s="80"/>
      <c r="B12" s="411" t="s">
        <v>30</v>
      </c>
      <c r="C12" s="364"/>
      <c r="D12" s="364"/>
      <c r="E12" s="364"/>
      <c r="F12" s="364"/>
      <c r="G12" s="364"/>
      <c r="H12" s="364"/>
      <c r="I12" s="364"/>
      <c r="J12" s="364"/>
      <c r="K12" s="364"/>
      <c r="L12" s="364"/>
      <c r="M12" s="364"/>
      <c r="N12" s="364"/>
      <c r="O12" s="364"/>
      <c r="P12" s="364"/>
      <c r="Q12" s="364"/>
      <c r="R12" s="364"/>
      <c r="S12" s="364"/>
      <c r="T12" s="88"/>
      <c r="U12" s="246">
        <v>0</v>
      </c>
      <c r="V12" s="240"/>
      <c r="W12" s="240"/>
      <c r="X12" s="240"/>
      <c r="Y12" s="240"/>
      <c r="Z12" s="240"/>
      <c r="AA12" s="240"/>
      <c r="AB12" s="240"/>
      <c r="AC12" s="240"/>
      <c r="AD12" s="240"/>
      <c r="AE12" s="240"/>
      <c r="AF12" s="240"/>
      <c r="AG12" s="240"/>
      <c r="AH12" s="240"/>
      <c r="AI12" s="322">
        <v>39194075</v>
      </c>
      <c r="AJ12" s="322"/>
      <c r="AK12" s="322"/>
      <c r="AL12" s="322"/>
      <c r="AM12" s="322"/>
      <c r="AN12" s="322"/>
      <c r="AO12" s="322"/>
      <c r="AP12" s="322"/>
      <c r="AQ12" s="322"/>
      <c r="AR12" s="322"/>
      <c r="AS12" s="322"/>
      <c r="AT12" s="322"/>
      <c r="AU12" s="322"/>
      <c r="AV12" s="322"/>
      <c r="AW12" s="240">
        <v>1303990</v>
      </c>
      <c r="AX12" s="240"/>
      <c r="AY12" s="240"/>
      <c r="AZ12" s="240"/>
      <c r="BA12" s="240"/>
      <c r="BB12" s="240"/>
      <c r="BC12" s="240"/>
      <c r="BD12" s="240"/>
      <c r="BE12" s="240"/>
      <c r="BF12" s="240"/>
      <c r="BG12" s="240"/>
      <c r="BH12" s="240"/>
      <c r="BI12" s="240"/>
      <c r="BJ12" s="240"/>
      <c r="BK12" s="240">
        <v>4125916</v>
      </c>
      <c r="BL12" s="240"/>
      <c r="BM12" s="240"/>
      <c r="BN12" s="240"/>
      <c r="BO12" s="240"/>
      <c r="BP12" s="240"/>
      <c r="BQ12" s="240"/>
      <c r="BR12" s="240"/>
      <c r="BS12" s="240"/>
      <c r="BT12" s="240"/>
      <c r="BU12" s="240"/>
      <c r="BV12" s="240"/>
      <c r="BW12" s="240"/>
      <c r="BX12" s="240"/>
      <c r="BY12" s="240">
        <v>173557</v>
      </c>
      <c r="BZ12" s="240"/>
      <c r="CA12" s="240"/>
      <c r="CB12" s="240"/>
      <c r="CC12" s="240"/>
      <c r="CD12" s="240"/>
      <c r="CE12" s="240"/>
      <c r="CF12" s="240"/>
      <c r="CG12" s="240"/>
      <c r="CH12" s="240"/>
      <c r="CI12" s="240"/>
      <c r="CJ12" s="240"/>
      <c r="CK12" s="240"/>
      <c r="CL12" s="241"/>
      <c r="CM12" s="85"/>
    </row>
    <row r="13" spans="1:147" ht="21.75" customHeight="1">
      <c r="A13" s="80"/>
      <c r="B13" s="411" t="s">
        <v>120</v>
      </c>
      <c r="C13" s="364"/>
      <c r="D13" s="364"/>
      <c r="E13" s="364"/>
      <c r="F13" s="364"/>
      <c r="G13" s="364"/>
      <c r="H13" s="364"/>
      <c r="I13" s="364"/>
      <c r="J13" s="364"/>
      <c r="K13" s="364"/>
      <c r="L13" s="364"/>
      <c r="M13" s="364"/>
      <c r="N13" s="364"/>
      <c r="O13" s="364"/>
      <c r="P13" s="364"/>
      <c r="Q13" s="364"/>
      <c r="R13" s="364"/>
      <c r="S13" s="364"/>
      <c r="T13" s="88"/>
      <c r="U13" s="246">
        <v>9</v>
      </c>
      <c r="V13" s="240"/>
      <c r="W13" s="240"/>
      <c r="X13" s="240"/>
      <c r="Y13" s="240"/>
      <c r="Z13" s="240"/>
      <c r="AA13" s="240"/>
      <c r="AB13" s="240"/>
      <c r="AC13" s="240"/>
      <c r="AD13" s="240"/>
      <c r="AE13" s="240"/>
      <c r="AF13" s="240"/>
      <c r="AG13" s="240"/>
      <c r="AH13" s="240"/>
      <c r="AI13" s="322">
        <v>59167021</v>
      </c>
      <c r="AJ13" s="322"/>
      <c r="AK13" s="322"/>
      <c r="AL13" s="322"/>
      <c r="AM13" s="322"/>
      <c r="AN13" s="322"/>
      <c r="AO13" s="322"/>
      <c r="AP13" s="322"/>
      <c r="AQ13" s="322"/>
      <c r="AR13" s="322"/>
      <c r="AS13" s="322"/>
      <c r="AT13" s="322"/>
      <c r="AU13" s="322"/>
      <c r="AV13" s="322"/>
      <c r="AW13" s="240">
        <v>2578749</v>
      </c>
      <c r="AX13" s="240"/>
      <c r="AY13" s="240"/>
      <c r="AZ13" s="240"/>
      <c r="BA13" s="240"/>
      <c r="BB13" s="240"/>
      <c r="BC13" s="240"/>
      <c r="BD13" s="240"/>
      <c r="BE13" s="240"/>
      <c r="BF13" s="240"/>
      <c r="BG13" s="240"/>
      <c r="BH13" s="240"/>
      <c r="BI13" s="240"/>
      <c r="BJ13" s="240"/>
      <c r="BK13" s="240">
        <v>7220780</v>
      </c>
      <c r="BL13" s="240"/>
      <c r="BM13" s="240"/>
      <c r="BN13" s="240"/>
      <c r="BO13" s="240"/>
      <c r="BP13" s="240"/>
      <c r="BQ13" s="240"/>
      <c r="BR13" s="240"/>
      <c r="BS13" s="240"/>
      <c r="BT13" s="240"/>
      <c r="BU13" s="240"/>
      <c r="BV13" s="240"/>
      <c r="BW13" s="240"/>
      <c r="BX13" s="240"/>
      <c r="BY13" s="240">
        <v>347587</v>
      </c>
      <c r="BZ13" s="240"/>
      <c r="CA13" s="240"/>
      <c r="CB13" s="240"/>
      <c r="CC13" s="240"/>
      <c r="CD13" s="240"/>
      <c r="CE13" s="240"/>
      <c r="CF13" s="240"/>
      <c r="CG13" s="240"/>
      <c r="CH13" s="240"/>
      <c r="CI13" s="240"/>
      <c r="CJ13" s="240"/>
      <c r="CK13" s="240"/>
      <c r="CL13" s="241"/>
      <c r="CM13" s="85"/>
    </row>
    <row r="14" spans="1:147" ht="21.75" customHeight="1">
      <c r="A14" s="80"/>
      <c r="B14" s="411" t="s">
        <v>31</v>
      </c>
      <c r="C14" s="364"/>
      <c r="D14" s="364"/>
      <c r="E14" s="364"/>
      <c r="F14" s="364"/>
      <c r="G14" s="364"/>
      <c r="H14" s="364"/>
      <c r="I14" s="364"/>
      <c r="J14" s="364"/>
      <c r="K14" s="364"/>
      <c r="L14" s="364"/>
      <c r="M14" s="364"/>
      <c r="N14" s="364"/>
      <c r="O14" s="364"/>
      <c r="P14" s="364"/>
      <c r="Q14" s="364"/>
      <c r="R14" s="364"/>
      <c r="S14" s="364"/>
      <c r="T14" s="88"/>
      <c r="U14" s="246">
        <v>10</v>
      </c>
      <c r="V14" s="240"/>
      <c r="W14" s="240"/>
      <c r="X14" s="240"/>
      <c r="Y14" s="240"/>
      <c r="Z14" s="240"/>
      <c r="AA14" s="240"/>
      <c r="AB14" s="240"/>
      <c r="AC14" s="240"/>
      <c r="AD14" s="240"/>
      <c r="AE14" s="240"/>
      <c r="AF14" s="240"/>
      <c r="AG14" s="240"/>
      <c r="AH14" s="240"/>
      <c r="AI14" s="322">
        <v>53547757</v>
      </c>
      <c r="AJ14" s="322"/>
      <c r="AK14" s="322"/>
      <c r="AL14" s="322"/>
      <c r="AM14" s="322"/>
      <c r="AN14" s="322"/>
      <c r="AO14" s="322"/>
      <c r="AP14" s="322"/>
      <c r="AQ14" s="322"/>
      <c r="AR14" s="322"/>
      <c r="AS14" s="322"/>
      <c r="AT14" s="322"/>
      <c r="AU14" s="322"/>
      <c r="AV14" s="322"/>
      <c r="AW14" s="240">
        <v>4566951</v>
      </c>
      <c r="AX14" s="240"/>
      <c r="AY14" s="240"/>
      <c r="AZ14" s="240"/>
      <c r="BA14" s="240"/>
      <c r="BB14" s="240"/>
      <c r="BC14" s="240"/>
      <c r="BD14" s="240"/>
      <c r="BE14" s="240"/>
      <c r="BF14" s="240"/>
      <c r="BG14" s="240"/>
      <c r="BH14" s="240"/>
      <c r="BI14" s="240"/>
      <c r="BJ14" s="240"/>
      <c r="BK14" s="240">
        <v>7672681</v>
      </c>
      <c r="BL14" s="240"/>
      <c r="BM14" s="240"/>
      <c r="BN14" s="240"/>
      <c r="BO14" s="240"/>
      <c r="BP14" s="240"/>
      <c r="BQ14" s="240"/>
      <c r="BR14" s="240"/>
      <c r="BS14" s="240"/>
      <c r="BT14" s="240"/>
      <c r="BU14" s="240"/>
      <c r="BV14" s="240"/>
      <c r="BW14" s="240"/>
      <c r="BX14" s="240"/>
      <c r="BY14" s="240">
        <v>640800</v>
      </c>
      <c r="BZ14" s="240"/>
      <c r="CA14" s="240"/>
      <c r="CB14" s="240"/>
      <c r="CC14" s="240"/>
      <c r="CD14" s="240"/>
      <c r="CE14" s="240"/>
      <c r="CF14" s="240"/>
      <c r="CG14" s="240"/>
      <c r="CH14" s="240"/>
      <c r="CI14" s="240"/>
      <c r="CJ14" s="240"/>
      <c r="CK14" s="240"/>
      <c r="CL14" s="241"/>
      <c r="CM14" s="85"/>
    </row>
    <row r="15" spans="1:147" ht="21.75" customHeight="1">
      <c r="A15" s="80"/>
      <c r="B15" s="411" t="s">
        <v>32</v>
      </c>
      <c r="C15" s="364"/>
      <c r="D15" s="364"/>
      <c r="E15" s="364"/>
      <c r="F15" s="364"/>
      <c r="G15" s="364"/>
      <c r="H15" s="364"/>
      <c r="I15" s="364"/>
      <c r="J15" s="364"/>
      <c r="K15" s="364"/>
      <c r="L15" s="364"/>
      <c r="M15" s="364"/>
      <c r="N15" s="364"/>
      <c r="O15" s="364"/>
      <c r="P15" s="364"/>
      <c r="Q15" s="364"/>
      <c r="R15" s="364"/>
      <c r="S15" s="364"/>
      <c r="T15" s="88"/>
      <c r="U15" s="246">
        <v>0</v>
      </c>
      <c r="V15" s="240"/>
      <c r="W15" s="240"/>
      <c r="X15" s="240"/>
      <c r="Y15" s="240"/>
      <c r="Z15" s="240"/>
      <c r="AA15" s="240"/>
      <c r="AB15" s="240"/>
      <c r="AC15" s="240"/>
      <c r="AD15" s="240"/>
      <c r="AE15" s="240"/>
      <c r="AF15" s="240"/>
      <c r="AG15" s="240"/>
      <c r="AH15" s="240"/>
      <c r="AI15" s="322">
        <v>39252196</v>
      </c>
      <c r="AJ15" s="322"/>
      <c r="AK15" s="322"/>
      <c r="AL15" s="322"/>
      <c r="AM15" s="322"/>
      <c r="AN15" s="322"/>
      <c r="AO15" s="322"/>
      <c r="AP15" s="322"/>
      <c r="AQ15" s="322"/>
      <c r="AR15" s="322"/>
      <c r="AS15" s="322"/>
      <c r="AT15" s="322"/>
      <c r="AU15" s="322"/>
      <c r="AV15" s="322"/>
      <c r="AW15" s="240">
        <v>4693211</v>
      </c>
      <c r="AX15" s="240"/>
      <c r="AY15" s="240"/>
      <c r="AZ15" s="240"/>
      <c r="BA15" s="240"/>
      <c r="BB15" s="240"/>
      <c r="BC15" s="240"/>
      <c r="BD15" s="240"/>
      <c r="BE15" s="240"/>
      <c r="BF15" s="240"/>
      <c r="BG15" s="240"/>
      <c r="BH15" s="240"/>
      <c r="BI15" s="240"/>
      <c r="BJ15" s="240"/>
      <c r="BK15" s="240">
        <v>5956034</v>
      </c>
      <c r="BL15" s="240"/>
      <c r="BM15" s="240"/>
      <c r="BN15" s="240"/>
      <c r="BO15" s="240"/>
      <c r="BP15" s="240"/>
      <c r="BQ15" s="240"/>
      <c r="BR15" s="240"/>
      <c r="BS15" s="240"/>
      <c r="BT15" s="240"/>
      <c r="BU15" s="240"/>
      <c r="BV15" s="240"/>
      <c r="BW15" s="240"/>
      <c r="BX15" s="240"/>
      <c r="BY15" s="240">
        <v>667201</v>
      </c>
      <c r="BZ15" s="240"/>
      <c r="CA15" s="240"/>
      <c r="CB15" s="240"/>
      <c r="CC15" s="240"/>
      <c r="CD15" s="240"/>
      <c r="CE15" s="240"/>
      <c r="CF15" s="240"/>
      <c r="CG15" s="240"/>
      <c r="CH15" s="240"/>
      <c r="CI15" s="240"/>
      <c r="CJ15" s="240"/>
      <c r="CK15" s="240"/>
      <c r="CL15" s="241"/>
      <c r="CM15" s="85"/>
    </row>
    <row r="16" spans="1:147" ht="21.75" customHeight="1">
      <c r="A16" s="80"/>
      <c r="B16" s="411" t="s">
        <v>33</v>
      </c>
      <c r="C16" s="364"/>
      <c r="D16" s="364"/>
      <c r="E16" s="364"/>
      <c r="F16" s="364"/>
      <c r="G16" s="364"/>
      <c r="H16" s="364"/>
      <c r="I16" s="364"/>
      <c r="J16" s="364"/>
      <c r="K16" s="364"/>
      <c r="L16" s="364"/>
      <c r="M16" s="364"/>
      <c r="N16" s="364"/>
      <c r="O16" s="364"/>
      <c r="P16" s="364"/>
      <c r="Q16" s="364"/>
      <c r="R16" s="364"/>
      <c r="S16" s="364"/>
      <c r="T16" s="88"/>
      <c r="U16" s="246">
        <v>0</v>
      </c>
      <c r="V16" s="240"/>
      <c r="W16" s="240"/>
      <c r="X16" s="240"/>
      <c r="Y16" s="240"/>
      <c r="Z16" s="240"/>
      <c r="AA16" s="240"/>
      <c r="AB16" s="240"/>
      <c r="AC16" s="240"/>
      <c r="AD16" s="240"/>
      <c r="AE16" s="240"/>
      <c r="AF16" s="240"/>
      <c r="AG16" s="240"/>
      <c r="AH16" s="240"/>
      <c r="AI16" s="322">
        <v>81189285</v>
      </c>
      <c r="AJ16" s="322"/>
      <c r="AK16" s="322"/>
      <c r="AL16" s="322"/>
      <c r="AM16" s="322"/>
      <c r="AN16" s="322"/>
      <c r="AO16" s="322"/>
      <c r="AP16" s="322"/>
      <c r="AQ16" s="322"/>
      <c r="AR16" s="322"/>
      <c r="AS16" s="322"/>
      <c r="AT16" s="322"/>
      <c r="AU16" s="322"/>
      <c r="AV16" s="322"/>
      <c r="AW16" s="240">
        <v>15220826</v>
      </c>
      <c r="AX16" s="240"/>
      <c r="AY16" s="240"/>
      <c r="AZ16" s="240"/>
      <c r="BA16" s="240"/>
      <c r="BB16" s="240"/>
      <c r="BC16" s="240"/>
      <c r="BD16" s="240"/>
      <c r="BE16" s="240"/>
      <c r="BF16" s="240"/>
      <c r="BG16" s="240"/>
      <c r="BH16" s="240"/>
      <c r="BI16" s="240"/>
      <c r="BJ16" s="240"/>
      <c r="BK16" s="240">
        <v>12454628</v>
      </c>
      <c r="BL16" s="240"/>
      <c r="BM16" s="240"/>
      <c r="BN16" s="240"/>
      <c r="BO16" s="240"/>
      <c r="BP16" s="240"/>
      <c r="BQ16" s="240"/>
      <c r="BR16" s="240"/>
      <c r="BS16" s="240"/>
      <c r="BT16" s="240"/>
      <c r="BU16" s="240"/>
      <c r="BV16" s="240"/>
      <c r="BW16" s="240"/>
      <c r="BX16" s="240"/>
      <c r="BY16" s="240">
        <v>2207538</v>
      </c>
      <c r="BZ16" s="240"/>
      <c r="CA16" s="240"/>
      <c r="CB16" s="240"/>
      <c r="CC16" s="240"/>
      <c r="CD16" s="240"/>
      <c r="CE16" s="240"/>
      <c r="CF16" s="240"/>
      <c r="CG16" s="240"/>
      <c r="CH16" s="240"/>
      <c r="CI16" s="240"/>
      <c r="CJ16" s="240"/>
      <c r="CK16" s="240"/>
      <c r="CL16" s="241"/>
      <c r="CM16" s="85"/>
    </row>
    <row r="17" spans="1:91" ht="21.75" customHeight="1">
      <c r="A17" s="80"/>
      <c r="B17" s="411" t="s">
        <v>34</v>
      </c>
      <c r="C17" s="364"/>
      <c r="D17" s="364"/>
      <c r="E17" s="364"/>
      <c r="F17" s="364"/>
      <c r="G17" s="364"/>
      <c r="H17" s="364"/>
      <c r="I17" s="364"/>
      <c r="J17" s="364"/>
      <c r="K17" s="364"/>
      <c r="L17" s="364"/>
      <c r="M17" s="364"/>
      <c r="N17" s="364"/>
      <c r="O17" s="364"/>
      <c r="P17" s="364"/>
      <c r="Q17" s="364"/>
      <c r="R17" s="364"/>
      <c r="S17" s="364"/>
      <c r="T17" s="88"/>
      <c r="U17" s="246">
        <v>0</v>
      </c>
      <c r="V17" s="240"/>
      <c r="W17" s="240"/>
      <c r="X17" s="240"/>
      <c r="Y17" s="240"/>
      <c r="Z17" s="240"/>
      <c r="AA17" s="240"/>
      <c r="AB17" s="240"/>
      <c r="AC17" s="240"/>
      <c r="AD17" s="240"/>
      <c r="AE17" s="240"/>
      <c r="AF17" s="240"/>
      <c r="AG17" s="240"/>
      <c r="AH17" s="240"/>
      <c r="AI17" s="322">
        <v>8511148</v>
      </c>
      <c r="AJ17" s="322"/>
      <c r="AK17" s="322"/>
      <c r="AL17" s="322"/>
      <c r="AM17" s="322"/>
      <c r="AN17" s="322"/>
      <c r="AO17" s="322"/>
      <c r="AP17" s="322"/>
      <c r="AQ17" s="322"/>
      <c r="AR17" s="322"/>
      <c r="AS17" s="322"/>
      <c r="AT17" s="322"/>
      <c r="AU17" s="322"/>
      <c r="AV17" s="322"/>
      <c r="AW17" s="240">
        <v>2682695</v>
      </c>
      <c r="AX17" s="240"/>
      <c r="AY17" s="240"/>
      <c r="AZ17" s="240"/>
      <c r="BA17" s="240"/>
      <c r="BB17" s="240"/>
      <c r="BC17" s="240"/>
      <c r="BD17" s="240"/>
      <c r="BE17" s="240"/>
      <c r="BF17" s="240"/>
      <c r="BG17" s="240"/>
      <c r="BH17" s="240"/>
      <c r="BI17" s="240"/>
      <c r="BJ17" s="240"/>
      <c r="BK17" s="240">
        <v>1270670</v>
      </c>
      <c r="BL17" s="240"/>
      <c r="BM17" s="240"/>
      <c r="BN17" s="240"/>
      <c r="BO17" s="240"/>
      <c r="BP17" s="240"/>
      <c r="BQ17" s="240"/>
      <c r="BR17" s="240"/>
      <c r="BS17" s="240"/>
      <c r="BT17" s="240"/>
      <c r="BU17" s="240"/>
      <c r="BV17" s="240"/>
      <c r="BW17" s="240"/>
      <c r="BX17" s="240"/>
      <c r="BY17" s="240">
        <v>399533</v>
      </c>
      <c r="BZ17" s="240"/>
      <c r="CA17" s="240"/>
      <c r="CB17" s="240"/>
      <c r="CC17" s="240"/>
      <c r="CD17" s="240"/>
      <c r="CE17" s="240"/>
      <c r="CF17" s="240"/>
      <c r="CG17" s="240"/>
      <c r="CH17" s="240"/>
      <c r="CI17" s="240"/>
      <c r="CJ17" s="240"/>
      <c r="CK17" s="240"/>
      <c r="CL17" s="241"/>
      <c r="CM17" s="85"/>
    </row>
    <row r="18" spans="1:91" ht="21.75" customHeight="1">
      <c r="A18" s="80"/>
      <c r="B18" s="411" t="s">
        <v>35</v>
      </c>
      <c r="C18" s="364"/>
      <c r="D18" s="364"/>
      <c r="E18" s="364"/>
      <c r="F18" s="364"/>
      <c r="G18" s="364"/>
      <c r="H18" s="364"/>
      <c r="I18" s="364"/>
      <c r="J18" s="364"/>
      <c r="K18" s="364"/>
      <c r="L18" s="364"/>
      <c r="M18" s="364"/>
      <c r="N18" s="364"/>
      <c r="O18" s="364"/>
      <c r="P18" s="364"/>
      <c r="Q18" s="364"/>
      <c r="R18" s="364"/>
      <c r="S18" s="364"/>
      <c r="T18" s="88"/>
      <c r="U18" s="246">
        <v>24</v>
      </c>
      <c r="V18" s="240"/>
      <c r="W18" s="240"/>
      <c r="X18" s="240"/>
      <c r="Y18" s="240"/>
      <c r="Z18" s="240"/>
      <c r="AA18" s="240"/>
      <c r="AB18" s="240"/>
      <c r="AC18" s="240"/>
      <c r="AD18" s="240"/>
      <c r="AE18" s="240"/>
      <c r="AF18" s="240"/>
      <c r="AG18" s="240"/>
      <c r="AH18" s="240"/>
      <c r="AI18" s="322">
        <v>63264283</v>
      </c>
      <c r="AJ18" s="322"/>
      <c r="AK18" s="322"/>
      <c r="AL18" s="322"/>
      <c r="AM18" s="322"/>
      <c r="AN18" s="322"/>
      <c r="AO18" s="322"/>
      <c r="AP18" s="322"/>
      <c r="AQ18" s="322"/>
      <c r="AR18" s="322"/>
      <c r="AS18" s="322"/>
      <c r="AT18" s="322"/>
      <c r="AU18" s="322"/>
      <c r="AV18" s="322"/>
      <c r="AW18" s="240">
        <v>8900447</v>
      </c>
      <c r="AX18" s="240"/>
      <c r="AY18" s="240"/>
      <c r="AZ18" s="240"/>
      <c r="BA18" s="240"/>
      <c r="BB18" s="240"/>
      <c r="BC18" s="240"/>
      <c r="BD18" s="240"/>
      <c r="BE18" s="240"/>
      <c r="BF18" s="240"/>
      <c r="BG18" s="240"/>
      <c r="BH18" s="240"/>
      <c r="BI18" s="240"/>
      <c r="BJ18" s="240"/>
      <c r="BK18" s="240">
        <v>9673251</v>
      </c>
      <c r="BL18" s="240"/>
      <c r="BM18" s="240"/>
      <c r="BN18" s="240"/>
      <c r="BO18" s="240"/>
      <c r="BP18" s="240"/>
      <c r="BQ18" s="240"/>
      <c r="BR18" s="240"/>
      <c r="BS18" s="240"/>
      <c r="BT18" s="240"/>
      <c r="BU18" s="240"/>
      <c r="BV18" s="240"/>
      <c r="BW18" s="240"/>
      <c r="BX18" s="240"/>
      <c r="BY18" s="240">
        <v>1333804</v>
      </c>
      <c r="BZ18" s="240"/>
      <c r="CA18" s="240"/>
      <c r="CB18" s="240"/>
      <c r="CC18" s="240"/>
      <c r="CD18" s="240"/>
      <c r="CE18" s="240"/>
      <c r="CF18" s="240"/>
      <c r="CG18" s="240"/>
      <c r="CH18" s="240"/>
      <c r="CI18" s="240"/>
      <c r="CJ18" s="240"/>
      <c r="CK18" s="240"/>
      <c r="CL18" s="241"/>
      <c r="CM18" s="85"/>
    </row>
    <row r="19" spans="1:91" ht="21.75" customHeight="1">
      <c r="A19" s="80"/>
      <c r="B19" s="411" t="s">
        <v>36</v>
      </c>
      <c r="C19" s="364"/>
      <c r="D19" s="364"/>
      <c r="E19" s="364"/>
      <c r="F19" s="364"/>
      <c r="G19" s="364"/>
      <c r="H19" s="364"/>
      <c r="I19" s="364"/>
      <c r="J19" s="364"/>
      <c r="K19" s="364"/>
      <c r="L19" s="364"/>
      <c r="M19" s="364"/>
      <c r="N19" s="364"/>
      <c r="O19" s="364"/>
      <c r="P19" s="364"/>
      <c r="Q19" s="364"/>
      <c r="R19" s="364"/>
      <c r="S19" s="364"/>
      <c r="T19" s="88"/>
      <c r="U19" s="246">
        <v>0</v>
      </c>
      <c r="V19" s="240"/>
      <c r="W19" s="240"/>
      <c r="X19" s="240"/>
      <c r="Y19" s="240"/>
      <c r="Z19" s="240"/>
      <c r="AA19" s="240"/>
      <c r="AB19" s="240"/>
      <c r="AC19" s="240"/>
      <c r="AD19" s="240"/>
      <c r="AE19" s="240"/>
      <c r="AF19" s="240"/>
      <c r="AG19" s="240"/>
      <c r="AH19" s="240"/>
      <c r="AI19" s="322">
        <v>3032105</v>
      </c>
      <c r="AJ19" s="322"/>
      <c r="AK19" s="322"/>
      <c r="AL19" s="322"/>
      <c r="AM19" s="322"/>
      <c r="AN19" s="322"/>
      <c r="AO19" s="322"/>
      <c r="AP19" s="322"/>
      <c r="AQ19" s="322"/>
      <c r="AR19" s="322"/>
      <c r="AS19" s="322"/>
      <c r="AT19" s="322"/>
      <c r="AU19" s="322"/>
      <c r="AV19" s="322"/>
      <c r="AW19" s="240">
        <v>955576</v>
      </c>
      <c r="AX19" s="240"/>
      <c r="AY19" s="240"/>
      <c r="AZ19" s="240"/>
      <c r="BA19" s="240"/>
      <c r="BB19" s="240"/>
      <c r="BC19" s="240"/>
      <c r="BD19" s="240"/>
      <c r="BE19" s="240"/>
      <c r="BF19" s="240"/>
      <c r="BG19" s="240"/>
      <c r="BH19" s="240"/>
      <c r="BI19" s="240"/>
      <c r="BJ19" s="240"/>
      <c r="BK19" s="240">
        <v>458649</v>
      </c>
      <c r="BL19" s="240"/>
      <c r="BM19" s="240"/>
      <c r="BN19" s="240"/>
      <c r="BO19" s="240"/>
      <c r="BP19" s="240"/>
      <c r="BQ19" s="240"/>
      <c r="BR19" s="240"/>
      <c r="BS19" s="240"/>
      <c r="BT19" s="240"/>
      <c r="BU19" s="240"/>
      <c r="BV19" s="240"/>
      <c r="BW19" s="240"/>
      <c r="BX19" s="240"/>
      <c r="BY19" s="240">
        <v>144138</v>
      </c>
      <c r="BZ19" s="240"/>
      <c r="CA19" s="240"/>
      <c r="CB19" s="240"/>
      <c r="CC19" s="240"/>
      <c r="CD19" s="240"/>
      <c r="CE19" s="240"/>
      <c r="CF19" s="240"/>
      <c r="CG19" s="240"/>
      <c r="CH19" s="240"/>
      <c r="CI19" s="240"/>
      <c r="CJ19" s="240"/>
      <c r="CK19" s="240"/>
      <c r="CL19" s="241"/>
      <c r="CM19" s="85"/>
    </row>
    <row r="20" spans="1:91" ht="21.75" customHeight="1">
      <c r="A20" s="80"/>
      <c r="B20" s="411" t="s">
        <v>37</v>
      </c>
      <c r="C20" s="364"/>
      <c r="D20" s="364"/>
      <c r="E20" s="364"/>
      <c r="F20" s="364"/>
      <c r="G20" s="364"/>
      <c r="H20" s="364"/>
      <c r="I20" s="364"/>
      <c r="J20" s="364"/>
      <c r="K20" s="364"/>
      <c r="L20" s="364"/>
      <c r="M20" s="364"/>
      <c r="N20" s="364"/>
      <c r="O20" s="364"/>
      <c r="P20" s="364"/>
      <c r="Q20" s="364"/>
      <c r="R20" s="364"/>
      <c r="S20" s="364"/>
      <c r="T20" s="88"/>
      <c r="U20" s="246">
        <v>0</v>
      </c>
      <c r="V20" s="240"/>
      <c r="W20" s="240"/>
      <c r="X20" s="240"/>
      <c r="Y20" s="240"/>
      <c r="Z20" s="240"/>
      <c r="AA20" s="240"/>
      <c r="AB20" s="240"/>
      <c r="AC20" s="240"/>
      <c r="AD20" s="240"/>
      <c r="AE20" s="240"/>
      <c r="AF20" s="240"/>
      <c r="AG20" s="240"/>
      <c r="AH20" s="240"/>
      <c r="AI20" s="322">
        <v>32891561</v>
      </c>
      <c r="AJ20" s="322"/>
      <c r="AK20" s="322"/>
      <c r="AL20" s="322"/>
      <c r="AM20" s="322"/>
      <c r="AN20" s="322"/>
      <c r="AO20" s="322"/>
      <c r="AP20" s="322"/>
      <c r="AQ20" s="322"/>
      <c r="AR20" s="322"/>
      <c r="AS20" s="322"/>
      <c r="AT20" s="322"/>
      <c r="AU20" s="322"/>
      <c r="AV20" s="322"/>
      <c r="AW20" s="240">
        <v>4220221</v>
      </c>
      <c r="AX20" s="240"/>
      <c r="AY20" s="240"/>
      <c r="AZ20" s="240"/>
      <c r="BA20" s="240"/>
      <c r="BB20" s="240"/>
      <c r="BC20" s="240"/>
      <c r="BD20" s="240"/>
      <c r="BE20" s="240"/>
      <c r="BF20" s="240"/>
      <c r="BG20" s="240"/>
      <c r="BH20" s="240"/>
      <c r="BI20" s="240"/>
      <c r="BJ20" s="240"/>
      <c r="BK20" s="240">
        <v>5195223</v>
      </c>
      <c r="BL20" s="240"/>
      <c r="BM20" s="240"/>
      <c r="BN20" s="240"/>
      <c r="BO20" s="240"/>
      <c r="BP20" s="240"/>
      <c r="BQ20" s="240"/>
      <c r="BR20" s="240"/>
      <c r="BS20" s="240"/>
      <c r="BT20" s="240"/>
      <c r="BU20" s="240"/>
      <c r="BV20" s="240"/>
      <c r="BW20" s="240"/>
      <c r="BX20" s="240"/>
      <c r="BY20" s="240">
        <v>638260</v>
      </c>
      <c r="BZ20" s="240"/>
      <c r="CA20" s="240"/>
      <c r="CB20" s="240"/>
      <c r="CC20" s="240"/>
      <c r="CD20" s="240"/>
      <c r="CE20" s="240"/>
      <c r="CF20" s="240"/>
      <c r="CG20" s="240"/>
      <c r="CH20" s="240"/>
      <c r="CI20" s="240"/>
      <c r="CJ20" s="240"/>
      <c r="CK20" s="240"/>
      <c r="CL20" s="241"/>
      <c r="CM20" s="85"/>
    </row>
    <row r="21" spans="1:91" ht="21.75" customHeight="1">
      <c r="A21" s="80"/>
      <c r="B21" s="411" t="s">
        <v>38</v>
      </c>
      <c r="C21" s="364"/>
      <c r="D21" s="364"/>
      <c r="E21" s="364"/>
      <c r="F21" s="364"/>
      <c r="G21" s="364"/>
      <c r="H21" s="364"/>
      <c r="I21" s="364"/>
      <c r="J21" s="364"/>
      <c r="K21" s="364"/>
      <c r="L21" s="364"/>
      <c r="M21" s="364"/>
      <c r="N21" s="364"/>
      <c r="O21" s="364"/>
      <c r="P21" s="364"/>
      <c r="Q21" s="364"/>
      <c r="R21" s="364"/>
      <c r="S21" s="364"/>
      <c r="T21" s="88"/>
      <c r="U21" s="246">
        <v>2588</v>
      </c>
      <c r="V21" s="240"/>
      <c r="W21" s="240"/>
      <c r="X21" s="240"/>
      <c r="Y21" s="240"/>
      <c r="Z21" s="240"/>
      <c r="AA21" s="240"/>
      <c r="AB21" s="240"/>
      <c r="AC21" s="240"/>
      <c r="AD21" s="240"/>
      <c r="AE21" s="240"/>
      <c r="AF21" s="240"/>
      <c r="AG21" s="240"/>
      <c r="AH21" s="240"/>
      <c r="AI21" s="322">
        <v>305522202</v>
      </c>
      <c r="AJ21" s="322"/>
      <c r="AK21" s="322"/>
      <c r="AL21" s="322"/>
      <c r="AM21" s="322"/>
      <c r="AN21" s="322"/>
      <c r="AO21" s="322"/>
      <c r="AP21" s="322"/>
      <c r="AQ21" s="322"/>
      <c r="AR21" s="322"/>
      <c r="AS21" s="322"/>
      <c r="AT21" s="322"/>
      <c r="AU21" s="322"/>
      <c r="AV21" s="322"/>
      <c r="AW21" s="240">
        <v>102394326</v>
      </c>
      <c r="AX21" s="240"/>
      <c r="AY21" s="240"/>
      <c r="AZ21" s="240"/>
      <c r="BA21" s="240"/>
      <c r="BB21" s="240"/>
      <c r="BC21" s="240"/>
      <c r="BD21" s="240"/>
      <c r="BE21" s="240"/>
      <c r="BF21" s="240"/>
      <c r="BG21" s="240"/>
      <c r="BH21" s="240"/>
      <c r="BI21" s="240"/>
      <c r="BJ21" s="240"/>
      <c r="BK21" s="240">
        <v>46803950</v>
      </c>
      <c r="BL21" s="240"/>
      <c r="BM21" s="240"/>
      <c r="BN21" s="240"/>
      <c r="BO21" s="240"/>
      <c r="BP21" s="240"/>
      <c r="BQ21" s="240"/>
      <c r="BR21" s="240"/>
      <c r="BS21" s="240"/>
      <c r="BT21" s="240"/>
      <c r="BU21" s="240"/>
      <c r="BV21" s="240"/>
      <c r="BW21" s="240"/>
      <c r="BX21" s="240"/>
      <c r="BY21" s="240">
        <v>15248526</v>
      </c>
      <c r="BZ21" s="240"/>
      <c r="CA21" s="240"/>
      <c r="CB21" s="240"/>
      <c r="CC21" s="240"/>
      <c r="CD21" s="240"/>
      <c r="CE21" s="240"/>
      <c r="CF21" s="240"/>
      <c r="CG21" s="240"/>
      <c r="CH21" s="240"/>
      <c r="CI21" s="240"/>
      <c r="CJ21" s="240"/>
      <c r="CK21" s="240"/>
      <c r="CL21" s="241"/>
      <c r="CM21" s="85"/>
    </row>
    <row r="22" spans="1:91" ht="21.75" customHeight="1" thickBot="1">
      <c r="A22" s="108"/>
      <c r="B22" s="417" t="s">
        <v>39</v>
      </c>
      <c r="C22" s="367"/>
      <c r="D22" s="367"/>
      <c r="E22" s="367"/>
      <c r="F22" s="367"/>
      <c r="G22" s="367"/>
      <c r="H22" s="367"/>
      <c r="I22" s="367"/>
      <c r="J22" s="367"/>
      <c r="K22" s="367"/>
      <c r="L22" s="367"/>
      <c r="M22" s="367"/>
      <c r="N22" s="367"/>
      <c r="O22" s="367"/>
      <c r="P22" s="367"/>
      <c r="Q22" s="367"/>
      <c r="R22" s="367"/>
      <c r="S22" s="367"/>
      <c r="T22" s="106"/>
      <c r="U22" s="246">
        <v>0</v>
      </c>
      <c r="V22" s="240"/>
      <c r="W22" s="240"/>
      <c r="X22" s="240"/>
      <c r="Y22" s="240"/>
      <c r="Z22" s="240"/>
      <c r="AA22" s="240"/>
      <c r="AB22" s="240"/>
      <c r="AC22" s="240"/>
      <c r="AD22" s="240"/>
      <c r="AE22" s="240"/>
      <c r="AF22" s="240"/>
      <c r="AG22" s="240"/>
      <c r="AH22" s="240"/>
      <c r="AI22" s="322">
        <v>21146514</v>
      </c>
      <c r="AJ22" s="322"/>
      <c r="AK22" s="322"/>
      <c r="AL22" s="322"/>
      <c r="AM22" s="322"/>
      <c r="AN22" s="322"/>
      <c r="AO22" s="322"/>
      <c r="AP22" s="322"/>
      <c r="AQ22" s="322"/>
      <c r="AR22" s="322"/>
      <c r="AS22" s="322"/>
      <c r="AT22" s="322"/>
      <c r="AU22" s="322"/>
      <c r="AV22" s="322"/>
      <c r="AW22" s="240">
        <v>1756917</v>
      </c>
      <c r="AX22" s="240"/>
      <c r="AY22" s="240"/>
      <c r="AZ22" s="240"/>
      <c r="BA22" s="240"/>
      <c r="BB22" s="240"/>
      <c r="BC22" s="240"/>
      <c r="BD22" s="240"/>
      <c r="BE22" s="240"/>
      <c r="BF22" s="240"/>
      <c r="BG22" s="240"/>
      <c r="BH22" s="240"/>
      <c r="BI22" s="240"/>
      <c r="BJ22" s="240"/>
      <c r="BK22" s="240">
        <v>3194399</v>
      </c>
      <c r="BL22" s="240"/>
      <c r="BM22" s="240"/>
      <c r="BN22" s="240"/>
      <c r="BO22" s="240"/>
      <c r="BP22" s="240"/>
      <c r="BQ22" s="240"/>
      <c r="BR22" s="240"/>
      <c r="BS22" s="240"/>
      <c r="BT22" s="240"/>
      <c r="BU22" s="240"/>
      <c r="BV22" s="240"/>
      <c r="BW22" s="240"/>
      <c r="BX22" s="240"/>
      <c r="BY22" s="240">
        <v>264756</v>
      </c>
      <c r="BZ22" s="240"/>
      <c r="CA22" s="240"/>
      <c r="CB22" s="240"/>
      <c r="CC22" s="240"/>
      <c r="CD22" s="240"/>
      <c r="CE22" s="240"/>
      <c r="CF22" s="240"/>
      <c r="CG22" s="240"/>
      <c r="CH22" s="240"/>
      <c r="CI22" s="240"/>
      <c r="CJ22" s="240"/>
      <c r="CK22" s="240"/>
      <c r="CL22" s="241"/>
      <c r="CM22" s="85"/>
    </row>
    <row r="23" spans="1:91" ht="21.75" customHeight="1">
      <c r="A23" s="79"/>
      <c r="B23" s="415" t="s">
        <v>74</v>
      </c>
      <c r="C23" s="415"/>
      <c r="D23" s="415"/>
      <c r="E23" s="415"/>
      <c r="F23" s="415"/>
      <c r="G23" s="415"/>
      <c r="H23" s="415"/>
      <c r="I23" s="415"/>
      <c r="J23" s="415"/>
      <c r="K23" s="415"/>
      <c r="L23" s="415"/>
      <c r="M23" s="415"/>
      <c r="N23" s="415"/>
      <c r="O23" s="415"/>
      <c r="P23" s="415"/>
      <c r="Q23" s="415"/>
      <c r="R23" s="415"/>
      <c r="S23" s="415"/>
      <c r="T23" s="107"/>
      <c r="U23" s="246">
        <f>SUM(U10,U11,U12,U13,U14,U15,U16,U17,U18,U19,U20,U21,U22)</f>
        <v>2649</v>
      </c>
      <c r="V23" s="240">
        <v>19350</v>
      </c>
      <c r="W23" s="240">
        <v>19350</v>
      </c>
      <c r="X23" s="240">
        <v>19350</v>
      </c>
      <c r="Y23" s="240">
        <v>19350</v>
      </c>
      <c r="Z23" s="240">
        <v>19350</v>
      </c>
      <c r="AA23" s="240">
        <v>19350</v>
      </c>
      <c r="AB23" s="240">
        <v>19350</v>
      </c>
      <c r="AC23" s="240">
        <v>19350</v>
      </c>
      <c r="AD23" s="240">
        <v>19350</v>
      </c>
      <c r="AE23" s="240"/>
      <c r="AF23" s="240">
        <v>19350</v>
      </c>
      <c r="AG23" s="240">
        <v>19350</v>
      </c>
      <c r="AH23" s="240">
        <v>19350</v>
      </c>
      <c r="AI23" s="322">
        <f t="shared" ref="AI23" si="0">SUM(AI10,AI11,AI12,AI13,AI14,AI15,AI16,AI17,AI18,AI19,AI20,AI21,AI22)</f>
        <v>733797656</v>
      </c>
      <c r="AJ23" s="322">
        <v>19350</v>
      </c>
      <c r="AK23" s="322">
        <v>19350</v>
      </c>
      <c r="AL23" s="322">
        <v>19350</v>
      </c>
      <c r="AM23" s="322">
        <v>19350</v>
      </c>
      <c r="AN23" s="322">
        <v>19350</v>
      </c>
      <c r="AO23" s="322">
        <v>19350</v>
      </c>
      <c r="AP23" s="322">
        <v>19350</v>
      </c>
      <c r="AQ23" s="322">
        <v>19350</v>
      </c>
      <c r="AR23" s="322">
        <v>19350</v>
      </c>
      <c r="AS23" s="322"/>
      <c r="AT23" s="322">
        <v>19350</v>
      </c>
      <c r="AU23" s="322">
        <v>19350</v>
      </c>
      <c r="AV23" s="322">
        <v>19350</v>
      </c>
      <c r="AW23" s="240">
        <f t="shared" ref="AW23" si="1">SUM(AW10,AW11,AW12,AW13,AW14,AW15,AW16,AW17,AW18,AW19,AW20,AW21,AW22)</f>
        <v>149513838</v>
      </c>
      <c r="AX23" s="240">
        <v>19350</v>
      </c>
      <c r="AY23" s="240">
        <v>19350</v>
      </c>
      <c r="AZ23" s="240">
        <v>19350</v>
      </c>
      <c r="BA23" s="240">
        <v>19350</v>
      </c>
      <c r="BB23" s="240">
        <v>19350</v>
      </c>
      <c r="BC23" s="240">
        <v>19350</v>
      </c>
      <c r="BD23" s="240">
        <v>19350</v>
      </c>
      <c r="BE23" s="240">
        <v>19350</v>
      </c>
      <c r="BF23" s="240">
        <v>19350</v>
      </c>
      <c r="BG23" s="240"/>
      <c r="BH23" s="240">
        <v>19350</v>
      </c>
      <c r="BI23" s="240">
        <v>19350</v>
      </c>
      <c r="BJ23" s="240">
        <v>19350</v>
      </c>
      <c r="BK23" s="240">
        <f t="shared" ref="BK23" si="2">SUM(BK10,BK11,BK12,BK13,BK14,BK15,BK16,BK17,BK18,BK19,BK20,BK21,BK22)</f>
        <v>105966310</v>
      </c>
      <c r="BL23" s="240">
        <v>19350</v>
      </c>
      <c r="BM23" s="240">
        <v>19350</v>
      </c>
      <c r="BN23" s="240">
        <v>19350</v>
      </c>
      <c r="BO23" s="240">
        <v>19350</v>
      </c>
      <c r="BP23" s="240">
        <v>19350</v>
      </c>
      <c r="BQ23" s="240">
        <v>19350</v>
      </c>
      <c r="BR23" s="240">
        <v>19350</v>
      </c>
      <c r="BS23" s="240">
        <v>19350</v>
      </c>
      <c r="BT23" s="240">
        <v>19350</v>
      </c>
      <c r="BU23" s="240"/>
      <c r="BV23" s="240">
        <v>19350</v>
      </c>
      <c r="BW23" s="240">
        <v>19350</v>
      </c>
      <c r="BX23" s="240">
        <v>19350</v>
      </c>
      <c r="BY23" s="240">
        <f>SUM(BY10,BY11,BY12,BY13,BY14,BY15,BY16,BY17,BY18,BY19,BY20,BY21,BY22)</f>
        <v>22097827</v>
      </c>
      <c r="BZ23" s="240">
        <v>19350</v>
      </c>
      <c r="CA23" s="240">
        <v>19350</v>
      </c>
      <c r="CB23" s="240">
        <v>19350</v>
      </c>
      <c r="CC23" s="240">
        <v>19350</v>
      </c>
      <c r="CD23" s="240">
        <v>19350</v>
      </c>
      <c r="CE23" s="240">
        <v>19350</v>
      </c>
      <c r="CF23" s="240">
        <v>19350</v>
      </c>
      <c r="CG23" s="240">
        <v>19350</v>
      </c>
      <c r="CH23" s="240">
        <v>19350</v>
      </c>
      <c r="CI23" s="240"/>
      <c r="CJ23" s="240">
        <v>19350</v>
      </c>
      <c r="CK23" s="240">
        <v>19350</v>
      </c>
      <c r="CL23" s="241">
        <v>19350</v>
      </c>
      <c r="CM23" s="11"/>
    </row>
    <row r="24" spans="1:91" ht="21.75" customHeight="1">
      <c r="A24" s="402" t="s">
        <v>123</v>
      </c>
      <c r="B24" s="403"/>
      <c r="C24" s="403"/>
      <c r="D24" s="404"/>
      <c r="E24" s="109"/>
      <c r="F24" s="311" t="s">
        <v>40</v>
      </c>
      <c r="G24" s="294"/>
      <c r="H24" s="294"/>
      <c r="I24" s="294"/>
      <c r="J24" s="294"/>
      <c r="K24" s="294"/>
      <c r="L24" s="294"/>
      <c r="M24" s="294"/>
      <c r="N24" s="294"/>
      <c r="O24" s="294"/>
      <c r="P24" s="294"/>
      <c r="Q24" s="294"/>
      <c r="R24" s="294"/>
      <c r="S24" s="294"/>
      <c r="T24" s="88"/>
      <c r="U24" s="246">
        <v>18</v>
      </c>
      <c r="V24" s="240"/>
      <c r="W24" s="240"/>
      <c r="X24" s="240"/>
      <c r="Y24" s="240"/>
      <c r="Z24" s="240"/>
      <c r="AA24" s="240"/>
      <c r="AB24" s="240"/>
      <c r="AC24" s="240"/>
      <c r="AD24" s="240"/>
      <c r="AE24" s="240"/>
      <c r="AF24" s="240"/>
      <c r="AG24" s="240"/>
      <c r="AH24" s="240"/>
      <c r="AI24" s="322">
        <v>149347701</v>
      </c>
      <c r="AJ24" s="322"/>
      <c r="AK24" s="322"/>
      <c r="AL24" s="322"/>
      <c r="AM24" s="322"/>
      <c r="AN24" s="322"/>
      <c r="AO24" s="322"/>
      <c r="AP24" s="322"/>
      <c r="AQ24" s="322"/>
      <c r="AR24" s="322"/>
      <c r="AS24" s="322"/>
      <c r="AT24" s="322"/>
      <c r="AU24" s="322"/>
      <c r="AV24" s="322"/>
      <c r="AW24" s="240">
        <v>12185174</v>
      </c>
      <c r="AX24" s="240"/>
      <c r="AY24" s="240"/>
      <c r="AZ24" s="240"/>
      <c r="BA24" s="240"/>
      <c r="BB24" s="240"/>
      <c r="BC24" s="240"/>
      <c r="BD24" s="240"/>
      <c r="BE24" s="240"/>
      <c r="BF24" s="240"/>
      <c r="BG24" s="240"/>
      <c r="BH24" s="240"/>
      <c r="BI24" s="240"/>
      <c r="BJ24" s="240"/>
      <c r="BK24" s="240">
        <v>0</v>
      </c>
      <c r="BL24" s="240"/>
      <c r="BM24" s="240"/>
      <c r="BN24" s="240"/>
      <c r="BO24" s="240"/>
      <c r="BP24" s="240"/>
      <c r="BQ24" s="240"/>
      <c r="BR24" s="240"/>
      <c r="BS24" s="240"/>
      <c r="BT24" s="240"/>
      <c r="BU24" s="240"/>
      <c r="BV24" s="240"/>
      <c r="BW24" s="240"/>
      <c r="BX24" s="240"/>
      <c r="BY24" s="240">
        <v>0</v>
      </c>
      <c r="BZ24" s="240"/>
      <c r="CA24" s="240"/>
      <c r="CB24" s="240"/>
      <c r="CC24" s="240"/>
      <c r="CD24" s="240"/>
      <c r="CE24" s="240"/>
      <c r="CF24" s="240"/>
      <c r="CG24" s="240"/>
      <c r="CH24" s="240"/>
      <c r="CI24" s="240"/>
      <c r="CJ24" s="240"/>
      <c r="CK24" s="240"/>
      <c r="CL24" s="241"/>
      <c r="CM24" s="11"/>
    </row>
    <row r="25" spans="1:91" ht="21.75" customHeight="1" thickBot="1">
      <c r="A25" s="405"/>
      <c r="B25" s="406"/>
      <c r="C25" s="406"/>
      <c r="D25" s="407"/>
      <c r="E25" s="112"/>
      <c r="F25" s="410" t="s">
        <v>41</v>
      </c>
      <c r="G25" s="279"/>
      <c r="H25" s="279"/>
      <c r="I25" s="279"/>
      <c r="J25" s="279"/>
      <c r="K25" s="279"/>
      <c r="L25" s="279"/>
      <c r="M25" s="279"/>
      <c r="N25" s="279"/>
      <c r="O25" s="279"/>
      <c r="P25" s="279"/>
      <c r="Q25" s="279"/>
      <c r="R25" s="279"/>
      <c r="S25" s="279"/>
      <c r="T25" s="106"/>
      <c r="U25" s="245">
        <v>2631</v>
      </c>
      <c r="V25" s="242"/>
      <c r="W25" s="242"/>
      <c r="X25" s="242"/>
      <c r="Y25" s="242"/>
      <c r="Z25" s="242"/>
      <c r="AA25" s="242"/>
      <c r="AB25" s="242"/>
      <c r="AC25" s="242"/>
      <c r="AD25" s="242"/>
      <c r="AE25" s="242"/>
      <c r="AF25" s="242"/>
      <c r="AG25" s="242"/>
      <c r="AH25" s="242"/>
      <c r="AI25" s="329">
        <v>584449955</v>
      </c>
      <c r="AJ25" s="329"/>
      <c r="AK25" s="329"/>
      <c r="AL25" s="329"/>
      <c r="AM25" s="329"/>
      <c r="AN25" s="329"/>
      <c r="AO25" s="329"/>
      <c r="AP25" s="329"/>
      <c r="AQ25" s="329"/>
      <c r="AR25" s="329"/>
      <c r="AS25" s="329"/>
      <c r="AT25" s="329"/>
      <c r="AU25" s="329"/>
      <c r="AV25" s="329"/>
      <c r="AW25" s="242">
        <v>137328664</v>
      </c>
      <c r="AX25" s="242"/>
      <c r="AY25" s="242"/>
      <c r="AZ25" s="242"/>
      <c r="BA25" s="242"/>
      <c r="BB25" s="242"/>
      <c r="BC25" s="242"/>
      <c r="BD25" s="242"/>
      <c r="BE25" s="242"/>
      <c r="BF25" s="242"/>
      <c r="BG25" s="242"/>
      <c r="BH25" s="242"/>
      <c r="BI25" s="242"/>
      <c r="BJ25" s="242"/>
      <c r="BK25" s="242">
        <v>0</v>
      </c>
      <c r="BL25" s="242"/>
      <c r="BM25" s="242"/>
      <c r="BN25" s="242"/>
      <c r="BO25" s="242"/>
      <c r="BP25" s="242"/>
      <c r="BQ25" s="242"/>
      <c r="BR25" s="242"/>
      <c r="BS25" s="242"/>
      <c r="BT25" s="242"/>
      <c r="BU25" s="242"/>
      <c r="BV25" s="242"/>
      <c r="BW25" s="242"/>
      <c r="BX25" s="242"/>
      <c r="BY25" s="242">
        <v>0</v>
      </c>
      <c r="BZ25" s="242"/>
      <c r="CA25" s="242"/>
      <c r="CB25" s="242"/>
      <c r="CC25" s="242"/>
      <c r="CD25" s="242"/>
      <c r="CE25" s="242"/>
      <c r="CF25" s="242"/>
      <c r="CG25" s="242"/>
      <c r="CH25" s="242"/>
      <c r="CI25" s="242"/>
      <c r="CJ25" s="242"/>
      <c r="CK25" s="242"/>
      <c r="CL25" s="243"/>
      <c r="CM25" s="11"/>
    </row>
  </sheetData>
  <sheetProtection selectLockedCells="1"/>
  <mergeCells count="115">
    <mergeCell ref="B18:S18"/>
    <mergeCell ref="B17:S17"/>
    <mergeCell ref="B12:S12"/>
    <mergeCell ref="B11:S11"/>
    <mergeCell ref="B14:S14"/>
    <mergeCell ref="B13:S13"/>
    <mergeCell ref="B16:S16"/>
    <mergeCell ref="B15:S15"/>
    <mergeCell ref="B20:S20"/>
    <mergeCell ref="B19:S19"/>
    <mergeCell ref="F24:S24"/>
    <mergeCell ref="F25:S25"/>
    <mergeCell ref="B23:S23"/>
    <mergeCell ref="B22:S22"/>
    <mergeCell ref="B21:S21"/>
    <mergeCell ref="A24:D25"/>
    <mergeCell ref="BY5:CL5"/>
    <mergeCell ref="BK3:BX4"/>
    <mergeCell ref="AW3:BJ5"/>
    <mergeCell ref="AX6:BI7"/>
    <mergeCell ref="BL5:BW7"/>
    <mergeCell ref="BZ6:CK7"/>
    <mergeCell ref="BY9:CL9"/>
    <mergeCell ref="I3:T4"/>
    <mergeCell ref="A7:L9"/>
    <mergeCell ref="V3:AG7"/>
    <mergeCell ref="U8:AH8"/>
    <mergeCell ref="U9:AH9"/>
    <mergeCell ref="AW9:BJ9"/>
    <mergeCell ref="AJ3:AU7"/>
    <mergeCell ref="AI8:AV8"/>
    <mergeCell ref="BY3:CL4"/>
    <mergeCell ref="B10:S10"/>
    <mergeCell ref="AI9:AV9"/>
    <mergeCell ref="U10:AH10"/>
    <mergeCell ref="U11:AH11"/>
    <mergeCell ref="U14:AH14"/>
    <mergeCell ref="BK9:BX9"/>
    <mergeCell ref="U15:AH15"/>
    <mergeCell ref="U16:AH16"/>
    <mergeCell ref="U12:AH12"/>
    <mergeCell ref="U13:AH13"/>
    <mergeCell ref="U19:AH19"/>
    <mergeCell ref="AW17:BJ17"/>
    <mergeCell ref="AW18:BJ18"/>
    <mergeCell ref="BK15:BX15"/>
    <mergeCell ref="BK16:BX16"/>
    <mergeCell ref="AW10:BJ10"/>
    <mergeCell ref="AW11:BJ11"/>
    <mergeCell ref="AW12:BJ12"/>
    <mergeCell ref="AW13:BJ13"/>
    <mergeCell ref="AW14:BJ14"/>
    <mergeCell ref="AW15:BJ15"/>
    <mergeCell ref="AW16:BJ16"/>
    <mergeCell ref="U20:AH20"/>
    <mergeCell ref="U25:AH25"/>
    <mergeCell ref="AI10:AV10"/>
    <mergeCell ref="AI11:AV11"/>
    <mergeCell ref="AI12:AV12"/>
    <mergeCell ref="AI13:AV13"/>
    <mergeCell ref="AI14:AV14"/>
    <mergeCell ref="AI15:AV15"/>
    <mergeCell ref="AI16:AV16"/>
    <mergeCell ref="U17:AH17"/>
    <mergeCell ref="U18:AH18"/>
    <mergeCell ref="AI21:AV21"/>
    <mergeCell ref="AI22:AV22"/>
    <mergeCell ref="U23:AH23"/>
    <mergeCell ref="U24:AH24"/>
    <mergeCell ref="AI23:AV23"/>
    <mergeCell ref="AI24:AV24"/>
    <mergeCell ref="U21:AH21"/>
    <mergeCell ref="U22:AH22"/>
    <mergeCell ref="AI17:AV17"/>
    <mergeCell ref="AI18:AV18"/>
    <mergeCell ref="AI19:AV19"/>
    <mergeCell ref="AI20:AV20"/>
    <mergeCell ref="AI25:AV25"/>
    <mergeCell ref="AW24:BJ24"/>
    <mergeCell ref="BK17:BX17"/>
    <mergeCell ref="BK18:BX18"/>
    <mergeCell ref="BK21:BX21"/>
    <mergeCell ref="BK22:BX22"/>
    <mergeCell ref="AW21:BJ21"/>
    <mergeCell ref="AW22:BJ22"/>
    <mergeCell ref="AW19:BJ19"/>
    <mergeCell ref="AW20:BJ20"/>
    <mergeCell ref="BK19:BX19"/>
    <mergeCell ref="BK20:BX20"/>
    <mergeCell ref="BK23:BX23"/>
    <mergeCell ref="BK24:BX24"/>
    <mergeCell ref="AW25:BJ25"/>
    <mergeCell ref="BK10:BX10"/>
    <mergeCell ref="BK11:BX11"/>
    <mergeCell ref="BK12:BX12"/>
    <mergeCell ref="BK13:BX13"/>
    <mergeCell ref="BK14:BX14"/>
    <mergeCell ref="BK25:BX25"/>
    <mergeCell ref="BY10:CL10"/>
    <mergeCell ref="BY11:CL11"/>
    <mergeCell ref="BY12:CL12"/>
    <mergeCell ref="BY13:CL13"/>
    <mergeCell ref="BY14:CL14"/>
    <mergeCell ref="BY15:CL15"/>
    <mergeCell ref="BY16:CL16"/>
    <mergeCell ref="BY23:CL23"/>
    <mergeCell ref="BY24:CL24"/>
    <mergeCell ref="BY25:CL25"/>
    <mergeCell ref="BY17:CL17"/>
    <mergeCell ref="BY18:CL18"/>
    <mergeCell ref="BY19:CL19"/>
    <mergeCell ref="BY20:CL20"/>
    <mergeCell ref="BY21:CL21"/>
    <mergeCell ref="BY22:CL22"/>
    <mergeCell ref="AW23:BJ23"/>
  </mergeCells>
  <phoneticPr fontId="2"/>
  <dataValidations count="2">
    <dataValidation type="whole" allowBlank="1" showInputMessage="1" showErrorMessage="1" errorTitle="入力エラー" error="数値以外の入力または、10桁以上の入力は行えません。" sqref="CM10:CM22">
      <formula1>-99999999</formula1>
      <formula2>999999999</formula2>
    </dataValidation>
    <dataValidation type="whole" allowBlank="1" showInputMessage="1" showErrorMessage="1" errorTitle="入力エラー" error="数値以外の入力または、9桁以上の入力は行えません。" sqref="CM23:CM25">
      <formula1>-9999999</formula1>
      <formula2>99999999</formula2>
    </dataValidation>
  </dataValidations>
  <pageMargins left="0.78740157480314965" right="0.78740157480314965" top="0.59055118110236227" bottom="0.59055118110236227" header="0.39370078740157483" footer="0.39370078740157483"/>
  <pageSetup paperSize="9" firstPageNumber="7"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53">
    <pageSetUpPr fitToPage="1"/>
  </sheetPr>
  <dimension ref="A2:EU25"/>
  <sheetViews>
    <sheetView view="pageBreakPreview" zoomScaleNormal="100" zoomScaleSheetLayoutView="100" workbookViewId="0">
      <selection activeCell="AX18" sqref="AX18:BH18"/>
    </sheetView>
  </sheetViews>
  <sheetFormatPr defaultColWidth="1.109375" defaultRowHeight="21.75" customHeight="1"/>
  <cols>
    <col min="1" max="22" width="1.21875" style="59" customWidth="1"/>
    <col min="23" max="128" width="1.109375" style="59" customWidth="1"/>
    <col min="129" max="16384" width="1.109375" style="59"/>
  </cols>
  <sheetData>
    <row r="2" spans="1:151" s="123" customFormat="1" ht="21.75" customHeight="1" thickBot="1">
      <c r="A2" s="423" t="s">
        <v>181</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152"/>
      <c r="DX2" s="152"/>
      <c r="DY2" s="152"/>
      <c r="DZ2" s="152"/>
      <c r="EA2" s="152"/>
      <c r="EB2" s="152"/>
      <c r="EC2" s="152"/>
      <c r="ED2" s="152"/>
      <c r="EE2" s="152"/>
      <c r="EF2" s="152"/>
      <c r="EG2" s="152"/>
      <c r="EH2" s="152"/>
      <c r="EI2" s="152"/>
      <c r="EJ2" s="152"/>
      <c r="EK2" s="152"/>
      <c r="EL2" s="152"/>
      <c r="EM2" s="152"/>
      <c r="EN2" s="152"/>
      <c r="EO2" s="152"/>
      <c r="EP2" s="67"/>
      <c r="EQ2" s="67"/>
      <c r="ER2" s="67"/>
      <c r="ES2" s="67"/>
      <c r="ET2" s="67"/>
      <c r="EU2" s="67"/>
    </row>
    <row r="3" spans="1:151" ht="21.75" customHeight="1">
      <c r="A3" s="95"/>
      <c r="B3" s="153"/>
      <c r="C3" s="153"/>
      <c r="D3" s="153"/>
      <c r="E3" s="153"/>
      <c r="F3" s="153"/>
      <c r="G3" s="153"/>
      <c r="H3" s="113"/>
      <c r="I3" s="424" t="s">
        <v>183</v>
      </c>
      <c r="J3" s="424"/>
      <c r="K3" s="424"/>
      <c r="L3" s="424"/>
      <c r="M3" s="424"/>
      <c r="N3" s="424"/>
      <c r="O3" s="424"/>
      <c r="P3" s="424"/>
      <c r="Q3" s="424"/>
      <c r="R3" s="424"/>
      <c r="S3" s="424"/>
      <c r="T3" s="424"/>
      <c r="U3" s="424"/>
      <c r="V3" s="425"/>
      <c r="W3" s="154"/>
      <c r="X3" s="298" t="s">
        <v>114</v>
      </c>
      <c r="Y3" s="298"/>
      <c r="Z3" s="298"/>
      <c r="AA3" s="298"/>
      <c r="AB3" s="298"/>
      <c r="AC3" s="298"/>
      <c r="AD3" s="298"/>
      <c r="AE3" s="298"/>
      <c r="AF3" s="298"/>
      <c r="AG3" s="298"/>
      <c r="AH3" s="298"/>
      <c r="AI3" s="120"/>
      <c r="AJ3" s="412"/>
      <c r="AK3" s="298"/>
      <c r="AL3" s="298"/>
      <c r="AM3" s="298"/>
      <c r="AN3" s="298"/>
      <c r="AO3" s="298"/>
      <c r="AP3" s="298"/>
      <c r="AQ3" s="298"/>
      <c r="AR3" s="298"/>
      <c r="AS3" s="298"/>
      <c r="AT3" s="298"/>
      <c r="AU3" s="298"/>
      <c r="AV3" s="399"/>
      <c r="AW3" s="119"/>
      <c r="AX3" s="298" t="s">
        <v>113</v>
      </c>
      <c r="AY3" s="298"/>
      <c r="AZ3" s="298"/>
      <c r="BA3" s="298"/>
      <c r="BB3" s="298"/>
      <c r="BC3" s="298"/>
      <c r="BD3" s="298"/>
      <c r="BE3" s="298"/>
      <c r="BF3" s="298"/>
      <c r="BG3" s="298"/>
      <c r="BH3" s="298"/>
      <c r="BI3" s="120"/>
      <c r="BJ3" s="432"/>
      <c r="BK3" s="433"/>
      <c r="BL3" s="433"/>
      <c r="BM3" s="433"/>
      <c r="BN3" s="433"/>
      <c r="BO3" s="433"/>
      <c r="BP3" s="433"/>
      <c r="BQ3" s="433"/>
      <c r="BR3" s="433"/>
      <c r="BS3" s="433"/>
      <c r="BT3" s="433"/>
      <c r="BU3" s="433"/>
      <c r="BV3" s="434"/>
      <c r="BW3" s="119"/>
      <c r="BX3" s="298" t="s">
        <v>242</v>
      </c>
      <c r="BY3" s="298"/>
      <c r="BZ3" s="298"/>
      <c r="CA3" s="298"/>
      <c r="CB3" s="298"/>
      <c r="CC3" s="298"/>
      <c r="CD3" s="298"/>
      <c r="CE3" s="298"/>
      <c r="CF3" s="298"/>
      <c r="CG3" s="298"/>
      <c r="CH3" s="298"/>
      <c r="CI3" s="155"/>
      <c r="CJ3" s="119"/>
      <c r="CK3" s="298" t="s">
        <v>243</v>
      </c>
      <c r="CL3" s="298"/>
      <c r="CM3" s="298"/>
      <c r="CN3" s="298"/>
      <c r="CO3" s="298"/>
      <c r="CP3" s="298"/>
      <c r="CQ3" s="298"/>
      <c r="CR3" s="298"/>
      <c r="CS3" s="298"/>
      <c r="CT3" s="298"/>
      <c r="CU3" s="298"/>
      <c r="CV3" s="155"/>
      <c r="CW3" s="119"/>
      <c r="CX3" s="298" t="s">
        <v>190</v>
      </c>
      <c r="CY3" s="298"/>
      <c r="CZ3" s="298"/>
      <c r="DA3" s="298"/>
      <c r="DB3" s="298"/>
      <c r="DC3" s="298"/>
      <c r="DD3" s="298"/>
      <c r="DE3" s="298"/>
      <c r="DF3" s="298"/>
      <c r="DG3" s="298"/>
      <c r="DH3" s="298"/>
      <c r="DI3" s="155"/>
      <c r="DJ3" s="156"/>
      <c r="DK3" s="298" t="s">
        <v>191</v>
      </c>
      <c r="DL3" s="298"/>
      <c r="DM3" s="298"/>
      <c r="DN3" s="298"/>
      <c r="DO3" s="298"/>
      <c r="DP3" s="298"/>
      <c r="DQ3" s="298"/>
      <c r="DR3" s="298"/>
      <c r="DS3" s="298"/>
      <c r="DT3" s="298"/>
      <c r="DU3" s="298"/>
      <c r="DV3" s="157"/>
    </row>
    <row r="4" spans="1:151" ht="21.75" customHeight="1">
      <c r="A4" s="78"/>
      <c r="B4" s="158"/>
      <c r="C4" s="158"/>
      <c r="D4" s="158"/>
      <c r="E4" s="158"/>
      <c r="F4" s="158"/>
      <c r="G4" s="158"/>
      <c r="H4" s="115"/>
      <c r="I4" s="426"/>
      <c r="J4" s="426"/>
      <c r="K4" s="426"/>
      <c r="L4" s="426"/>
      <c r="M4" s="426"/>
      <c r="N4" s="426"/>
      <c r="O4" s="426"/>
      <c r="P4" s="426"/>
      <c r="Q4" s="426"/>
      <c r="R4" s="426"/>
      <c r="S4" s="426"/>
      <c r="T4" s="426"/>
      <c r="U4" s="426"/>
      <c r="V4" s="427"/>
      <c r="W4" s="115"/>
      <c r="X4" s="293"/>
      <c r="Y4" s="293"/>
      <c r="Z4" s="293"/>
      <c r="AA4" s="293"/>
      <c r="AB4" s="293"/>
      <c r="AC4" s="293"/>
      <c r="AD4" s="293"/>
      <c r="AE4" s="293"/>
      <c r="AF4" s="293"/>
      <c r="AG4" s="293"/>
      <c r="AH4" s="293"/>
      <c r="AI4" s="115"/>
      <c r="AJ4" s="413"/>
      <c r="AK4" s="413"/>
      <c r="AL4" s="413"/>
      <c r="AM4" s="413"/>
      <c r="AN4" s="413"/>
      <c r="AO4" s="413"/>
      <c r="AP4" s="413"/>
      <c r="AQ4" s="413"/>
      <c r="AR4" s="413"/>
      <c r="AS4" s="413"/>
      <c r="AT4" s="413"/>
      <c r="AU4" s="413"/>
      <c r="AV4" s="414"/>
      <c r="AW4" s="114"/>
      <c r="AX4" s="293"/>
      <c r="AY4" s="293"/>
      <c r="AZ4" s="293"/>
      <c r="BA4" s="293"/>
      <c r="BB4" s="293"/>
      <c r="BC4" s="293"/>
      <c r="BD4" s="293"/>
      <c r="BE4" s="293"/>
      <c r="BF4" s="293"/>
      <c r="BG4" s="293"/>
      <c r="BH4" s="293"/>
      <c r="BI4" s="115"/>
      <c r="BJ4" s="435"/>
      <c r="BK4" s="435"/>
      <c r="BL4" s="435"/>
      <c r="BM4" s="435"/>
      <c r="BN4" s="435"/>
      <c r="BO4" s="435"/>
      <c r="BP4" s="435"/>
      <c r="BQ4" s="435"/>
      <c r="BR4" s="435"/>
      <c r="BS4" s="435"/>
      <c r="BT4" s="435"/>
      <c r="BU4" s="435"/>
      <c r="BV4" s="436"/>
      <c r="BW4" s="114"/>
      <c r="BX4" s="293"/>
      <c r="BY4" s="293"/>
      <c r="BZ4" s="293"/>
      <c r="CA4" s="293"/>
      <c r="CB4" s="293"/>
      <c r="CC4" s="293"/>
      <c r="CD4" s="293"/>
      <c r="CE4" s="293"/>
      <c r="CF4" s="293"/>
      <c r="CG4" s="293"/>
      <c r="CH4" s="293"/>
      <c r="CI4" s="118"/>
      <c r="CJ4" s="114"/>
      <c r="CK4" s="293"/>
      <c r="CL4" s="293"/>
      <c r="CM4" s="293"/>
      <c r="CN4" s="293"/>
      <c r="CO4" s="293"/>
      <c r="CP4" s="293"/>
      <c r="CQ4" s="293"/>
      <c r="CR4" s="293"/>
      <c r="CS4" s="293"/>
      <c r="CT4" s="293"/>
      <c r="CU4" s="293"/>
      <c r="CV4" s="118"/>
      <c r="CW4" s="114"/>
      <c r="CX4" s="293"/>
      <c r="CY4" s="293"/>
      <c r="CZ4" s="293"/>
      <c r="DA4" s="293"/>
      <c r="DB4" s="293"/>
      <c r="DC4" s="293"/>
      <c r="DD4" s="293"/>
      <c r="DE4" s="293"/>
      <c r="DF4" s="293"/>
      <c r="DG4" s="293"/>
      <c r="DH4" s="293"/>
      <c r="DI4" s="118"/>
      <c r="DJ4" s="114"/>
      <c r="DK4" s="293"/>
      <c r="DL4" s="293"/>
      <c r="DM4" s="293"/>
      <c r="DN4" s="293"/>
      <c r="DO4" s="293"/>
      <c r="DP4" s="293"/>
      <c r="DQ4" s="293"/>
      <c r="DR4" s="293"/>
      <c r="DS4" s="293"/>
      <c r="DT4" s="293"/>
      <c r="DU4" s="293"/>
      <c r="DV4" s="159"/>
    </row>
    <row r="5" spans="1:151" ht="21.75" customHeight="1">
      <c r="A5" s="78"/>
      <c r="B5" s="158"/>
      <c r="C5" s="158"/>
      <c r="D5" s="158"/>
      <c r="E5" s="158"/>
      <c r="F5" s="158"/>
      <c r="G5" s="158"/>
      <c r="H5" s="115"/>
      <c r="I5" s="115"/>
      <c r="J5" s="115"/>
      <c r="K5" s="115"/>
      <c r="L5" s="115"/>
      <c r="M5" s="115"/>
      <c r="N5" s="115"/>
      <c r="O5" s="115"/>
      <c r="P5" s="115"/>
      <c r="Q5" s="115"/>
      <c r="R5" s="115"/>
      <c r="S5" s="115"/>
      <c r="T5" s="115"/>
      <c r="U5" s="115"/>
      <c r="V5" s="159"/>
      <c r="W5" s="115"/>
      <c r="X5" s="293"/>
      <c r="Y5" s="293"/>
      <c r="Z5" s="293"/>
      <c r="AA5" s="293"/>
      <c r="AB5" s="293"/>
      <c r="AC5" s="293"/>
      <c r="AD5" s="293"/>
      <c r="AE5" s="293"/>
      <c r="AF5" s="293"/>
      <c r="AG5" s="293"/>
      <c r="AH5" s="293"/>
      <c r="AI5" s="115"/>
      <c r="AJ5" s="92"/>
      <c r="AK5" s="292" t="s">
        <v>240</v>
      </c>
      <c r="AL5" s="292"/>
      <c r="AM5" s="292"/>
      <c r="AN5" s="292"/>
      <c r="AO5" s="292"/>
      <c r="AP5" s="292"/>
      <c r="AQ5" s="292"/>
      <c r="AR5" s="292"/>
      <c r="AS5" s="292"/>
      <c r="AT5" s="292"/>
      <c r="AU5" s="292"/>
      <c r="AV5" s="69"/>
      <c r="AW5" s="114"/>
      <c r="AX5" s="293"/>
      <c r="AY5" s="293"/>
      <c r="AZ5" s="293"/>
      <c r="BA5" s="293"/>
      <c r="BB5" s="293"/>
      <c r="BC5" s="293"/>
      <c r="BD5" s="293"/>
      <c r="BE5" s="293"/>
      <c r="BF5" s="293"/>
      <c r="BG5" s="293"/>
      <c r="BH5" s="293"/>
      <c r="BI5" s="115"/>
      <c r="BJ5" s="116"/>
      <c r="BK5" s="292" t="s">
        <v>241</v>
      </c>
      <c r="BL5" s="292"/>
      <c r="BM5" s="292"/>
      <c r="BN5" s="292"/>
      <c r="BO5" s="292"/>
      <c r="BP5" s="292"/>
      <c r="BQ5" s="292"/>
      <c r="BR5" s="292"/>
      <c r="BS5" s="292"/>
      <c r="BT5" s="292"/>
      <c r="BU5" s="292"/>
      <c r="BV5" s="117"/>
      <c r="BW5" s="114"/>
      <c r="BX5" s="293"/>
      <c r="BY5" s="293"/>
      <c r="BZ5" s="293"/>
      <c r="CA5" s="293"/>
      <c r="CB5" s="293"/>
      <c r="CC5" s="293"/>
      <c r="CD5" s="293"/>
      <c r="CE5" s="293"/>
      <c r="CF5" s="293"/>
      <c r="CG5" s="293"/>
      <c r="CH5" s="293"/>
      <c r="CI5" s="118"/>
      <c r="CJ5" s="114"/>
      <c r="CK5" s="293"/>
      <c r="CL5" s="293"/>
      <c r="CM5" s="293"/>
      <c r="CN5" s="293"/>
      <c r="CO5" s="293"/>
      <c r="CP5" s="293"/>
      <c r="CQ5" s="293"/>
      <c r="CR5" s="293"/>
      <c r="CS5" s="293"/>
      <c r="CT5" s="293"/>
      <c r="CU5" s="293"/>
      <c r="CV5" s="118"/>
      <c r="CW5" s="114"/>
      <c r="CX5" s="293"/>
      <c r="CY5" s="293"/>
      <c r="CZ5" s="293"/>
      <c r="DA5" s="293"/>
      <c r="DB5" s="293"/>
      <c r="DC5" s="293"/>
      <c r="DD5" s="293"/>
      <c r="DE5" s="293"/>
      <c r="DF5" s="293"/>
      <c r="DG5" s="293"/>
      <c r="DH5" s="293"/>
      <c r="DI5" s="118"/>
      <c r="DJ5" s="114"/>
      <c r="DK5" s="293"/>
      <c r="DL5" s="293"/>
      <c r="DM5" s="293"/>
      <c r="DN5" s="293"/>
      <c r="DO5" s="293"/>
      <c r="DP5" s="293"/>
      <c r="DQ5" s="293"/>
      <c r="DR5" s="293"/>
      <c r="DS5" s="293"/>
      <c r="DT5" s="293"/>
      <c r="DU5" s="293"/>
      <c r="DV5" s="159"/>
    </row>
    <row r="6" spans="1:151" ht="21.75" customHeight="1">
      <c r="A6" s="78"/>
      <c r="B6" s="158"/>
      <c r="C6" s="158"/>
      <c r="D6" s="158"/>
      <c r="E6" s="158"/>
      <c r="F6" s="158"/>
      <c r="G6" s="158"/>
      <c r="H6" s="158"/>
      <c r="I6" s="158"/>
      <c r="J6" s="158"/>
      <c r="K6" s="158"/>
      <c r="L6" s="158"/>
      <c r="M6" s="158"/>
      <c r="N6" s="158"/>
      <c r="O6" s="158"/>
      <c r="P6" s="158"/>
      <c r="Q6" s="158"/>
      <c r="R6" s="158"/>
      <c r="S6" s="158"/>
      <c r="T6" s="158"/>
      <c r="U6" s="158"/>
      <c r="V6" s="160"/>
      <c r="W6" s="115"/>
      <c r="X6" s="293"/>
      <c r="Y6" s="293"/>
      <c r="Z6" s="293"/>
      <c r="AA6" s="293"/>
      <c r="AB6" s="293"/>
      <c r="AC6" s="293"/>
      <c r="AD6" s="293"/>
      <c r="AE6" s="293"/>
      <c r="AF6" s="293"/>
      <c r="AG6" s="293"/>
      <c r="AH6" s="293"/>
      <c r="AI6" s="115"/>
      <c r="AJ6" s="70"/>
      <c r="AK6" s="293"/>
      <c r="AL6" s="293"/>
      <c r="AM6" s="293"/>
      <c r="AN6" s="293"/>
      <c r="AO6" s="293"/>
      <c r="AP6" s="293"/>
      <c r="AQ6" s="293"/>
      <c r="AR6" s="293"/>
      <c r="AS6" s="293"/>
      <c r="AT6" s="293"/>
      <c r="AU6" s="293"/>
      <c r="AV6" s="71"/>
      <c r="AW6" s="114"/>
      <c r="AX6" s="293"/>
      <c r="AY6" s="293"/>
      <c r="AZ6" s="293"/>
      <c r="BA6" s="293"/>
      <c r="BB6" s="293"/>
      <c r="BC6" s="293"/>
      <c r="BD6" s="293"/>
      <c r="BE6" s="293"/>
      <c r="BF6" s="293"/>
      <c r="BG6" s="293"/>
      <c r="BH6" s="293"/>
      <c r="BI6" s="115"/>
      <c r="BJ6" s="114"/>
      <c r="BK6" s="293"/>
      <c r="BL6" s="293"/>
      <c r="BM6" s="293"/>
      <c r="BN6" s="293"/>
      <c r="BO6" s="293"/>
      <c r="BP6" s="293"/>
      <c r="BQ6" s="293"/>
      <c r="BR6" s="293"/>
      <c r="BS6" s="293"/>
      <c r="BT6" s="293"/>
      <c r="BU6" s="293"/>
      <c r="BV6" s="118"/>
      <c r="BW6" s="114"/>
      <c r="BX6" s="293"/>
      <c r="BY6" s="293"/>
      <c r="BZ6" s="293"/>
      <c r="CA6" s="293"/>
      <c r="CB6" s="293"/>
      <c r="CC6" s="293"/>
      <c r="CD6" s="293"/>
      <c r="CE6" s="293"/>
      <c r="CF6" s="293"/>
      <c r="CG6" s="293"/>
      <c r="CH6" s="293"/>
      <c r="CI6" s="118"/>
      <c r="CJ6" s="114"/>
      <c r="CK6" s="293"/>
      <c r="CL6" s="293"/>
      <c r="CM6" s="293"/>
      <c r="CN6" s="293"/>
      <c r="CO6" s="293"/>
      <c r="CP6" s="293"/>
      <c r="CQ6" s="293"/>
      <c r="CR6" s="293"/>
      <c r="CS6" s="293"/>
      <c r="CT6" s="293"/>
      <c r="CU6" s="293"/>
      <c r="CV6" s="118"/>
      <c r="CW6" s="114"/>
      <c r="CX6" s="293"/>
      <c r="CY6" s="293"/>
      <c r="CZ6" s="293"/>
      <c r="DA6" s="293"/>
      <c r="DB6" s="293"/>
      <c r="DC6" s="293"/>
      <c r="DD6" s="293"/>
      <c r="DE6" s="293"/>
      <c r="DF6" s="293"/>
      <c r="DG6" s="293"/>
      <c r="DH6" s="293"/>
      <c r="DI6" s="118"/>
      <c r="DJ6" s="114"/>
      <c r="DK6" s="293"/>
      <c r="DL6" s="293"/>
      <c r="DM6" s="293"/>
      <c r="DN6" s="293"/>
      <c r="DO6" s="293"/>
      <c r="DP6" s="293"/>
      <c r="DQ6" s="293"/>
      <c r="DR6" s="293"/>
      <c r="DS6" s="293"/>
      <c r="DT6" s="293"/>
      <c r="DU6" s="293"/>
      <c r="DV6" s="159"/>
    </row>
    <row r="7" spans="1:151" ht="21.75" customHeight="1">
      <c r="A7" s="428" t="s">
        <v>182</v>
      </c>
      <c r="B7" s="429"/>
      <c r="C7" s="429"/>
      <c r="D7" s="429"/>
      <c r="E7" s="429"/>
      <c r="F7" s="429"/>
      <c r="G7" s="429"/>
      <c r="H7" s="429"/>
      <c r="I7" s="429"/>
      <c r="J7" s="429"/>
      <c r="K7" s="429"/>
      <c r="L7" s="429"/>
      <c r="M7" s="429"/>
      <c r="N7" s="429"/>
      <c r="O7" s="115"/>
      <c r="P7" s="158"/>
      <c r="Q7" s="158"/>
      <c r="R7" s="158"/>
      <c r="S7" s="158"/>
      <c r="T7" s="158"/>
      <c r="U7" s="158"/>
      <c r="V7" s="160"/>
      <c r="W7" s="115"/>
      <c r="X7" s="293"/>
      <c r="Y7" s="293"/>
      <c r="Z7" s="293"/>
      <c r="AA7" s="293"/>
      <c r="AB7" s="293"/>
      <c r="AC7" s="293"/>
      <c r="AD7" s="293"/>
      <c r="AE7" s="293"/>
      <c r="AF7" s="293"/>
      <c r="AG7" s="293"/>
      <c r="AH7" s="293"/>
      <c r="AI7" s="115"/>
      <c r="AJ7" s="70"/>
      <c r="AK7" s="293"/>
      <c r="AL7" s="293"/>
      <c r="AM7" s="293"/>
      <c r="AN7" s="293"/>
      <c r="AO7" s="293"/>
      <c r="AP7" s="293"/>
      <c r="AQ7" s="293"/>
      <c r="AR7" s="293"/>
      <c r="AS7" s="293"/>
      <c r="AT7" s="293"/>
      <c r="AU7" s="293"/>
      <c r="AV7" s="71"/>
      <c r="AW7" s="114"/>
      <c r="AX7" s="293"/>
      <c r="AY7" s="293"/>
      <c r="AZ7" s="293"/>
      <c r="BA7" s="293"/>
      <c r="BB7" s="293"/>
      <c r="BC7" s="293"/>
      <c r="BD7" s="293"/>
      <c r="BE7" s="293"/>
      <c r="BF7" s="293"/>
      <c r="BG7" s="293"/>
      <c r="BH7" s="293"/>
      <c r="BI7" s="115"/>
      <c r="BJ7" s="114"/>
      <c r="BK7" s="293"/>
      <c r="BL7" s="293"/>
      <c r="BM7" s="293"/>
      <c r="BN7" s="293"/>
      <c r="BO7" s="293"/>
      <c r="BP7" s="293"/>
      <c r="BQ7" s="293"/>
      <c r="BR7" s="293"/>
      <c r="BS7" s="293"/>
      <c r="BT7" s="293"/>
      <c r="BU7" s="293"/>
      <c r="BV7" s="118"/>
      <c r="BW7" s="114"/>
      <c r="BX7" s="293"/>
      <c r="BY7" s="293"/>
      <c r="BZ7" s="293"/>
      <c r="CA7" s="293"/>
      <c r="CB7" s="293"/>
      <c r="CC7" s="293"/>
      <c r="CD7" s="293"/>
      <c r="CE7" s="293"/>
      <c r="CF7" s="293"/>
      <c r="CG7" s="293"/>
      <c r="CH7" s="293"/>
      <c r="CI7" s="118"/>
      <c r="CJ7" s="114"/>
      <c r="CK7" s="293"/>
      <c r="CL7" s="293"/>
      <c r="CM7" s="293"/>
      <c r="CN7" s="293"/>
      <c r="CO7" s="293"/>
      <c r="CP7" s="293"/>
      <c r="CQ7" s="293"/>
      <c r="CR7" s="293"/>
      <c r="CS7" s="293"/>
      <c r="CT7" s="293"/>
      <c r="CU7" s="293"/>
      <c r="CV7" s="118"/>
      <c r="CW7" s="114"/>
      <c r="CX7" s="293"/>
      <c r="CY7" s="293"/>
      <c r="CZ7" s="293"/>
      <c r="DA7" s="293"/>
      <c r="DB7" s="293"/>
      <c r="DC7" s="293"/>
      <c r="DD7" s="293"/>
      <c r="DE7" s="293"/>
      <c r="DF7" s="293"/>
      <c r="DG7" s="293"/>
      <c r="DH7" s="293"/>
      <c r="DI7" s="118"/>
      <c r="DJ7" s="114"/>
      <c r="DK7" s="293"/>
      <c r="DL7" s="293"/>
      <c r="DM7" s="293"/>
      <c r="DN7" s="293"/>
      <c r="DO7" s="293"/>
      <c r="DP7" s="293"/>
      <c r="DQ7" s="293"/>
      <c r="DR7" s="293"/>
      <c r="DS7" s="293"/>
      <c r="DT7" s="293"/>
      <c r="DU7" s="293"/>
      <c r="DV7" s="159"/>
    </row>
    <row r="8" spans="1:151" ht="13.5" customHeight="1">
      <c r="A8" s="428"/>
      <c r="B8" s="429"/>
      <c r="C8" s="429"/>
      <c r="D8" s="429"/>
      <c r="E8" s="429"/>
      <c r="F8" s="429"/>
      <c r="G8" s="429"/>
      <c r="H8" s="429"/>
      <c r="I8" s="429"/>
      <c r="J8" s="429"/>
      <c r="K8" s="429"/>
      <c r="L8" s="429"/>
      <c r="M8" s="429"/>
      <c r="N8" s="429"/>
      <c r="O8" s="115"/>
      <c r="P8" s="158"/>
      <c r="Q8" s="158"/>
      <c r="R8" s="158"/>
      <c r="S8" s="158"/>
      <c r="T8" s="158"/>
      <c r="U8" s="158"/>
      <c r="V8" s="160"/>
      <c r="W8" s="115"/>
      <c r="X8" s="115"/>
      <c r="Y8" s="115"/>
      <c r="Z8" s="115"/>
      <c r="AA8" s="115"/>
      <c r="AB8" s="115"/>
      <c r="AC8" s="115"/>
      <c r="AD8" s="115"/>
      <c r="AE8" s="115"/>
      <c r="AF8" s="115"/>
      <c r="AG8" s="115"/>
      <c r="AH8" s="115"/>
      <c r="AI8" s="115"/>
      <c r="AJ8" s="70"/>
      <c r="AK8" s="87"/>
      <c r="AL8" s="87"/>
      <c r="AM8" s="87"/>
      <c r="AN8" s="87"/>
      <c r="AO8" s="87"/>
      <c r="AP8" s="87"/>
      <c r="AQ8" s="87"/>
      <c r="AR8" s="87"/>
      <c r="AS8" s="87"/>
      <c r="AT8" s="87"/>
      <c r="AU8" s="87"/>
      <c r="AV8" s="71"/>
      <c r="AW8" s="114"/>
      <c r="AX8" s="115"/>
      <c r="AY8" s="115"/>
      <c r="AZ8" s="115"/>
      <c r="BA8" s="115"/>
      <c r="BB8" s="115"/>
      <c r="BC8" s="115"/>
      <c r="BD8" s="115"/>
      <c r="BE8" s="115"/>
      <c r="BF8" s="115"/>
      <c r="BG8" s="115"/>
      <c r="BH8" s="115"/>
      <c r="BI8" s="115"/>
      <c r="BJ8" s="114"/>
      <c r="BK8" s="115"/>
      <c r="BL8" s="115"/>
      <c r="BM8" s="115"/>
      <c r="BN8" s="115"/>
      <c r="BO8" s="115"/>
      <c r="BP8" s="115"/>
      <c r="BQ8" s="115"/>
      <c r="BR8" s="115"/>
      <c r="BS8" s="115"/>
      <c r="BT8" s="115"/>
      <c r="BU8" s="115"/>
      <c r="BV8" s="118"/>
      <c r="BW8" s="437" t="s">
        <v>186</v>
      </c>
      <c r="BX8" s="426"/>
      <c r="BY8" s="426"/>
      <c r="BZ8" s="426"/>
      <c r="CA8" s="426"/>
      <c r="CB8" s="426"/>
      <c r="CC8" s="426"/>
      <c r="CD8" s="426"/>
      <c r="CE8" s="426"/>
      <c r="CF8" s="426"/>
      <c r="CG8" s="426"/>
      <c r="CH8" s="426"/>
      <c r="CI8" s="438"/>
      <c r="CJ8" s="437" t="s">
        <v>187</v>
      </c>
      <c r="CK8" s="426"/>
      <c r="CL8" s="426"/>
      <c r="CM8" s="426"/>
      <c r="CN8" s="426"/>
      <c r="CO8" s="426"/>
      <c r="CP8" s="426"/>
      <c r="CQ8" s="426"/>
      <c r="CR8" s="426"/>
      <c r="CS8" s="426"/>
      <c r="CT8" s="426"/>
      <c r="CU8" s="426"/>
      <c r="CV8" s="438"/>
      <c r="CW8" s="437" t="s">
        <v>188</v>
      </c>
      <c r="CX8" s="426"/>
      <c r="CY8" s="426"/>
      <c r="CZ8" s="426"/>
      <c r="DA8" s="426"/>
      <c r="DB8" s="426"/>
      <c r="DC8" s="426"/>
      <c r="DD8" s="426"/>
      <c r="DE8" s="426"/>
      <c r="DF8" s="426"/>
      <c r="DG8" s="426"/>
      <c r="DH8" s="426"/>
      <c r="DI8" s="438"/>
      <c r="DJ8" s="437" t="s">
        <v>189</v>
      </c>
      <c r="DK8" s="426"/>
      <c r="DL8" s="426"/>
      <c r="DM8" s="426"/>
      <c r="DN8" s="426"/>
      <c r="DO8" s="426"/>
      <c r="DP8" s="426"/>
      <c r="DQ8" s="426"/>
      <c r="DR8" s="426"/>
      <c r="DS8" s="426"/>
      <c r="DT8" s="426"/>
      <c r="DU8" s="426"/>
      <c r="DV8" s="427"/>
    </row>
    <row r="9" spans="1:151" ht="13.5" customHeight="1" thickBot="1">
      <c r="A9" s="430"/>
      <c r="B9" s="431"/>
      <c r="C9" s="431"/>
      <c r="D9" s="431"/>
      <c r="E9" s="431"/>
      <c r="F9" s="431"/>
      <c r="G9" s="431"/>
      <c r="H9" s="431"/>
      <c r="I9" s="431"/>
      <c r="J9" s="431"/>
      <c r="K9" s="431"/>
      <c r="L9" s="431"/>
      <c r="M9" s="431"/>
      <c r="N9" s="431"/>
      <c r="O9" s="161"/>
      <c r="P9" s="162"/>
      <c r="Q9" s="162"/>
      <c r="R9" s="162"/>
      <c r="S9" s="162"/>
      <c r="T9" s="162"/>
      <c r="U9" s="162"/>
      <c r="V9" s="163"/>
      <c r="W9" s="161"/>
      <c r="X9" s="161"/>
      <c r="Y9" s="161"/>
      <c r="Z9" s="161"/>
      <c r="AA9" s="161"/>
      <c r="AB9" s="161"/>
      <c r="AC9" s="161"/>
      <c r="AD9" s="161"/>
      <c r="AE9" s="161"/>
      <c r="AF9" s="161"/>
      <c r="AG9" s="161"/>
      <c r="AH9" s="161"/>
      <c r="AI9" s="161"/>
      <c r="AJ9" s="90"/>
      <c r="AK9" s="91"/>
      <c r="AL9" s="91"/>
      <c r="AM9" s="91"/>
      <c r="AN9" s="91"/>
      <c r="AO9" s="91"/>
      <c r="AP9" s="91"/>
      <c r="AQ9" s="91"/>
      <c r="AR9" s="91"/>
      <c r="AS9" s="91"/>
      <c r="AT9" s="91"/>
      <c r="AU9" s="91"/>
      <c r="AV9" s="93"/>
      <c r="AW9" s="263" t="s">
        <v>70</v>
      </c>
      <c r="AX9" s="301"/>
      <c r="AY9" s="301"/>
      <c r="AZ9" s="301"/>
      <c r="BA9" s="301"/>
      <c r="BB9" s="301"/>
      <c r="BC9" s="301"/>
      <c r="BD9" s="301"/>
      <c r="BE9" s="301"/>
      <c r="BF9" s="301"/>
      <c r="BG9" s="301"/>
      <c r="BH9" s="301"/>
      <c r="BI9" s="335"/>
      <c r="BJ9" s="263" t="s">
        <v>70</v>
      </c>
      <c r="BK9" s="301"/>
      <c r="BL9" s="301"/>
      <c r="BM9" s="301"/>
      <c r="BN9" s="301"/>
      <c r="BO9" s="301"/>
      <c r="BP9" s="301"/>
      <c r="BQ9" s="301"/>
      <c r="BR9" s="301"/>
      <c r="BS9" s="301"/>
      <c r="BT9" s="301"/>
      <c r="BU9" s="301"/>
      <c r="BV9" s="335"/>
      <c r="BW9" s="263" t="s">
        <v>70</v>
      </c>
      <c r="BX9" s="301"/>
      <c r="BY9" s="301"/>
      <c r="BZ9" s="301"/>
      <c r="CA9" s="301"/>
      <c r="CB9" s="301"/>
      <c r="CC9" s="301"/>
      <c r="CD9" s="301"/>
      <c r="CE9" s="301"/>
      <c r="CF9" s="301"/>
      <c r="CG9" s="301"/>
      <c r="CH9" s="301"/>
      <c r="CI9" s="335"/>
      <c r="CJ9" s="263" t="s">
        <v>70</v>
      </c>
      <c r="CK9" s="301"/>
      <c r="CL9" s="301"/>
      <c r="CM9" s="301"/>
      <c r="CN9" s="301"/>
      <c r="CO9" s="301"/>
      <c r="CP9" s="301"/>
      <c r="CQ9" s="301"/>
      <c r="CR9" s="301"/>
      <c r="CS9" s="301"/>
      <c r="CT9" s="301"/>
      <c r="CU9" s="301"/>
      <c r="CV9" s="335"/>
      <c r="CW9" s="263" t="s">
        <v>70</v>
      </c>
      <c r="CX9" s="301"/>
      <c r="CY9" s="301"/>
      <c r="CZ9" s="301"/>
      <c r="DA9" s="301"/>
      <c r="DB9" s="301"/>
      <c r="DC9" s="301"/>
      <c r="DD9" s="301"/>
      <c r="DE9" s="301"/>
      <c r="DF9" s="301"/>
      <c r="DG9" s="301"/>
      <c r="DH9" s="301"/>
      <c r="DI9" s="335"/>
      <c r="DJ9" s="297" t="s">
        <v>70</v>
      </c>
      <c r="DK9" s="264"/>
      <c r="DL9" s="264"/>
      <c r="DM9" s="264"/>
      <c r="DN9" s="264"/>
      <c r="DO9" s="264"/>
      <c r="DP9" s="264"/>
      <c r="DQ9" s="264"/>
      <c r="DR9" s="264"/>
      <c r="DS9" s="264"/>
      <c r="DT9" s="264"/>
      <c r="DU9" s="264"/>
      <c r="DV9" s="265"/>
    </row>
    <row r="10" spans="1:151" ht="21.75" customHeight="1">
      <c r="A10" s="79"/>
      <c r="B10" s="446" t="s">
        <v>29</v>
      </c>
      <c r="C10" s="447"/>
      <c r="D10" s="447"/>
      <c r="E10" s="447"/>
      <c r="F10" s="447"/>
      <c r="G10" s="447"/>
      <c r="H10" s="447"/>
      <c r="I10" s="447"/>
      <c r="J10" s="447"/>
      <c r="K10" s="447"/>
      <c r="L10" s="447"/>
      <c r="M10" s="447"/>
      <c r="N10" s="447"/>
      <c r="O10" s="447"/>
      <c r="P10" s="447"/>
      <c r="Q10" s="447"/>
      <c r="R10" s="447"/>
      <c r="S10" s="447"/>
      <c r="T10" s="447"/>
      <c r="U10" s="447"/>
      <c r="V10" s="164"/>
      <c r="W10" s="276">
        <v>434109</v>
      </c>
      <c r="X10" s="244"/>
      <c r="Y10" s="244"/>
      <c r="Z10" s="244"/>
      <c r="AA10" s="244"/>
      <c r="AB10" s="244"/>
      <c r="AC10" s="244"/>
      <c r="AD10" s="244"/>
      <c r="AE10" s="244"/>
      <c r="AF10" s="244"/>
      <c r="AG10" s="244"/>
      <c r="AH10" s="244"/>
      <c r="AI10" s="244"/>
      <c r="AJ10" s="244">
        <v>521</v>
      </c>
      <c r="AK10" s="244"/>
      <c r="AL10" s="244"/>
      <c r="AM10" s="244"/>
      <c r="AN10" s="244"/>
      <c r="AO10" s="244"/>
      <c r="AP10" s="244"/>
      <c r="AQ10" s="244"/>
      <c r="AR10" s="244"/>
      <c r="AS10" s="244"/>
      <c r="AT10" s="244"/>
      <c r="AU10" s="244"/>
      <c r="AV10" s="244"/>
      <c r="AW10" s="244">
        <v>201754264</v>
      </c>
      <c r="AX10" s="244"/>
      <c r="AY10" s="244"/>
      <c r="AZ10" s="244"/>
      <c r="BA10" s="244"/>
      <c r="BB10" s="244"/>
      <c r="BC10" s="244"/>
      <c r="BD10" s="244"/>
      <c r="BE10" s="244"/>
      <c r="BF10" s="244"/>
      <c r="BG10" s="244"/>
      <c r="BH10" s="244"/>
      <c r="BI10" s="244"/>
      <c r="BJ10" s="244">
        <v>1506341</v>
      </c>
      <c r="BK10" s="244"/>
      <c r="BL10" s="244"/>
      <c r="BM10" s="244"/>
      <c r="BN10" s="244"/>
      <c r="BO10" s="244"/>
      <c r="BP10" s="244"/>
      <c r="BQ10" s="244"/>
      <c r="BR10" s="244"/>
      <c r="BS10" s="244"/>
      <c r="BT10" s="244"/>
      <c r="BU10" s="244"/>
      <c r="BV10" s="244"/>
      <c r="BW10" s="244">
        <v>9632694</v>
      </c>
      <c r="BX10" s="244"/>
      <c r="BY10" s="244"/>
      <c r="BZ10" s="244"/>
      <c r="CA10" s="244"/>
      <c r="CB10" s="244"/>
      <c r="CC10" s="244"/>
      <c r="CD10" s="244"/>
      <c r="CE10" s="244"/>
      <c r="CF10" s="244"/>
      <c r="CG10" s="244"/>
      <c r="CH10" s="244"/>
      <c r="CI10" s="244"/>
      <c r="CJ10" s="244">
        <v>12335</v>
      </c>
      <c r="CK10" s="244"/>
      <c r="CL10" s="244"/>
      <c r="CM10" s="244"/>
      <c r="CN10" s="244"/>
      <c r="CO10" s="244"/>
      <c r="CP10" s="244"/>
      <c r="CQ10" s="244"/>
      <c r="CR10" s="244"/>
      <c r="CS10" s="244"/>
      <c r="CT10" s="244"/>
      <c r="CU10" s="244"/>
      <c r="CV10" s="244"/>
      <c r="CW10" s="244">
        <v>0</v>
      </c>
      <c r="CX10" s="244"/>
      <c r="CY10" s="244"/>
      <c r="CZ10" s="244"/>
      <c r="DA10" s="244"/>
      <c r="DB10" s="244"/>
      <c r="DC10" s="244"/>
      <c r="DD10" s="244"/>
      <c r="DE10" s="244"/>
      <c r="DF10" s="244"/>
      <c r="DG10" s="244"/>
      <c r="DH10" s="244"/>
      <c r="DI10" s="244"/>
      <c r="DJ10" s="244">
        <v>191207</v>
      </c>
      <c r="DK10" s="244"/>
      <c r="DL10" s="244"/>
      <c r="DM10" s="244"/>
      <c r="DN10" s="244"/>
      <c r="DO10" s="244"/>
      <c r="DP10" s="244"/>
      <c r="DQ10" s="244"/>
      <c r="DR10" s="244"/>
      <c r="DS10" s="244"/>
      <c r="DT10" s="244"/>
      <c r="DU10" s="244"/>
      <c r="DV10" s="278"/>
      <c r="DW10" s="78"/>
    </row>
    <row r="11" spans="1:151" ht="21.75" customHeight="1">
      <c r="A11" s="78"/>
      <c r="B11" s="439" t="s">
        <v>119</v>
      </c>
      <c r="C11" s="440"/>
      <c r="D11" s="440"/>
      <c r="E11" s="440"/>
      <c r="F11" s="440"/>
      <c r="G11" s="440"/>
      <c r="H11" s="440"/>
      <c r="I11" s="440"/>
      <c r="J11" s="440"/>
      <c r="K11" s="440"/>
      <c r="L11" s="440"/>
      <c r="M11" s="440"/>
      <c r="N11" s="440"/>
      <c r="O11" s="440"/>
      <c r="P11" s="440"/>
      <c r="Q11" s="440"/>
      <c r="R11" s="440"/>
      <c r="S11" s="440"/>
      <c r="T11" s="440"/>
      <c r="U11" s="440"/>
      <c r="V11" s="165"/>
      <c r="W11" s="246">
        <v>1263999</v>
      </c>
      <c r="X11" s="240"/>
      <c r="Y11" s="240"/>
      <c r="Z11" s="240"/>
      <c r="AA11" s="240"/>
      <c r="AB11" s="240"/>
      <c r="AC11" s="240"/>
      <c r="AD11" s="240"/>
      <c r="AE11" s="240"/>
      <c r="AF11" s="240"/>
      <c r="AG11" s="240"/>
      <c r="AH11" s="240"/>
      <c r="AI11" s="240"/>
      <c r="AJ11" s="240">
        <v>1161</v>
      </c>
      <c r="AK11" s="240"/>
      <c r="AL11" s="240"/>
      <c r="AM11" s="240"/>
      <c r="AN11" s="240"/>
      <c r="AO11" s="240"/>
      <c r="AP11" s="240"/>
      <c r="AQ11" s="240"/>
      <c r="AR11" s="240"/>
      <c r="AS11" s="240"/>
      <c r="AT11" s="240"/>
      <c r="AU11" s="240"/>
      <c r="AV11" s="240"/>
      <c r="AW11" s="240">
        <v>449275982</v>
      </c>
      <c r="AX11" s="240"/>
      <c r="AY11" s="240"/>
      <c r="AZ11" s="240"/>
      <c r="BA11" s="240"/>
      <c r="BB11" s="240"/>
      <c r="BC11" s="240"/>
      <c r="BD11" s="240"/>
      <c r="BE11" s="240"/>
      <c r="BF11" s="240"/>
      <c r="BG11" s="240"/>
      <c r="BH11" s="240"/>
      <c r="BI11" s="240"/>
      <c r="BJ11" s="240">
        <v>3671964</v>
      </c>
      <c r="BK11" s="240"/>
      <c r="BL11" s="240"/>
      <c r="BM11" s="240"/>
      <c r="BN11" s="240"/>
      <c r="BO11" s="240"/>
      <c r="BP11" s="240"/>
      <c r="BQ11" s="240"/>
      <c r="BR11" s="240"/>
      <c r="BS11" s="240"/>
      <c r="BT11" s="240"/>
      <c r="BU11" s="240"/>
      <c r="BV11" s="240"/>
      <c r="BW11" s="240">
        <v>21021915</v>
      </c>
      <c r="BX11" s="240"/>
      <c r="BY11" s="240"/>
      <c r="BZ11" s="240"/>
      <c r="CA11" s="240"/>
      <c r="CB11" s="240"/>
      <c r="CC11" s="240"/>
      <c r="CD11" s="240"/>
      <c r="CE11" s="240"/>
      <c r="CF11" s="240"/>
      <c r="CG11" s="240"/>
      <c r="CH11" s="240"/>
      <c r="CI11" s="240"/>
      <c r="CJ11" s="240">
        <v>12350</v>
      </c>
      <c r="CK11" s="240"/>
      <c r="CL11" s="240"/>
      <c r="CM11" s="240"/>
      <c r="CN11" s="240"/>
      <c r="CO11" s="240"/>
      <c r="CP11" s="240"/>
      <c r="CQ11" s="240"/>
      <c r="CR11" s="240"/>
      <c r="CS11" s="240"/>
      <c r="CT11" s="240"/>
      <c r="CU11" s="240"/>
      <c r="CV11" s="240"/>
      <c r="CW11" s="240">
        <v>232</v>
      </c>
      <c r="CX11" s="240"/>
      <c r="CY11" s="240"/>
      <c r="CZ11" s="240"/>
      <c r="DA11" s="240"/>
      <c r="DB11" s="240"/>
      <c r="DC11" s="240"/>
      <c r="DD11" s="240"/>
      <c r="DE11" s="240"/>
      <c r="DF11" s="240"/>
      <c r="DG11" s="240"/>
      <c r="DH11" s="240"/>
      <c r="DI11" s="240"/>
      <c r="DJ11" s="240">
        <v>219217</v>
      </c>
      <c r="DK11" s="240"/>
      <c r="DL11" s="240"/>
      <c r="DM11" s="240"/>
      <c r="DN11" s="240"/>
      <c r="DO11" s="240"/>
      <c r="DP11" s="240"/>
      <c r="DQ11" s="240"/>
      <c r="DR11" s="240"/>
      <c r="DS11" s="240"/>
      <c r="DT11" s="240"/>
      <c r="DU11" s="240"/>
      <c r="DV11" s="241"/>
      <c r="DW11" s="78"/>
    </row>
    <row r="12" spans="1:151" ht="21.75" customHeight="1">
      <c r="A12" s="80"/>
      <c r="B12" s="441" t="s">
        <v>30</v>
      </c>
      <c r="C12" s="442"/>
      <c r="D12" s="442"/>
      <c r="E12" s="442"/>
      <c r="F12" s="442"/>
      <c r="G12" s="442"/>
      <c r="H12" s="442"/>
      <c r="I12" s="442"/>
      <c r="J12" s="442"/>
      <c r="K12" s="442"/>
      <c r="L12" s="442"/>
      <c r="M12" s="442"/>
      <c r="N12" s="442"/>
      <c r="O12" s="442"/>
      <c r="P12" s="442"/>
      <c r="Q12" s="442"/>
      <c r="R12" s="442"/>
      <c r="S12" s="442"/>
      <c r="T12" s="442"/>
      <c r="U12" s="442"/>
      <c r="V12" s="166"/>
      <c r="W12" s="246">
        <v>586272</v>
      </c>
      <c r="X12" s="240"/>
      <c r="Y12" s="240"/>
      <c r="Z12" s="240"/>
      <c r="AA12" s="240"/>
      <c r="AB12" s="240"/>
      <c r="AC12" s="240"/>
      <c r="AD12" s="240"/>
      <c r="AE12" s="240"/>
      <c r="AF12" s="240"/>
      <c r="AG12" s="240"/>
      <c r="AH12" s="240"/>
      <c r="AI12" s="240"/>
      <c r="AJ12" s="240">
        <v>2075</v>
      </c>
      <c r="AK12" s="240"/>
      <c r="AL12" s="240"/>
      <c r="AM12" s="240"/>
      <c r="AN12" s="240"/>
      <c r="AO12" s="240"/>
      <c r="AP12" s="240"/>
      <c r="AQ12" s="240"/>
      <c r="AR12" s="240"/>
      <c r="AS12" s="240"/>
      <c r="AT12" s="240"/>
      <c r="AU12" s="240"/>
      <c r="AV12" s="240"/>
      <c r="AW12" s="240">
        <v>820639736</v>
      </c>
      <c r="AX12" s="240"/>
      <c r="AY12" s="240"/>
      <c r="AZ12" s="240"/>
      <c r="BA12" s="240"/>
      <c r="BB12" s="240"/>
      <c r="BC12" s="240"/>
      <c r="BD12" s="240"/>
      <c r="BE12" s="240"/>
      <c r="BF12" s="240"/>
      <c r="BG12" s="240"/>
      <c r="BH12" s="240"/>
      <c r="BI12" s="240"/>
      <c r="BJ12" s="240">
        <v>24542048</v>
      </c>
      <c r="BK12" s="240"/>
      <c r="BL12" s="240"/>
      <c r="BM12" s="240"/>
      <c r="BN12" s="240"/>
      <c r="BO12" s="240"/>
      <c r="BP12" s="240"/>
      <c r="BQ12" s="240"/>
      <c r="BR12" s="240"/>
      <c r="BS12" s="240"/>
      <c r="BT12" s="240"/>
      <c r="BU12" s="240"/>
      <c r="BV12" s="240"/>
      <c r="BW12" s="240">
        <v>39979997</v>
      </c>
      <c r="BX12" s="240"/>
      <c r="BY12" s="240"/>
      <c r="BZ12" s="240"/>
      <c r="CA12" s="240"/>
      <c r="CB12" s="240"/>
      <c r="CC12" s="240"/>
      <c r="CD12" s="240"/>
      <c r="CE12" s="240"/>
      <c r="CF12" s="240"/>
      <c r="CG12" s="240"/>
      <c r="CH12" s="240"/>
      <c r="CI12" s="240"/>
      <c r="CJ12" s="240">
        <v>75424</v>
      </c>
      <c r="CK12" s="240"/>
      <c r="CL12" s="240"/>
      <c r="CM12" s="240"/>
      <c r="CN12" s="240"/>
      <c r="CO12" s="240"/>
      <c r="CP12" s="240"/>
      <c r="CQ12" s="240"/>
      <c r="CR12" s="240"/>
      <c r="CS12" s="240"/>
      <c r="CT12" s="240"/>
      <c r="CU12" s="240"/>
      <c r="CV12" s="240"/>
      <c r="CW12" s="240">
        <v>4326</v>
      </c>
      <c r="CX12" s="240"/>
      <c r="CY12" s="240"/>
      <c r="CZ12" s="240"/>
      <c r="DA12" s="240"/>
      <c r="DB12" s="240"/>
      <c r="DC12" s="240"/>
      <c r="DD12" s="240"/>
      <c r="DE12" s="240"/>
      <c r="DF12" s="240"/>
      <c r="DG12" s="240"/>
      <c r="DH12" s="240"/>
      <c r="DI12" s="240"/>
      <c r="DJ12" s="240">
        <v>663425</v>
      </c>
      <c r="DK12" s="240"/>
      <c r="DL12" s="240"/>
      <c r="DM12" s="240"/>
      <c r="DN12" s="240"/>
      <c r="DO12" s="240"/>
      <c r="DP12" s="240"/>
      <c r="DQ12" s="240"/>
      <c r="DR12" s="240"/>
      <c r="DS12" s="240"/>
      <c r="DT12" s="240"/>
      <c r="DU12" s="240"/>
      <c r="DV12" s="241"/>
      <c r="DW12" s="78"/>
    </row>
    <row r="13" spans="1:151" ht="21.75" customHeight="1">
      <c r="A13" s="78"/>
      <c r="B13" s="439" t="s">
        <v>120</v>
      </c>
      <c r="C13" s="440"/>
      <c r="D13" s="440"/>
      <c r="E13" s="440"/>
      <c r="F13" s="440"/>
      <c r="G13" s="440"/>
      <c r="H13" s="440"/>
      <c r="I13" s="440"/>
      <c r="J13" s="440"/>
      <c r="K13" s="440"/>
      <c r="L13" s="440"/>
      <c r="M13" s="440"/>
      <c r="N13" s="440"/>
      <c r="O13" s="440"/>
      <c r="P13" s="440"/>
      <c r="Q13" s="440"/>
      <c r="R13" s="440"/>
      <c r="S13" s="440"/>
      <c r="T13" s="440"/>
      <c r="U13" s="440"/>
      <c r="V13" s="165"/>
      <c r="W13" s="246">
        <v>286603</v>
      </c>
      <c r="X13" s="240"/>
      <c r="Y13" s="240"/>
      <c r="Z13" s="240"/>
      <c r="AA13" s="240"/>
      <c r="AB13" s="240"/>
      <c r="AC13" s="240"/>
      <c r="AD13" s="240"/>
      <c r="AE13" s="240"/>
      <c r="AF13" s="240"/>
      <c r="AG13" s="240"/>
      <c r="AH13" s="240"/>
      <c r="AI13" s="240"/>
      <c r="AJ13" s="240">
        <v>2279</v>
      </c>
      <c r="AK13" s="240"/>
      <c r="AL13" s="240"/>
      <c r="AM13" s="240"/>
      <c r="AN13" s="240"/>
      <c r="AO13" s="240"/>
      <c r="AP13" s="240"/>
      <c r="AQ13" s="240"/>
      <c r="AR13" s="240"/>
      <c r="AS13" s="240"/>
      <c r="AT13" s="240"/>
      <c r="AU13" s="240"/>
      <c r="AV13" s="240"/>
      <c r="AW13" s="240">
        <v>1230788466</v>
      </c>
      <c r="AX13" s="240"/>
      <c r="AY13" s="240"/>
      <c r="AZ13" s="240"/>
      <c r="BA13" s="240"/>
      <c r="BB13" s="240"/>
      <c r="BC13" s="240"/>
      <c r="BD13" s="240"/>
      <c r="BE13" s="240"/>
      <c r="BF13" s="240"/>
      <c r="BG13" s="240"/>
      <c r="BH13" s="240"/>
      <c r="BI13" s="240"/>
      <c r="BJ13" s="240">
        <v>45678414</v>
      </c>
      <c r="BK13" s="240"/>
      <c r="BL13" s="240"/>
      <c r="BM13" s="240"/>
      <c r="BN13" s="240"/>
      <c r="BO13" s="240"/>
      <c r="BP13" s="240"/>
      <c r="BQ13" s="240"/>
      <c r="BR13" s="240"/>
      <c r="BS13" s="240"/>
      <c r="BT13" s="240"/>
      <c r="BU13" s="240"/>
      <c r="BV13" s="240"/>
      <c r="BW13" s="240">
        <v>61035627</v>
      </c>
      <c r="BX13" s="240"/>
      <c r="BY13" s="240"/>
      <c r="BZ13" s="240"/>
      <c r="CA13" s="240"/>
      <c r="CB13" s="240"/>
      <c r="CC13" s="240"/>
      <c r="CD13" s="240"/>
      <c r="CE13" s="240"/>
      <c r="CF13" s="240"/>
      <c r="CG13" s="240"/>
      <c r="CH13" s="240"/>
      <c r="CI13" s="240"/>
      <c r="CJ13" s="240">
        <v>39061</v>
      </c>
      <c r="CK13" s="240"/>
      <c r="CL13" s="240"/>
      <c r="CM13" s="240"/>
      <c r="CN13" s="240"/>
      <c r="CO13" s="240"/>
      <c r="CP13" s="240"/>
      <c r="CQ13" s="240"/>
      <c r="CR13" s="240"/>
      <c r="CS13" s="240"/>
      <c r="CT13" s="240"/>
      <c r="CU13" s="240"/>
      <c r="CV13" s="240"/>
      <c r="CW13" s="240">
        <v>4150</v>
      </c>
      <c r="CX13" s="240"/>
      <c r="CY13" s="240"/>
      <c r="CZ13" s="240"/>
      <c r="DA13" s="240"/>
      <c r="DB13" s="240"/>
      <c r="DC13" s="240"/>
      <c r="DD13" s="240"/>
      <c r="DE13" s="240"/>
      <c r="DF13" s="240"/>
      <c r="DG13" s="240"/>
      <c r="DH13" s="240"/>
      <c r="DI13" s="240"/>
      <c r="DJ13" s="240">
        <v>1299679</v>
      </c>
      <c r="DK13" s="240"/>
      <c r="DL13" s="240"/>
      <c r="DM13" s="240"/>
      <c r="DN13" s="240"/>
      <c r="DO13" s="240"/>
      <c r="DP13" s="240"/>
      <c r="DQ13" s="240"/>
      <c r="DR13" s="240"/>
      <c r="DS13" s="240"/>
      <c r="DT13" s="240"/>
      <c r="DU13" s="240"/>
      <c r="DV13" s="241"/>
      <c r="DW13" s="78"/>
    </row>
    <row r="14" spans="1:151" ht="21.75" customHeight="1">
      <c r="A14" s="80"/>
      <c r="B14" s="441" t="s">
        <v>31</v>
      </c>
      <c r="C14" s="442"/>
      <c r="D14" s="442"/>
      <c r="E14" s="442"/>
      <c r="F14" s="442"/>
      <c r="G14" s="442"/>
      <c r="H14" s="442"/>
      <c r="I14" s="442"/>
      <c r="J14" s="442"/>
      <c r="K14" s="442"/>
      <c r="L14" s="442"/>
      <c r="M14" s="442"/>
      <c r="N14" s="442"/>
      <c r="O14" s="442"/>
      <c r="P14" s="442"/>
      <c r="Q14" s="442"/>
      <c r="R14" s="442"/>
      <c r="S14" s="442"/>
      <c r="T14" s="442"/>
      <c r="U14" s="442"/>
      <c r="V14" s="166"/>
      <c r="W14" s="246">
        <v>64928</v>
      </c>
      <c r="X14" s="240"/>
      <c r="Y14" s="240"/>
      <c r="Z14" s="240"/>
      <c r="AA14" s="240"/>
      <c r="AB14" s="240"/>
      <c r="AC14" s="240"/>
      <c r="AD14" s="240"/>
      <c r="AE14" s="240"/>
      <c r="AF14" s="240"/>
      <c r="AG14" s="240"/>
      <c r="AH14" s="240"/>
      <c r="AI14" s="240"/>
      <c r="AJ14" s="240">
        <v>2169</v>
      </c>
      <c r="AK14" s="240"/>
      <c r="AL14" s="240"/>
      <c r="AM14" s="240"/>
      <c r="AN14" s="240"/>
      <c r="AO14" s="240"/>
      <c r="AP14" s="240"/>
      <c r="AQ14" s="240"/>
      <c r="AR14" s="240"/>
      <c r="AS14" s="240"/>
      <c r="AT14" s="240"/>
      <c r="AU14" s="240"/>
      <c r="AV14" s="240"/>
      <c r="AW14" s="240">
        <v>1135316733</v>
      </c>
      <c r="AX14" s="240"/>
      <c r="AY14" s="240"/>
      <c r="AZ14" s="240"/>
      <c r="BA14" s="240"/>
      <c r="BB14" s="240"/>
      <c r="BC14" s="240"/>
      <c r="BD14" s="240"/>
      <c r="BE14" s="240"/>
      <c r="BF14" s="240"/>
      <c r="BG14" s="240"/>
      <c r="BH14" s="240"/>
      <c r="BI14" s="240"/>
      <c r="BJ14" s="240">
        <v>81221741</v>
      </c>
      <c r="BK14" s="240"/>
      <c r="BL14" s="240"/>
      <c r="BM14" s="240"/>
      <c r="BN14" s="240"/>
      <c r="BO14" s="240"/>
      <c r="BP14" s="240"/>
      <c r="BQ14" s="240"/>
      <c r="BR14" s="240"/>
      <c r="BS14" s="240"/>
      <c r="BT14" s="240"/>
      <c r="BU14" s="240"/>
      <c r="BV14" s="240"/>
      <c r="BW14" s="240">
        <v>55017010</v>
      </c>
      <c r="BX14" s="240"/>
      <c r="BY14" s="240"/>
      <c r="BZ14" s="240"/>
      <c r="CA14" s="240"/>
      <c r="CB14" s="240"/>
      <c r="CC14" s="240"/>
      <c r="CD14" s="240"/>
      <c r="CE14" s="240"/>
      <c r="CF14" s="240"/>
      <c r="CG14" s="240"/>
      <c r="CH14" s="240"/>
      <c r="CI14" s="240"/>
      <c r="CJ14" s="240">
        <v>76494</v>
      </c>
      <c r="CK14" s="240"/>
      <c r="CL14" s="240"/>
      <c r="CM14" s="240"/>
      <c r="CN14" s="240"/>
      <c r="CO14" s="240"/>
      <c r="CP14" s="240"/>
      <c r="CQ14" s="240"/>
      <c r="CR14" s="240"/>
      <c r="CS14" s="240"/>
      <c r="CT14" s="240"/>
      <c r="CU14" s="240"/>
      <c r="CV14" s="240"/>
      <c r="CW14" s="240">
        <v>3696</v>
      </c>
      <c r="CX14" s="240"/>
      <c r="CY14" s="240"/>
      <c r="CZ14" s="240"/>
      <c r="DA14" s="240"/>
      <c r="DB14" s="240"/>
      <c r="DC14" s="240"/>
      <c r="DD14" s="240"/>
      <c r="DE14" s="240"/>
      <c r="DF14" s="240"/>
      <c r="DG14" s="240"/>
      <c r="DH14" s="240"/>
      <c r="DI14" s="240"/>
      <c r="DJ14" s="240">
        <v>1133120</v>
      </c>
      <c r="DK14" s="240"/>
      <c r="DL14" s="240"/>
      <c r="DM14" s="240"/>
      <c r="DN14" s="240"/>
      <c r="DO14" s="240"/>
      <c r="DP14" s="240"/>
      <c r="DQ14" s="240"/>
      <c r="DR14" s="240"/>
      <c r="DS14" s="240"/>
      <c r="DT14" s="240"/>
      <c r="DU14" s="240"/>
      <c r="DV14" s="241"/>
      <c r="DW14" s="78"/>
    </row>
    <row r="15" spans="1:151" ht="21.75" customHeight="1">
      <c r="A15" s="78"/>
      <c r="B15" s="439" t="s">
        <v>32</v>
      </c>
      <c r="C15" s="440"/>
      <c r="D15" s="440"/>
      <c r="E15" s="440"/>
      <c r="F15" s="440"/>
      <c r="G15" s="440"/>
      <c r="H15" s="440"/>
      <c r="I15" s="440"/>
      <c r="J15" s="440"/>
      <c r="K15" s="440"/>
      <c r="L15" s="440"/>
      <c r="M15" s="440"/>
      <c r="N15" s="440"/>
      <c r="O15" s="440"/>
      <c r="P15" s="440"/>
      <c r="Q15" s="440"/>
      <c r="R15" s="440"/>
      <c r="S15" s="440"/>
      <c r="T15" s="440"/>
      <c r="U15" s="440"/>
      <c r="V15" s="165"/>
      <c r="W15" s="246">
        <v>10909</v>
      </c>
      <c r="X15" s="240"/>
      <c r="Y15" s="240"/>
      <c r="Z15" s="240"/>
      <c r="AA15" s="240"/>
      <c r="AB15" s="240"/>
      <c r="AC15" s="240"/>
      <c r="AD15" s="240"/>
      <c r="AE15" s="240"/>
      <c r="AF15" s="240"/>
      <c r="AG15" s="240"/>
      <c r="AH15" s="240"/>
      <c r="AI15" s="240"/>
      <c r="AJ15" s="240">
        <v>1212</v>
      </c>
      <c r="AK15" s="240"/>
      <c r="AL15" s="240"/>
      <c r="AM15" s="240"/>
      <c r="AN15" s="240"/>
      <c r="AO15" s="240"/>
      <c r="AP15" s="240"/>
      <c r="AQ15" s="240"/>
      <c r="AR15" s="240"/>
      <c r="AS15" s="240"/>
      <c r="AT15" s="240"/>
      <c r="AU15" s="240"/>
      <c r="AV15" s="240"/>
      <c r="AW15" s="240">
        <v>1038751414</v>
      </c>
      <c r="AX15" s="240"/>
      <c r="AY15" s="240"/>
      <c r="AZ15" s="240"/>
      <c r="BA15" s="240"/>
      <c r="BB15" s="240"/>
      <c r="BC15" s="240"/>
      <c r="BD15" s="240"/>
      <c r="BE15" s="240"/>
      <c r="BF15" s="240"/>
      <c r="BG15" s="240"/>
      <c r="BH15" s="240"/>
      <c r="BI15" s="240"/>
      <c r="BJ15" s="240">
        <v>93015394</v>
      </c>
      <c r="BK15" s="240"/>
      <c r="BL15" s="240"/>
      <c r="BM15" s="240"/>
      <c r="BN15" s="240"/>
      <c r="BO15" s="240"/>
      <c r="BP15" s="240"/>
      <c r="BQ15" s="240"/>
      <c r="BR15" s="240"/>
      <c r="BS15" s="240"/>
      <c r="BT15" s="240"/>
      <c r="BU15" s="240"/>
      <c r="BV15" s="240"/>
      <c r="BW15" s="240">
        <v>39617612</v>
      </c>
      <c r="BX15" s="240"/>
      <c r="BY15" s="240"/>
      <c r="BZ15" s="240"/>
      <c r="CA15" s="240"/>
      <c r="CB15" s="240"/>
      <c r="CC15" s="240"/>
      <c r="CD15" s="240"/>
      <c r="CE15" s="240"/>
      <c r="CF15" s="240"/>
      <c r="CG15" s="240"/>
      <c r="CH15" s="240"/>
      <c r="CI15" s="240"/>
      <c r="CJ15" s="240">
        <v>68286</v>
      </c>
      <c r="CK15" s="240"/>
      <c r="CL15" s="240"/>
      <c r="CM15" s="240"/>
      <c r="CN15" s="240"/>
      <c r="CO15" s="240"/>
      <c r="CP15" s="240"/>
      <c r="CQ15" s="240"/>
      <c r="CR15" s="240"/>
      <c r="CS15" s="240"/>
      <c r="CT15" s="240"/>
      <c r="CU15" s="240"/>
      <c r="CV15" s="240"/>
      <c r="CW15" s="240">
        <v>903</v>
      </c>
      <c r="CX15" s="240"/>
      <c r="CY15" s="240"/>
      <c r="CZ15" s="240"/>
      <c r="DA15" s="240"/>
      <c r="DB15" s="240"/>
      <c r="DC15" s="240"/>
      <c r="DD15" s="240"/>
      <c r="DE15" s="240"/>
      <c r="DF15" s="240"/>
      <c r="DG15" s="240"/>
      <c r="DH15" s="240"/>
      <c r="DI15" s="240"/>
      <c r="DJ15" s="240">
        <v>293137</v>
      </c>
      <c r="DK15" s="240"/>
      <c r="DL15" s="240"/>
      <c r="DM15" s="240"/>
      <c r="DN15" s="240"/>
      <c r="DO15" s="240"/>
      <c r="DP15" s="240"/>
      <c r="DQ15" s="240"/>
      <c r="DR15" s="240"/>
      <c r="DS15" s="240"/>
      <c r="DT15" s="240"/>
      <c r="DU15" s="240"/>
      <c r="DV15" s="241"/>
      <c r="DW15" s="78"/>
    </row>
    <row r="16" spans="1:151" ht="21.75" customHeight="1">
      <c r="A16" s="80"/>
      <c r="B16" s="441" t="s">
        <v>33</v>
      </c>
      <c r="C16" s="442"/>
      <c r="D16" s="442"/>
      <c r="E16" s="442"/>
      <c r="F16" s="442"/>
      <c r="G16" s="442"/>
      <c r="H16" s="442"/>
      <c r="I16" s="442"/>
      <c r="J16" s="442"/>
      <c r="K16" s="442"/>
      <c r="L16" s="442"/>
      <c r="M16" s="442"/>
      <c r="N16" s="442"/>
      <c r="O16" s="442"/>
      <c r="P16" s="442"/>
      <c r="Q16" s="442"/>
      <c r="R16" s="442"/>
      <c r="S16" s="442"/>
      <c r="T16" s="442"/>
      <c r="U16" s="442"/>
      <c r="V16" s="166"/>
      <c r="W16" s="246">
        <v>20182</v>
      </c>
      <c r="X16" s="240"/>
      <c r="Y16" s="240"/>
      <c r="Z16" s="240"/>
      <c r="AA16" s="240"/>
      <c r="AB16" s="240"/>
      <c r="AC16" s="240"/>
      <c r="AD16" s="240"/>
      <c r="AE16" s="240"/>
      <c r="AF16" s="240"/>
      <c r="AG16" s="240"/>
      <c r="AH16" s="240"/>
      <c r="AI16" s="240"/>
      <c r="AJ16" s="240">
        <v>1882</v>
      </c>
      <c r="AK16" s="240"/>
      <c r="AL16" s="240"/>
      <c r="AM16" s="240"/>
      <c r="AN16" s="240"/>
      <c r="AO16" s="240"/>
      <c r="AP16" s="240"/>
      <c r="AQ16" s="240"/>
      <c r="AR16" s="240"/>
      <c r="AS16" s="240"/>
      <c r="AT16" s="240"/>
      <c r="AU16" s="240"/>
      <c r="AV16" s="240"/>
      <c r="AW16" s="240">
        <v>1783497653</v>
      </c>
      <c r="AX16" s="240"/>
      <c r="AY16" s="240"/>
      <c r="AZ16" s="240"/>
      <c r="BA16" s="240"/>
      <c r="BB16" s="240"/>
      <c r="BC16" s="240"/>
      <c r="BD16" s="240"/>
      <c r="BE16" s="240"/>
      <c r="BF16" s="240"/>
      <c r="BG16" s="240"/>
      <c r="BH16" s="240"/>
      <c r="BI16" s="240"/>
      <c r="BJ16" s="240">
        <v>300014089</v>
      </c>
      <c r="BK16" s="240"/>
      <c r="BL16" s="240"/>
      <c r="BM16" s="240"/>
      <c r="BN16" s="240"/>
      <c r="BO16" s="240"/>
      <c r="BP16" s="240"/>
      <c r="BQ16" s="240"/>
      <c r="BR16" s="240"/>
      <c r="BS16" s="240"/>
      <c r="BT16" s="240"/>
      <c r="BU16" s="240"/>
      <c r="BV16" s="240"/>
      <c r="BW16" s="240">
        <v>84107142</v>
      </c>
      <c r="BX16" s="240"/>
      <c r="BY16" s="240"/>
      <c r="BZ16" s="240"/>
      <c r="CA16" s="240"/>
      <c r="CB16" s="240"/>
      <c r="CC16" s="240"/>
      <c r="CD16" s="240"/>
      <c r="CE16" s="240"/>
      <c r="CF16" s="240"/>
      <c r="CG16" s="240"/>
      <c r="CH16" s="240"/>
      <c r="CI16" s="240"/>
      <c r="CJ16" s="240">
        <v>291256</v>
      </c>
      <c r="CK16" s="240"/>
      <c r="CL16" s="240"/>
      <c r="CM16" s="240"/>
      <c r="CN16" s="240"/>
      <c r="CO16" s="240"/>
      <c r="CP16" s="240"/>
      <c r="CQ16" s="240"/>
      <c r="CR16" s="240"/>
      <c r="CS16" s="240"/>
      <c r="CT16" s="240"/>
      <c r="CU16" s="240"/>
      <c r="CV16" s="240"/>
      <c r="CW16" s="240">
        <v>1852</v>
      </c>
      <c r="CX16" s="240"/>
      <c r="CY16" s="240"/>
      <c r="CZ16" s="240"/>
      <c r="DA16" s="240"/>
      <c r="DB16" s="240"/>
      <c r="DC16" s="240"/>
      <c r="DD16" s="240"/>
      <c r="DE16" s="240"/>
      <c r="DF16" s="240"/>
      <c r="DG16" s="240"/>
      <c r="DH16" s="240"/>
      <c r="DI16" s="240"/>
      <c r="DJ16" s="240">
        <v>1012257</v>
      </c>
      <c r="DK16" s="240"/>
      <c r="DL16" s="240"/>
      <c r="DM16" s="240"/>
      <c r="DN16" s="240"/>
      <c r="DO16" s="240"/>
      <c r="DP16" s="240"/>
      <c r="DQ16" s="240"/>
      <c r="DR16" s="240"/>
      <c r="DS16" s="240"/>
      <c r="DT16" s="240"/>
      <c r="DU16" s="240"/>
      <c r="DV16" s="241"/>
      <c r="DW16" s="78"/>
    </row>
    <row r="17" spans="1:127" ht="21.75" customHeight="1">
      <c r="A17" s="78"/>
      <c r="B17" s="439" t="s">
        <v>34</v>
      </c>
      <c r="C17" s="440"/>
      <c r="D17" s="440"/>
      <c r="E17" s="440"/>
      <c r="F17" s="440"/>
      <c r="G17" s="440"/>
      <c r="H17" s="440"/>
      <c r="I17" s="440"/>
      <c r="J17" s="440"/>
      <c r="K17" s="440"/>
      <c r="L17" s="440"/>
      <c r="M17" s="440"/>
      <c r="N17" s="440"/>
      <c r="O17" s="440"/>
      <c r="P17" s="440"/>
      <c r="Q17" s="440"/>
      <c r="R17" s="440"/>
      <c r="S17" s="440"/>
      <c r="T17" s="440"/>
      <c r="U17" s="440"/>
      <c r="V17" s="165"/>
      <c r="W17" s="246">
        <v>355</v>
      </c>
      <c r="X17" s="240"/>
      <c r="Y17" s="240"/>
      <c r="Z17" s="240"/>
      <c r="AA17" s="240"/>
      <c r="AB17" s="240"/>
      <c r="AC17" s="240"/>
      <c r="AD17" s="240"/>
      <c r="AE17" s="240"/>
      <c r="AF17" s="240"/>
      <c r="AG17" s="240"/>
      <c r="AH17" s="240"/>
      <c r="AI17" s="240"/>
      <c r="AJ17" s="240">
        <v>91</v>
      </c>
      <c r="AK17" s="240"/>
      <c r="AL17" s="240"/>
      <c r="AM17" s="240"/>
      <c r="AN17" s="240"/>
      <c r="AO17" s="240"/>
      <c r="AP17" s="240"/>
      <c r="AQ17" s="240"/>
      <c r="AR17" s="240"/>
      <c r="AS17" s="240"/>
      <c r="AT17" s="240"/>
      <c r="AU17" s="240"/>
      <c r="AV17" s="240"/>
      <c r="AW17" s="240">
        <v>236868138</v>
      </c>
      <c r="AX17" s="240"/>
      <c r="AY17" s="240"/>
      <c r="AZ17" s="240"/>
      <c r="BA17" s="240"/>
      <c r="BB17" s="240"/>
      <c r="BC17" s="240"/>
      <c r="BD17" s="240"/>
      <c r="BE17" s="240"/>
      <c r="BF17" s="240"/>
      <c r="BG17" s="240"/>
      <c r="BH17" s="240"/>
      <c r="BI17" s="240"/>
      <c r="BJ17" s="240">
        <v>74170021</v>
      </c>
      <c r="BK17" s="240"/>
      <c r="BL17" s="240"/>
      <c r="BM17" s="240"/>
      <c r="BN17" s="240"/>
      <c r="BO17" s="240"/>
      <c r="BP17" s="240"/>
      <c r="BQ17" s="240"/>
      <c r="BR17" s="240"/>
      <c r="BS17" s="240"/>
      <c r="BT17" s="240"/>
      <c r="BU17" s="240"/>
      <c r="BV17" s="240"/>
      <c r="BW17" s="240">
        <v>8555726</v>
      </c>
      <c r="BX17" s="240"/>
      <c r="BY17" s="240"/>
      <c r="BZ17" s="240"/>
      <c r="CA17" s="240"/>
      <c r="CB17" s="240"/>
      <c r="CC17" s="240"/>
      <c r="CD17" s="240"/>
      <c r="CE17" s="240"/>
      <c r="CF17" s="240"/>
      <c r="CG17" s="240"/>
      <c r="CH17" s="240"/>
      <c r="CI17" s="240"/>
      <c r="CJ17" s="240">
        <v>7401</v>
      </c>
      <c r="CK17" s="240"/>
      <c r="CL17" s="240"/>
      <c r="CM17" s="240"/>
      <c r="CN17" s="240"/>
      <c r="CO17" s="240"/>
      <c r="CP17" s="240"/>
      <c r="CQ17" s="240"/>
      <c r="CR17" s="240"/>
      <c r="CS17" s="240"/>
      <c r="CT17" s="240"/>
      <c r="CU17" s="240"/>
      <c r="CV17" s="240"/>
      <c r="CW17" s="240">
        <v>0</v>
      </c>
      <c r="CX17" s="240"/>
      <c r="CY17" s="240"/>
      <c r="CZ17" s="240"/>
      <c r="DA17" s="240"/>
      <c r="DB17" s="240"/>
      <c r="DC17" s="240"/>
      <c r="DD17" s="240"/>
      <c r="DE17" s="240"/>
      <c r="DF17" s="240"/>
      <c r="DG17" s="240"/>
      <c r="DH17" s="240"/>
      <c r="DI17" s="240"/>
      <c r="DJ17" s="240">
        <v>37080</v>
      </c>
      <c r="DK17" s="240"/>
      <c r="DL17" s="240"/>
      <c r="DM17" s="240"/>
      <c r="DN17" s="240"/>
      <c r="DO17" s="240"/>
      <c r="DP17" s="240"/>
      <c r="DQ17" s="240"/>
      <c r="DR17" s="240"/>
      <c r="DS17" s="240"/>
      <c r="DT17" s="240"/>
      <c r="DU17" s="240"/>
      <c r="DV17" s="241"/>
      <c r="DW17" s="78"/>
    </row>
    <row r="18" spans="1:127" ht="21.75" customHeight="1">
      <c r="A18" s="80"/>
      <c r="B18" s="441" t="s">
        <v>35</v>
      </c>
      <c r="C18" s="442"/>
      <c r="D18" s="442"/>
      <c r="E18" s="442"/>
      <c r="F18" s="442"/>
      <c r="G18" s="442"/>
      <c r="H18" s="442"/>
      <c r="I18" s="442"/>
      <c r="J18" s="442"/>
      <c r="K18" s="442"/>
      <c r="L18" s="442"/>
      <c r="M18" s="442"/>
      <c r="N18" s="442"/>
      <c r="O18" s="442"/>
      <c r="P18" s="442"/>
      <c r="Q18" s="442"/>
      <c r="R18" s="442"/>
      <c r="S18" s="442"/>
      <c r="T18" s="442"/>
      <c r="U18" s="442"/>
      <c r="V18" s="166"/>
      <c r="W18" s="246">
        <v>5124</v>
      </c>
      <c r="X18" s="240"/>
      <c r="Y18" s="240"/>
      <c r="Z18" s="240"/>
      <c r="AA18" s="240"/>
      <c r="AB18" s="240"/>
      <c r="AC18" s="240"/>
      <c r="AD18" s="240"/>
      <c r="AE18" s="240"/>
      <c r="AF18" s="240"/>
      <c r="AG18" s="240"/>
      <c r="AH18" s="240"/>
      <c r="AI18" s="240"/>
      <c r="AJ18" s="240">
        <v>593</v>
      </c>
      <c r="AK18" s="240"/>
      <c r="AL18" s="240"/>
      <c r="AM18" s="240"/>
      <c r="AN18" s="240"/>
      <c r="AO18" s="240"/>
      <c r="AP18" s="240"/>
      <c r="AQ18" s="240"/>
      <c r="AR18" s="240"/>
      <c r="AS18" s="240"/>
      <c r="AT18" s="240"/>
      <c r="AU18" s="240"/>
      <c r="AV18" s="240"/>
      <c r="AW18" s="240">
        <v>1530935863</v>
      </c>
      <c r="AX18" s="240"/>
      <c r="AY18" s="240"/>
      <c r="AZ18" s="240"/>
      <c r="BA18" s="240"/>
      <c r="BB18" s="240"/>
      <c r="BC18" s="240"/>
      <c r="BD18" s="240"/>
      <c r="BE18" s="240"/>
      <c r="BF18" s="240"/>
      <c r="BG18" s="240"/>
      <c r="BH18" s="240"/>
      <c r="BI18" s="240"/>
      <c r="BJ18" s="240">
        <v>189881638</v>
      </c>
      <c r="BK18" s="240"/>
      <c r="BL18" s="240"/>
      <c r="BM18" s="240"/>
      <c r="BN18" s="240"/>
      <c r="BO18" s="240"/>
      <c r="BP18" s="240"/>
      <c r="BQ18" s="240"/>
      <c r="BR18" s="240"/>
      <c r="BS18" s="240"/>
      <c r="BT18" s="240"/>
      <c r="BU18" s="240"/>
      <c r="BV18" s="240"/>
      <c r="BW18" s="240">
        <v>67248554</v>
      </c>
      <c r="BX18" s="240"/>
      <c r="BY18" s="240"/>
      <c r="BZ18" s="240"/>
      <c r="CA18" s="240"/>
      <c r="CB18" s="240"/>
      <c r="CC18" s="240"/>
      <c r="CD18" s="240"/>
      <c r="CE18" s="240"/>
      <c r="CF18" s="240"/>
      <c r="CG18" s="240"/>
      <c r="CH18" s="240"/>
      <c r="CI18" s="240"/>
      <c r="CJ18" s="240">
        <v>731572</v>
      </c>
      <c r="CK18" s="240"/>
      <c r="CL18" s="240"/>
      <c r="CM18" s="240"/>
      <c r="CN18" s="240"/>
      <c r="CO18" s="240"/>
      <c r="CP18" s="240"/>
      <c r="CQ18" s="240"/>
      <c r="CR18" s="240"/>
      <c r="CS18" s="240"/>
      <c r="CT18" s="240"/>
      <c r="CU18" s="240"/>
      <c r="CV18" s="240"/>
      <c r="CW18" s="240">
        <v>323</v>
      </c>
      <c r="CX18" s="240"/>
      <c r="CY18" s="240"/>
      <c r="CZ18" s="240"/>
      <c r="DA18" s="240"/>
      <c r="DB18" s="240"/>
      <c r="DC18" s="240"/>
      <c r="DD18" s="240"/>
      <c r="DE18" s="240"/>
      <c r="DF18" s="240"/>
      <c r="DG18" s="240"/>
      <c r="DH18" s="240"/>
      <c r="DI18" s="240"/>
      <c r="DJ18" s="240">
        <v>532261</v>
      </c>
      <c r="DK18" s="240"/>
      <c r="DL18" s="240"/>
      <c r="DM18" s="240"/>
      <c r="DN18" s="240"/>
      <c r="DO18" s="240"/>
      <c r="DP18" s="240"/>
      <c r="DQ18" s="240"/>
      <c r="DR18" s="240"/>
      <c r="DS18" s="240"/>
      <c r="DT18" s="240"/>
      <c r="DU18" s="240"/>
      <c r="DV18" s="241"/>
      <c r="DW18" s="78"/>
    </row>
    <row r="19" spans="1:127" ht="21.75" customHeight="1">
      <c r="A19" s="78"/>
      <c r="B19" s="439" t="s">
        <v>36</v>
      </c>
      <c r="C19" s="440"/>
      <c r="D19" s="440"/>
      <c r="E19" s="440"/>
      <c r="F19" s="440"/>
      <c r="G19" s="440"/>
      <c r="H19" s="440"/>
      <c r="I19" s="440"/>
      <c r="J19" s="440"/>
      <c r="K19" s="440"/>
      <c r="L19" s="440"/>
      <c r="M19" s="440"/>
      <c r="N19" s="440"/>
      <c r="O19" s="440"/>
      <c r="P19" s="440"/>
      <c r="Q19" s="440"/>
      <c r="R19" s="440"/>
      <c r="S19" s="440"/>
      <c r="T19" s="440"/>
      <c r="U19" s="440"/>
      <c r="V19" s="165"/>
      <c r="W19" s="246">
        <v>115</v>
      </c>
      <c r="X19" s="240"/>
      <c r="Y19" s="240"/>
      <c r="Z19" s="240"/>
      <c r="AA19" s="240"/>
      <c r="AB19" s="240"/>
      <c r="AC19" s="240"/>
      <c r="AD19" s="240"/>
      <c r="AE19" s="240"/>
      <c r="AF19" s="240"/>
      <c r="AG19" s="240"/>
      <c r="AH19" s="240"/>
      <c r="AI19" s="240"/>
      <c r="AJ19" s="240">
        <v>27</v>
      </c>
      <c r="AK19" s="240"/>
      <c r="AL19" s="240"/>
      <c r="AM19" s="240"/>
      <c r="AN19" s="240"/>
      <c r="AO19" s="240"/>
      <c r="AP19" s="240"/>
      <c r="AQ19" s="240"/>
      <c r="AR19" s="240"/>
      <c r="AS19" s="240"/>
      <c r="AT19" s="240"/>
      <c r="AU19" s="240"/>
      <c r="AV19" s="240"/>
      <c r="AW19" s="240">
        <v>90518762</v>
      </c>
      <c r="AX19" s="240"/>
      <c r="AY19" s="240"/>
      <c r="AZ19" s="240"/>
      <c r="BA19" s="240"/>
      <c r="BB19" s="240"/>
      <c r="BC19" s="240"/>
      <c r="BD19" s="240"/>
      <c r="BE19" s="240"/>
      <c r="BF19" s="240"/>
      <c r="BG19" s="240"/>
      <c r="BH19" s="240"/>
      <c r="BI19" s="240"/>
      <c r="BJ19" s="240">
        <v>28207626</v>
      </c>
      <c r="BK19" s="240"/>
      <c r="BL19" s="240"/>
      <c r="BM19" s="240"/>
      <c r="BN19" s="240"/>
      <c r="BO19" s="240"/>
      <c r="BP19" s="240"/>
      <c r="BQ19" s="240"/>
      <c r="BR19" s="240"/>
      <c r="BS19" s="240"/>
      <c r="BT19" s="240"/>
      <c r="BU19" s="240"/>
      <c r="BV19" s="240"/>
      <c r="BW19" s="240">
        <v>3702144</v>
      </c>
      <c r="BX19" s="240"/>
      <c r="BY19" s="240"/>
      <c r="BZ19" s="240"/>
      <c r="CA19" s="240"/>
      <c r="CB19" s="240"/>
      <c r="CC19" s="240"/>
      <c r="CD19" s="240"/>
      <c r="CE19" s="240"/>
      <c r="CF19" s="240"/>
      <c r="CG19" s="240"/>
      <c r="CH19" s="240"/>
      <c r="CI19" s="240"/>
      <c r="CJ19" s="240">
        <v>661279</v>
      </c>
      <c r="CK19" s="240"/>
      <c r="CL19" s="240"/>
      <c r="CM19" s="240"/>
      <c r="CN19" s="240"/>
      <c r="CO19" s="240"/>
      <c r="CP19" s="240"/>
      <c r="CQ19" s="240"/>
      <c r="CR19" s="240"/>
      <c r="CS19" s="240"/>
      <c r="CT19" s="240"/>
      <c r="CU19" s="240"/>
      <c r="CV19" s="240"/>
      <c r="CW19" s="240">
        <v>0</v>
      </c>
      <c r="CX19" s="240"/>
      <c r="CY19" s="240"/>
      <c r="CZ19" s="240"/>
      <c r="DA19" s="240"/>
      <c r="DB19" s="240"/>
      <c r="DC19" s="240"/>
      <c r="DD19" s="240"/>
      <c r="DE19" s="240"/>
      <c r="DF19" s="240"/>
      <c r="DG19" s="240"/>
      <c r="DH19" s="240"/>
      <c r="DI19" s="240"/>
      <c r="DJ19" s="240">
        <v>13337</v>
      </c>
      <c r="DK19" s="240"/>
      <c r="DL19" s="240"/>
      <c r="DM19" s="240"/>
      <c r="DN19" s="240"/>
      <c r="DO19" s="240"/>
      <c r="DP19" s="240"/>
      <c r="DQ19" s="240"/>
      <c r="DR19" s="240"/>
      <c r="DS19" s="240"/>
      <c r="DT19" s="240"/>
      <c r="DU19" s="240"/>
      <c r="DV19" s="241"/>
      <c r="DW19" s="78"/>
    </row>
    <row r="20" spans="1:127" ht="21.75" customHeight="1">
      <c r="A20" s="80"/>
      <c r="B20" s="441" t="s">
        <v>37</v>
      </c>
      <c r="C20" s="442"/>
      <c r="D20" s="442"/>
      <c r="E20" s="442"/>
      <c r="F20" s="442"/>
      <c r="G20" s="442"/>
      <c r="H20" s="442"/>
      <c r="I20" s="442"/>
      <c r="J20" s="442"/>
      <c r="K20" s="442"/>
      <c r="L20" s="442"/>
      <c r="M20" s="442"/>
      <c r="N20" s="442"/>
      <c r="O20" s="442"/>
      <c r="P20" s="442"/>
      <c r="Q20" s="442"/>
      <c r="R20" s="442"/>
      <c r="S20" s="442"/>
      <c r="T20" s="442"/>
      <c r="U20" s="442"/>
      <c r="V20" s="166"/>
      <c r="W20" s="246">
        <v>1333</v>
      </c>
      <c r="X20" s="240"/>
      <c r="Y20" s="240"/>
      <c r="Z20" s="240"/>
      <c r="AA20" s="240"/>
      <c r="AB20" s="240"/>
      <c r="AC20" s="240"/>
      <c r="AD20" s="240"/>
      <c r="AE20" s="240"/>
      <c r="AF20" s="240"/>
      <c r="AG20" s="240"/>
      <c r="AH20" s="240"/>
      <c r="AI20" s="240"/>
      <c r="AJ20" s="240">
        <v>180</v>
      </c>
      <c r="AK20" s="240"/>
      <c r="AL20" s="240"/>
      <c r="AM20" s="240"/>
      <c r="AN20" s="240"/>
      <c r="AO20" s="240"/>
      <c r="AP20" s="240"/>
      <c r="AQ20" s="240"/>
      <c r="AR20" s="240"/>
      <c r="AS20" s="240"/>
      <c r="AT20" s="240"/>
      <c r="AU20" s="240"/>
      <c r="AV20" s="240"/>
      <c r="AW20" s="240">
        <v>817932205</v>
      </c>
      <c r="AX20" s="240"/>
      <c r="AY20" s="240"/>
      <c r="AZ20" s="240"/>
      <c r="BA20" s="240"/>
      <c r="BB20" s="240"/>
      <c r="BC20" s="240"/>
      <c r="BD20" s="240"/>
      <c r="BE20" s="240"/>
      <c r="BF20" s="240"/>
      <c r="BG20" s="240"/>
      <c r="BH20" s="240"/>
      <c r="BI20" s="240"/>
      <c r="BJ20" s="240">
        <v>113517177</v>
      </c>
      <c r="BK20" s="240"/>
      <c r="BL20" s="240"/>
      <c r="BM20" s="240"/>
      <c r="BN20" s="240"/>
      <c r="BO20" s="240"/>
      <c r="BP20" s="240"/>
      <c r="BQ20" s="240"/>
      <c r="BR20" s="240"/>
      <c r="BS20" s="240"/>
      <c r="BT20" s="240"/>
      <c r="BU20" s="240"/>
      <c r="BV20" s="240"/>
      <c r="BW20" s="240">
        <v>34956283</v>
      </c>
      <c r="BX20" s="240"/>
      <c r="BY20" s="240"/>
      <c r="BZ20" s="240"/>
      <c r="CA20" s="240"/>
      <c r="CB20" s="240"/>
      <c r="CC20" s="240"/>
      <c r="CD20" s="240"/>
      <c r="CE20" s="240"/>
      <c r="CF20" s="240"/>
      <c r="CG20" s="240"/>
      <c r="CH20" s="240"/>
      <c r="CI20" s="240"/>
      <c r="CJ20" s="240">
        <v>864731</v>
      </c>
      <c r="CK20" s="240"/>
      <c r="CL20" s="240"/>
      <c r="CM20" s="240"/>
      <c r="CN20" s="240"/>
      <c r="CO20" s="240"/>
      <c r="CP20" s="240"/>
      <c r="CQ20" s="240"/>
      <c r="CR20" s="240"/>
      <c r="CS20" s="240"/>
      <c r="CT20" s="240"/>
      <c r="CU20" s="240"/>
      <c r="CV20" s="240"/>
      <c r="CW20" s="240">
        <v>0</v>
      </c>
      <c r="CX20" s="240"/>
      <c r="CY20" s="240"/>
      <c r="CZ20" s="240"/>
      <c r="DA20" s="240"/>
      <c r="DB20" s="240"/>
      <c r="DC20" s="240"/>
      <c r="DD20" s="240"/>
      <c r="DE20" s="240"/>
      <c r="DF20" s="240"/>
      <c r="DG20" s="240"/>
      <c r="DH20" s="240"/>
      <c r="DI20" s="240"/>
      <c r="DJ20" s="240">
        <v>397748</v>
      </c>
      <c r="DK20" s="240"/>
      <c r="DL20" s="240"/>
      <c r="DM20" s="240"/>
      <c r="DN20" s="240"/>
      <c r="DO20" s="240"/>
      <c r="DP20" s="240"/>
      <c r="DQ20" s="240"/>
      <c r="DR20" s="240"/>
      <c r="DS20" s="240"/>
      <c r="DT20" s="240"/>
      <c r="DU20" s="240"/>
      <c r="DV20" s="241"/>
      <c r="DW20" s="78"/>
    </row>
    <row r="21" spans="1:127" ht="21.75" customHeight="1">
      <c r="A21" s="78"/>
      <c r="B21" s="439" t="s">
        <v>38</v>
      </c>
      <c r="C21" s="440"/>
      <c r="D21" s="440"/>
      <c r="E21" s="440"/>
      <c r="F21" s="440"/>
      <c r="G21" s="440"/>
      <c r="H21" s="440"/>
      <c r="I21" s="440"/>
      <c r="J21" s="440"/>
      <c r="K21" s="440"/>
      <c r="L21" s="440"/>
      <c r="M21" s="440"/>
      <c r="N21" s="440"/>
      <c r="O21" s="440"/>
      <c r="P21" s="440"/>
      <c r="Q21" s="440"/>
      <c r="R21" s="440"/>
      <c r="S21" s="440"/>
      <c r="T21" s="440"/>
      <c r="U21" s="440"/>
      <c r="V21" s="165"/>
      <c r="W21" s="246">
        <v>2168</v>
      </c>
      <c r="X21" s="240"/>
      <c r="Y21" s="240"/>
      <c r="Z21" s="240"/>
      <c r="AA21" s="240"/>
      <c r="AB21" s="240"/>
      <c r="AC21" s="240"/>
      <c r="AD21" s="240"/>
      <c r="AE21" s="240"/>
      <c r="AF21" s="240"/>
      <c r="AG21" s="240"/>
      <c r="AH21" s="240"/>
      <c r="AI21" s="240"/>
      <c r="AJ21" s="240">
        <v>484</v>
      </c>
      <c r="AK21" s="240"/>
      <c r="AL21" s="240"/>
      <c r="AM21" s="240"/>
      <c r="AN21" s="240"/>
      <c r="AO21" s="240"/>
      <c r="AP21" s="240"/>
      <c r="AQ21" s="240"/>
      <c r="AR21" s="240"/>
      <c r="AS21" s="240"/>
      <c r="AT21" s="240"/>
      <c r="AU21" s="240"/>
      <c r="AV21" s="240"/>
      <c r="AW21" s="240">
        <v>9620087902</v>
      </c>
      <c r="AX21" s="240"/>
      <c r="AY21" s="240"/>
      <c r="AZ21" s="240"/>
      <c r="BA21" s="240"/>
      <c r="BB21" s="240"/>
      <c r="BC21" s="240"/>
      <c r="BD21" s="240"/>
      <c r="BE21" s="240"/>
      <c r="BF21" s="240"/>
      <c r="BG21" s="240"/>
      <c r="BH21" s="240"/>
      <c r="BI21" s="240"/>
      <c r="BJ21" s="240">
        <v>3120888983</v>
      </c>
      <c r="BK21" s="240"/>
      <c r="BL21" s="240"/>
      <c r="BM21" s="240"/>
      <c r="BN21" s="240"/>
      <c r="BO21" s="240"/>
      <c r="BP21" s="240"/>
      <c r="BQ21" s="240"/>
      <c r="BR21" s="240"/>
      <c r="BS21" s="240"/>
      <c r="BT21" s="240"/>
      <c r="BU21" s="240"/>
      <c r="BV21" s="240"/>
      <c r="BW21" s="240">
        <v>340406102</v>
      </c>
      <c r="BX21" s="240"/>
      <c r="BY21" s="240"/>
      <c r="BZ21" s="240"/>
      <c r="CA21" s="240"/>
      <c r="CB21" s="240"/>
      <c r="CC21" s="240"/>
      <c r="CD21" s="240"/>
      <c r="CE21" s="240"/>
      <c r="CF21" s="240"/>
      <c r="CG21" s="240"/>
      <c r="CH21" s="240"/>
      <c r="CI21" s="240"/>
      <c r="CJ21" s="240">
        <v>20834409</v>
      </c>
      <c r="CK21" s="240"/>
      <c r="CL21" s="240"/>
      <c r="CM21" s="240"/>
      <c r="CN21" s="240"/>
      <c r="CO21" s="240"/>
      <c r="CP21" s="240"/>
      <c r="CQ21" s="240"/>
      <c r="CR21" s="240"/>
      <c r="CS21" s="240"/>
      <c r="CT21" s="240"/>
      <c r="CU21" s="240"/>
      <c r="CV21" s="240"/>
      <c r="CW21" s="240">
        <v>2112</v>
      </c>
      <c r="CX21" s="240"/>
      <c r="CY21" s="240"/>
      <c r="CZ21" s="240"/>
      <c r="DA21" s="240"/>
      <c r="DB21" s="240"/>
      <c r="DC21" s="240"/>
      <c r="DD21" s="240"/>
      <c r="DE21" s="240"/>
      <c r="DF21" s="240"/>
      <c r="DG21" s="240"/>
      <c r="DH21" s="240"/>
      <c r="DI21" s="240"/>
      <c r="DJ21" s="240">
        <v>2518025</v>
      </c>
      <c r="DK21" s="240"/>
      <c r="DL21" s="240"/>
      <c r="DM21" s="240"/>
      <c r="DN21" s="240"/>
      <c r="DO21" s="240"/>
      <c r="DP21" s="240"/>
      <c r="DQ21" s="240"/>
      <c r="DR21" s="240"/>
      <c r="DS21" s="240"/>
      <c r="DT21" s="240"/>
      <c r="DU21" s="240"/>
      <c r="DV21" s="241"/>
      <c r="DW21" s="78"/>
    </row>
    <row r="22" spans="1:127" ht="21.75" customHeight="1" thickBot="1">
      <c r="A22" s="108"/>
      <c r="B22" s="443" t="s">
        <v>39</v>
      </c>
      <c r="C22" s="444"/>
      <c r="D22" s="444"/>
      <c r="E22" s="444"/>
      <c r="F22" s="444"/>
      <c r="G22" s="444"/>
      <c r="H22" s="444"/>
      <c r="I22" s="444"/>
      <c r="J22" s="444"/>
      <c r="K22" s="444"/>
      <c r="L22" s="444"/>
      <c r="M22" s="444"/>
      <c r="N22" s="444"/>
      <c r="O22" s="444"/>
      <c r="P22" s="444"/>
      <c r="Q22" s="444"/>
      <c r="R22" s="444"/>
      <c r="S22" s="444"/>
      <c r="T22" s="444"/>
      <c r="U22" s="444"/>
      <c r="V22" s="167"/>
      <c r="W22" s="246">
        <v>56</v>
      </c>
      <c r="X22" s="240"/>
      <c r="Y22" s="240"/>
      <c r="Z22" s="240"/>
      <c r="AA22" s="240"/>
      <c r="AB22" s="240"/>
      <c r="AC22" s="240"/>
      <c r="AD22" s="240"/>
      <c r="AE22" s="240"/>
      <c r="AF22" s="240"/>
      <c r="AG22" s="240"/>
      <c r="AH22" s="240"/>
      <c r="AI22" s="240"/>
      <c r="AJ22" s="240">
        <v>0</v>
      </c>
      <c r="AK22" s="240"/>
      <c r="AL22" s="240"/>
      <c r="AM22" s="240"/>
      <c r="AN22" s="240"/>
      <c r="AO22" s="240"/>
      <c r="AP22" s="240"/>
      <c r="AQ22" s="240"/>
      <c r="AR22" s="240"/>
      <c r="AS22" s="240"/>
      <c r="AT22" s="240"/>
      <c r="AU22" s="240"/>
      <c r="AV22" s="240"/>
      <c r="AW22" s="240">
        <v>640749112</v>
      </c>
      <c r="AX22" s="240"/>
      <c r="AY22" s="240"/>
      <c r="AZ22" s="240"/>
      <c r="BA22" s="240"/>
      <c r="BB22" s="240"/>
      <c r="BC22" s="240"/>
      <c r="BD22" s="240"/>
      <c r="BE22" s="240"/>
      <c r="BF22" s="240"/>
      <c r="BG22" s="240"/>
      <c r="BH22" s="240"/>
      <c r="BI22" s="240"/>
      <c r="BJ22" s="240">
        <v>0</v>
      </c>
      <c r="BK22" s="240"/>
      <c r="BL22" s="240"/>
      <c r="BM22" s="240"/>
      <c r="BN22" s="240"/>
      <c r="BO22" s="240"/>
      <c r="BP22" s="240"/>
      <c r="BQ22" s="240"/>
      <c r="BR22" s="240"/>
      <c r="BS22" s="240"/>
      <c r="BT22" s="240"/>
      <c r="BU22" s="240"/>
      <c r="BV22" s="240"/>
      <c r="BW22" s="240">
        <v>21241675</v>
      </c>
      <c r="BX22" s="240"/>
      <c r="BY22" s="240"/>
      <c r="BZ22" s="240"/>
      <c r="CA22" s="240"/>
      <c r="CB22" s="240"/>
      <c r="CC22" s="240"/>
      <c r="CD22" s="240"/>
      <c r="CE22" s="240"/>
      <c r="CF22" s="240"/>
      <c r="CG22" s="240"/>
      <c r="CH22" s="240"/>
      <c r="CI22" s="240"/>
      <c r="CJ22" s="240">
        <v>93502</v>
      </c>
      <c r="CK22" s="240"/>
      <c r="CL22" s="240"/>
      <c r="CM22" s="240"/>
      <c r="CN22" s="240"/>
      <c r="CO22" s="240"/>
      <c r="CP22" s="240"/>
      <c r="CQ22" s="240"/>
      <c r="CR22" s="240"/>
      <c r="CS22" s="240"/>
      <c r="CT22" s="240"/>
      <c r="CU22" s="240"/>
      <c r="CV22" s="240"/>
      <c r="CW22" s="240">
        <v>0</v>
      </c>
      <c r="CX22" s="240"/>
      <c r="CY22" s="240"/>
      <c r="CZ22" s="240"/>
      <c r="DA22" s="240"/>
      <c r="DB22" s="240"/>
      <c r="DC22" s="240"/>
      <c r="DD22" s="240"/>
      <c r="DE22" s="240"/>
      <c r="DF22" s="240"/>
      <c r="DG22" s="240"/>
      <c r="DH22" s="240"/>
      <c r="DI22" s="240"/>
      <c r="DJ22" s="240">
        <v>1662</v>
      </c>
      <c r="DK22" s="240"/>
      <c r="DL22" s="240"/>
      <c r="DM22" s="240"/>
      <c r="DN22" s="240"/>
      <c r="DO22" s="240"/>
      <c r="DP22" s="240"/>
      <c r="DQ22" s="240"/>
      <c r="DR22" s="240"/>
      <c r="DS22" s="240"/>
      <c r="DT22" s="240"/>
      <c r="DU22" s="240"/>
      <c r="DV22" s="241"/>
      <c r="DW22" s="78"/>
    </row>
    <row r="23" spans="1:127" ht="21.75" customHeight="1">
      <c r="A23" s="79"/>
      <c r="B23" s="445" t="s">
        <v>74</v>
      </c>
      <c r="C23" s="445"/>
      <c r="D23" s="445"/>
      <c r="E23" s="445"/>
      <c r="F23" s="445"/>
      <c r="G23" s="445"/>
      <c r="H23" s="445"/>
      <c r="I23" s="445"/>
      <c r="J23" s="445"/>
      <c r="K23" s="445"/>
      <c r="L23" s="445"/>
      <c r="M23" s="445"/>
      <c r="N23" s="445"/>
      <c r="O23" s="445"/>
      <c r="P23" s="445"/>
      <c r="Q23" s="445"/>
      <c r="R23" s="445"/>
      <c r="S23" s="445"/>
      <c r="T23" s="445"/>
      <c r="U23" s="445"/>
      <c r="V23" s="168"/>
      <c r="W23" s="246">
        <f>SUM(W10,W11,W12,W13,W14,W15,W16,W17,W18,W19,W20,W21,W22)</f>
        <v>2676153</v>
      </c>
      <c r="X23" s="240">
        <v>2649657</v>
      </c>
      <c r="Y23" s="240">
        <v>2649657</v>
      </c>
      <c r="Z23" s="240">
        <v>2649657</v>
      </c>
      <c r="AA23" s="240"/>
      <c r="AB23" s="240"/>
      <c r="AC23" s="240"/>
      <c r="AD23" s="240">
        <v>2649657</v>
      </c>
      <c r="AE23" s="240">
        <v>2649657</v>
      </c>
      <c r="AF23" s="240">
        <v>2649657</v>
      </c>
      <c r="AG23" s="240">
        <v>2649657</v>
      </c>
      <c r="AH23" s="240">
        <v>2649657</v>
      </c>
      <c r="AI23" s="240">
        <v>2649657</v>
      </c>
      <c r="AJ23" s="240">
        <f t="shared" ref="AJ23" si="0">SUM(AJ10,AJ11,AJ12,AJ13,AJ14,AJ15,AJ16,AJ17,AJ18,AJ19,AJ20,AJ21,AJ22)</f>
        <v>12674</v>
      </c>
      <c r="AK23" s="240">
        <v>2649657</v>
      </c>
      <c r="AL23" s="240">
        <v>2649657</v>
      </c>
      <c r="AM23" s="240">
        <v>2649657</v>
      </c>
      <c r="AN23" s="240"/>
      <c r="AO23" s="240"/>
      <c r="AP23" s="240"/>
      <c r="AQ23" s="240">
        <v>2649657</v>
      </c>
      <c r="AR23" s="240">
        <v>2649657</v>
      </c>
      <c r="AS23" s="240">
        <v>2649657</v>
      </c>
      <c r="AT23" s="240">
        <v>2649657</v>
      </c>
      <c r="AU23" s="240">
        <v>2649657</v>
      </c>
      <c r="AV23" s="240">
        <v>2649657</v>
      </c>
      <c r="AW23" s="240">
        <f t="shared" ref="AW23" si="1">SUM(AW10,AW11,AW12,AW13,AW14,AW15,AW16,AW17,AW18,AW19,AW20,AW21,AW22)</f>
        <v>19597116230</v>
      </c>
      <c r="AX23" s="240">
        <v>2649657</v>
      </c>
      <c r="AY23" s="240">
        <v>2649657</v>
      </c>
      <c r="AZ23" s="240">
        <v>2649657</v>
      </c>
      <c r="BA23" s="240"/>
      <c r="BB23" s="240"/>
      <c r="BC23" s="240"/>
      <c r="BD23" s="240">
        <v>2649657</v>
      </c>
      <c r="BE23" s="240">
        <v>2649657</v>
      </c>
      <c r="BF23" s="240">
        <v>2649657</v>
      </c>
      <c r="BG23" s="240">
        <v>2649657</v>
      </c>
      <c r="BH23" s="240">
        <v>2649657</v>
      </c>
      <c r="BI23" s="240">
        <v>2649657</v>
      </c>
      <c r="BJ23" s="240">
        <f t="shared" ref="BJ23" si="2">SUM(BJ10,BJ11,BJ12,BJ13,BJ14,BJ15,BJ16,BJ17,BJ18,BJ19,BJ20,BJ21,BJ22)</f>
        <v>4076315436</v>
      </c>
      <c r="BK23" s="240">
        <v>2649657</v>
      </c>
      <c r="BL23" s="240">
        <v>2649657</v>
      </c>
      <c r="BM23" s="240">
        <v>2649657</v>
      </c>
      <c r="BN23" s="240"/>
      <c r="BO23" s="240"/>
      <c r="BP23" s="240"/>
      <c r="BQ23" s="240">
        <v>2649657</v>
      </c>
      <c r="BR23" s="240">
        <v>2649657</v>
      </c>
      <c r="BS23" s="240">
        <v>2649657</v>
      </c>
      <c r="BT23" s="240">
        <v>2649657</v>
      </c>
      <c r="BU23" s="240">
        <v>2649657</v>
      </c>
      <c r="BV23" s="240">
        <v>2649657</v>
      </c>
      <c r="BW23" s="240">
        <f t="shared" ref="BW23" si="3">SUM(BW10,BW11,BW12,BW13,BW14,BW15,BW16,BW17,BW18,BW19,BW20,BW21,BW22)</f>
        <v>786522481</v>
      </c>
      <c r="BX23" s="240">
        <v>2649657</v>
      </c>
      <c r="BY23" s="240">
        <v>2649657</v>
      </c>
      <c r="BZ23" s="240">
        <v>2649657</v>
      </c>
      <c r="CA23" s="240"/>
      <c r="CB23" s="240"/>
      <c r="CC23" s="240"/>
      <c r="CD23" s="240">
        <v>2649657</v>
      </c>
      <c r="CE23" s="240">
        <v>2649657</v>
      </c>
      <c r="CF23" s="240">
        <v>2649657</v>
      </c>
      <c r="CG23" s="240">
        <v>2649657</v>
      </c>
      <c r="CH23" s="240">
        <v>2649657</v>
      </c>
      <c r="CI23" s="240">
        <v>2649657</v>
      </c>
      <c r="CJ23" s="240">
        <f t="shared" ref="CJ23" si="4">SUM(CJ10,CJ11,CJ12,CJ13,CJ14,CJ15,CJ16,CJ17,CJ18,CJ19,CJ20,CJ21,CJ22)</f>
        <v>23768100</v>
      </c>
      <c r="CK23" s="240">
        <v>2649657</v>
      </c>
      <c r="CL23" s="240">
        <v>2649657</v>
      </c>
      <c r="CM23" s="240">
        <v>2649657</v>
      </c>
      <c r="CN23" s="240"/>
      <c r="CO23" s="240"/>
      <c r="CP23" s="240"/>
      <c r="CQ23" s="240">
        <v>2649657</v>
      </c>
      <c r="CR23" s="240">
        <v>2649657</v>
      </c>
      <c r="CS23" s="240">
        <v>2649657</v>
      </c>
      <c r="CT23" s="240">
        <v>2649657</v>
      </c>
      <c r="CU23" s="240">
        <v>2649657</v>
      </c>
      <c r="CV23" s="240">
        <v>2649657</v>
      </c>
      <c r="CW23" s="240">
        <f t="shared" ref="CW23" si="5">SUM(CW10,CW11,CW12,CW13,CW14,CW15,CW16,CW17,CW18,CW19,CW20,CW21,CW22)</f>
        <v>17594</v>
      </c>
      <c r="CX23" s="240">
        <v>2649657</v>
      </c>
      <c r="CY23" s="240">
        <v>2649657</v>
      </c>
      <c r="CZ23" s="240">
        <v>2649657</v>
      </c>
      <c r="DA23" s="240"/>
      <c r="DB23" s="240"/>
      <c r="DC23" s="240"/>
      <c r="DD23" s="240">
        <v>2649657</v>
      </c>
      <c r="DE23" s="240">
        <v>2649657</v>
      </c>
      <c r="DF23" s="240">
        <v>2649657</v>
      </c>
      <c r="DG23" s="240">
        <v>2649657</v>
      </c>
      <c r="DH23" s="240">
        <v>2649657</v>
      </c>
      <c r="DI23" s="240">
        <v>2649657</v>
      </c>
      <c r="DJ23" s="240">
        <f t="shared" ref="DJ23" si="6">SUM(DJ10,DJ11,DJ12,DJ13,DJ14,DJ15,DJ16,DJ17,DJ18,DJ19,DJ20,DJ21,DJ22)</f>
        <v>8312155</v>
      </c>
      <c r="DK23" s="240">
        <v>2649657</v>
      </c>
      <c r="DL23" s="240">
        <v>2649657</v>
      </c>
      <c r="DM23" s="240">
        <v>2649657</v>
      </c>
      <c r="DN23" s="240"/>
      <c r="DO23" s="240"/>
      <c r="DP23" s="240"/>
      <c r="DQ23" s="240">
        <v>2649657</v>
      </c>
      <c r="DR23" s="240">
        <v>2649657</v>
      </c>
      <c r="DS23" s="240">
        <v>2649657</v>
      </c>
      <c r="DT23" s="240">
        <v>2649657</v>
      </c>
      <c r="DU23" s="240">
        <v>2649657</v>
      </c>
      <c r="DV23" s="241">
        <v>2649657</v>
      </c>
      <c r="DW23" s="78"/>
    </row>
    <row r="24" spans="1:127" ht="21.75" customHeight="1">
      <c r="A24" s="402" t="s">
        <v>123</v>
      </c>
      <c r="B24" s="403"/>
      <c r="C24" s="403"/>
      <c r="D24" s="404"/>
      <c r="E24" s="169"/>
      <c r="F24" s="294" t="s">
        <v>118</v>
      </c>
      <c r="G24" s="294"/>
      <c r="H24" s="294"/>
      <c r="I24" s="294"/>
      <c r="J24" s="294"/>
      <c r="K24" s="294"/>
      <c r="L24" s="294"/>
      <c r="M24" s="294"/>
      <c r="N24" s="294"/>
      <c r="O24" s="294"/>
      <c r="P24" s="294"/>
      <c r="Q24" s="294"/>
      <c r="R24" s="294"/>
      <c r="S24" s="294"/>
      <c r="T24" s="294"/>
      <c r="U24" s="294"/>
      <c r="V24" s="166"/>
      <c r="W24" s="246">
        <v>2536365</v>
      </c>
      <c r="X24" s="240"/>
      <c r="Y24" s="240"/>
      <c r="Z24" s="240"/>
      <c r="AA24" s="240"/>
      <c r="AB24" s="240"/>
      <c r="AC24" s="240"/>
      <c r="AD24" s="240"/>
      <c r="AE24" s="240"/>
      <c r="AF24" s="240"/>
      <c r="AG24" s="240"/>
      <c r="AH24" s="240"/>
      <c r="AI24" s="240"/>
      <c r="AJ24" s="240">
        <v>7180</v>
      </c>
      <c r="AK24" s="240"/>
      <c r="AL24" s="240"/>
      <c r="AM24" s="240"/>
      <c r="AN24" s="240"/>
      <c r="AO24" s="240"/>
      <c r="AP24" s="240"/>
      <c r="AQ24" s="240"/>
      <c r="AR24" s="240"/>
      <c r="AS24" s="240"/>
      <c r="AT24" s="240"/>
      <c r="AU24" s="240"/>
      <c r="AV24" s="240"/>
      <c r="AW24" s="240">
        <v>3211874701</v>
      </c>
      <c r="AX24" s="240"/>
      <c r="AY24" s="240"/>
      <c r="AZ24" s="240"/>
      <c r="BA24" s="240"/>
      <c r="BB24" s="240"/>
      <c r="BC24" s="240"/>
      <c r="BD24" s="240"/>
      <c r="BE24" s="240"/>
      <c r="BF24" s="240"/>
      <c r="BG24" s="240"/>
      <c r="BH24" s="240"/>
      <c r="BI24" s="240"/>
      <c r="BJ24" s="240">
        <v>197211407</v>
      </c>
      <c r="BK24" s="240"/>
      <c r="BL24" s="240"/>
      <c r="BM24" s="240"/>
      <c r="BN24" s="240"/>
      <c r="BO24" s="240"/>
      <c r="BP24" s="240"/>
      <c r="BQ24" s="240"/>
      <c r="BR24" s="240"/>
      <c r="BS24" s="240"/>
      <c r="BT24" s="240"/>
      <c r="BU24" s="240"/>
      <c r="BV24" s="240"/>
      <c r="BW24" s="240">
        <v>164822223</v>
      </c>
      <c r="BX24" s="240"/>
      <c r="BY24" s="240"/>
      <c r="BZ24" s="240"/>
      <c r="CA24" s="240"/>
      <c r="CB24" s="240"/>
      <c r="CC24" s="240"/>
      <c r="CD24" s="240"/>
      <c r="CE24" s="240"/>
      <c r="CF24" s="240"/>
      <c r="CG24" s="240"/>
      <c r="CH24" s="240"/>
      <c r="CI24" s="240"/>
      <c r="CJ24" s="240">
        <v>3670944</v>
      </c>
      <c r="CK24" s="240"/>
      <c r="CL24" s="240"/>
      <c r="CM24" s="240"/>
      <c r="CN24" s="240"/>
      <c r="CO24" s="240"/>
      <c r="CP24" s="240"/>
      <c r="CQ24" s="240"/>
      <c r="CR24" s="240"/>
      <c r="CS24" s="240"/>
      <c r="CT24" s="240"/>
      <c r="CU24" s="240"/>
      <c r="CV24" s="240"/>
      <c r="CW24" s="240">
        <v>6772</v>
      </c>
      <c r="CX24" s="240"/>
      <c r="CY24" s="240"/>
      <c r="CZ24" s="240"/>
      <c r="DA24" s="240"/>
      <c r="DB24" s="240"/>
      <c r="DC24" s="240"/>
      <c r="DD24" s="240"/>
      <c r="DE24" s="240"/>
      <c r="DF24" s="240"/>
      <c r="DG24" s="240"/>
      <c r="DH24" s="240"/>
      <c r="DI24" s="240"/>
      <c r="DJ24" s="240">
        <v>2811817</v>
      </c>
      <c r="DK24" s="240"/>
      <c r="DL24" s="240"/>
      <c r="DM24" s="240"/>
      <c r="DN24" s="240"/>
      <c r="DO24" s="240"/>
      <c r="DP24" s="240"/>
      <c r="DQ24" s="240"/>
      <c r="DR24" s="240"/>
      <c r="DS24" s="240"/>
      <c r="DT24" s="240"/>
      <c r="DU24" s="240"/>
      <c r="DV24" s="241"/>
      <c r="DW24" s="78"/>
    </row>
    <row r="25" spans="1:127" ht="21.75" customHeight="1" thickBot="1">
      <c r="A25" s="405"/>
      <c r="B25" s="406"/>
      <c r="C25" s="406"/>
      <c r="D25" s="407"/>
      <c r="E25" s="170"/>
      <c r="F25" s="279" t="s">
        <v>111</v>
      </c>
      <c r="G25" s="279"/>
      <c r="H25" s="279"/>
      <c r="I25" s="279"/>
      <c r="J25" s="279"/>
      <c r="K25" s="279"/>
      <c r="L25" s="279"/>
      <c r="M25" s="279"/>
      <c r="N25" s="279"/>
      <c r="O25" s="279"/>
      <c r="P25" s="279"/>
      <c r="Q25" s="279"/>
      <c r="R25" s="279"/>
      <c r="S25" s="279"/>
      <c r="T25" s="279"/>
      <c r="U25" s="279"/>
      <c r="V25" s="171"/>
      <c r="W25" s="245">
        <v>139788</v>
      </c>
      <c r="X25" s="242"/>
      <c r="Y25" s="242"/>
      <c r="Z25" s="242"/>
      <c r="AA25" s="242"/>
      <c r="AB25" s="242"/>
      <c r="AC25" s="242"/>
      <c r="AD25" s="242"/>
      <c r="AE25" s="242"/>
      <c r="AF25" s="242"/>
      <c r="AG25" s="242"/>
      <c r="AH25" s="242"/>
      <c r="AI25" s="242"/>
      <c r="AJ25" s="242">
        <v>5494</v>
      </c>
      <c r="AK25" s="242"/>
      <c r="AL25" s="242"/>
      <c r="AM25" s="242"/>
      <c r="AN25" s="242"/>
      <c r="AO25" s="242"/>
      <c r="AP25" s="242"/>
      <c r="AQ25" s="242"/>
      <c r="AR25" s="242"/>
      <c r="AS25" s="242"/>
      <c r="AT25" s="242"/>
      <c r="AU25" s="242"/>
      <c r="AV25" s="242"/>
      <c r="AW25" s="242">
        <v>16385241529</v>
      </c>
      <c r="AX25" s="242"/>
      <c r="AY25" s="242"/>
      <c r="AZ25" s="242"/>
      <c r="BA25" s="242"/>
      <c r="BB25" s="242"/>
      <c r="BC25" s="242"/>
      <c r="BD25" s="242"/>
      <c r="BE25" s="242"/>
      <c r="BF25" s="242"/>
      <c r="BG25" s="242"/>
      <c r="BH25" s="242"/>
      <c r="BI25" s="242"/>
      <c r="BJ25" s="242">
        <v>3879104029</v>
      </c>
      <c r="BK25" s="242"/>
      <c r="BL25" s="242"/>
      <c r="BM25" s="242"/>
      <c r="BN25" s="242"/>
      <c r="BO25" s="242"/>
      <c r="BP25" s="242"/>
      <c r="BQ25" s="242"/>
      <c r="BR25" s="242"/>
      <c r="BS25" s="242"/>
      <c r="BT25" s="242"/>
      <c r="BU25" s="242"/>
      <c r="BV25" s="242"/>
      <c r="BW25" s="242">
        <v>621700258</v>
      </c>
      <c r="BX25" s="242"/>
      <c r="BY25" s="242"/>
      <c r="BZ25" s="242"/>
      <c r="CA25" s="242"/>
      <c r="CB25" s="242"/>
      <c r="CC25" s="242"/>
      <c r="CD25" s="242"/>
      <c r="CE25" s="242"/>
      <c r="CF25" s="242"/>
      <c r="CG25" s="242"/>
      <c r="CH25" s="242"/>
      <c r="CI25" s="242"/>
      <c r="CJ25" s="242">
        <v>20097156</v>
      </c>
      <c r="CK25" s="242"/>
      <c r="CL25" s="242"/>
      <c r="CM25" s="242"/>
      <c r="CN25" s="242"/>
      <c r="CO25" s="242"/>
      <c r="CP25" s="242"/>
      <c r="CQ25" s="242"/>
      <c r="CR25" s="242"/>
      <c r="CS25" s="242"/>
      <c r="CT25" s="242"/>
      <c r="CU25" s="242"/>
      <c r="CV25" s="242"/>
      <c r="CW25" s="242">
        <v>10822</v>
      </c>
      <c r="CX25" s="242"/>
      <c r="CY25" s="242"/>
      <c r="CZ25" s="242"/>
      <c r="DA25" s="242"/>
      <c r="DB25" s="242"/>
      <c r="DC25" s="242"/>
      <c r="DD25" s="242"/>
      <c r="DE25" s="242"/>
      <c r="DF25" s="242"/>
      <c r="DG25" s="242"/>
      <c r="DH25" s="242"/>
      <c r="DI25" s="242"/>
      <c r="DJ25" s="242">
        <v>5500338</v>
      </c>
      <c r="DK25" s="242"/>
      <c r="DL25" s="242"/>
      <c r="DM25" s="242"/>
      <c r="DN25" s="242"/>
      <c r="DO25" s="242"/>
      <c r="DP25" s="242"/>
      <c r="DQ25" s="242"/>
      <c r="DR25" s="242"/>
      <c r="DS25" s="242"/>
      <c r="DT25" s="242"/>
      <c r="DU25" s="242"/>
      <c r="DV25" s="243"/>
      <c r="DW25" s="78"/>
    </row>
  </sheetData>
  <sheetProtection selectLockedCells="1"/>
  <mergeCells count="168">
    <mergeCell ref="B11:U11"/>
    <mergeCell ref="B10:U10"/>
    <mergeCell ref="W11:AI11"/>
    <mergeCell ref="CX3:DH7"/>
    <mergeCell ref="CJ8:CV8"/>
    <mergeCell ref="CK3:CU7"/>
    <mergeCell ref="CW8:DI8"/>
    <mergeCell ref="W10:AI10"/>
    <mergeCell ref="AW10:BI10"/>
    <mergeCell ref="BJ10:BV10"/>
    <mergeCell ref="BJ11:BV11"/>
    <mergeCell ref="BW10:CI10"/>
    <mergeCell ref="BW11:CI11"/>
    <mergeCell ref="B23:U23"/>
    <mergeCell ref="W23:AI23"/>
    <mergeCell ref="W22:AI22"/>
    <mergeCell ref="AJ21:AV21"/>
    <mergeCell ref="AJ22:AV22"/>
    <mergeCell ref="AJ23:AV23"/>
    <mergeCell ref="B16:U16"/>
    <mergeCell ref="B12:U12"/>
    <mergeCell ref="BJ21:BV21"/>
    <mergeCell ref="BJ23:BV23"/>
    <mergeCell ref="BJ12:BV12"/>
    <mergeCell ref="BJ13:BV13"/>
    <mergeCell ref="BJ14:BV14"/>
    <mergeCell ref="BJ17:BV17"/>
    <mergeCell ref="BJ18:BV18"/>
    <mergeCell ref="BJ15:BV15"/>
    <mergeCell ref="BJ16:BV16"/>
    <mergeCell ref="A24:D25"/>
    <mergeCell ref="F24:U24"/>
    <mergeCell ref="F25:U25"/>
    <mergeCell ref="B13:U13"/>
    <mergeCell ref="B17:U17"/>
    <mergeCell ref="B18:U18"/>
    <mergeCell ref="B22:U22"/>
    <mergeCell ref="DJ9:DV9"/>
    <mergeCell ref="AJ3:AV4"/>
    <mergeCell ref="AJ18:AV18"/>
    <mergeCell ref="DK3:DU7"/>
    <mergeCell ref="DJ8:DV8"/>
    <mergeCell ref="B21:U21"/>
    <mergeCell ref="B20:U20"/>
    <mergeCell ref="B19:U19"/>
    <mergeCell ref="B14:U14"/>
    <mergeCell ref="B15:U15"/>
    <mergeCell ref="BJ22:BV22"/>
    <mergeCell ref="W19:AI19"/>
    <mergeCell ref="W20:AI20"/>
    <mergeCell ref="W21:AI21"/>
    <mergeCell ref="AJ17:AV17"/>
    <mergeCell ref="W25:AI25"/>
    <mergeCell ref="AJ25:AV25"/>
    <mergeCell ref="A2:DV2"/>
    <mergeCell ref="I3:V4"/>
    <mergeCell ref="A7:N9"/>
    <mergeCell ref="BX3:CH7"/>
    <mergeCell ref="CJ9:CV9"/>
    <mergeCell ref="CW9:DI9"/>
    <mergeCell ref="AJ12:AV12"/>
    <mergeCell ref="AJ13:AV13"/>
    <mergeCell ref="AJ14:AV14"/>
    <mergeCell ref="BW9:CI9"/>
    <mergeCell ref="BJ3:BV4"/>
    <mergeCell ref="BJ9:BV9"/>
    <mergeCell ref="AW9:BI9"/>
    <mergeCell ref="AX3:BH7"/>
    <mergeCell ref="AK5:AU7"/>
    <mergeCell ref="BK5:BU7"/>
    <mergeCell ref="BW8:CI8"/>
    <mergeCell ref="W12:AI12"/>
    <mergeCell ref="X3:AH7"/>
    <mergeCell ref="AJ10:AV10"/>
    <mergeCell ref="AJ11:AV11"/>
    <mergeCell ref="AW11:BI11"/>
    <mergeCell ref="AW12:BI12"/>
    <mergeCell ref="DJ10:DV10"/>
    <mergeCell ref="W24:AI24"/>
    <mergeCell ref="W13:AI13"/>
    <mergeCell ref="W14:AI14"/>
    <mergeCell ref="W15:AI15"/>
    <mergeCell ref="W16:AI16"/>
    <mergeCell ref="W17:AI17"/>
    <mergeCell ref="W18:AI18"/>
    <mergeCell ref="AW24:BI24"/>
    <mergeCell ref="AW21:BI21"/>
    <mergeCell ref="AW22:BI22"/>
    <mergeCell ref="AJ16:AV16"/>
    <mergeCell ref="AW20:BI20"/>
    <mergeCell ref="AJ24:AV24"/>
    <mergeCell ref="AJ19:AV19"/>
    <mergeCell ref="AJ20:AV20"/>
    <mergeCell ref="AW23:BI23"/>
    <mergeCell ref="AW16:BI16"/>
    <mergeCell ref="AW13:BI13"/>
    <mergeCell ref="AW14:BI14"/>
    <mergeCell ref="AJ15:AV15"/>
    <mergeCell ref="AW15:BI15"/>
    <mergeCell ref="AW25:BI25"/>
    <mergeCell ref="BW24:CI24"/>
    <mergeCell ref="BW21:CI21"/>
    <mergeCell ref="BW22:CI22"/>
    <mergeCell ref="BW15:CI15"/>
    <mergeCell ref="BW16:CI16"/>
    <mergeCell ref="BW19:CI19"/>
    <mergeCell ref="BW20:CI20"/>
    <mergeCell ref="AW17:BI17"/>
    <mergeCell ref="AW18:BI18"/>
    <mergeCell ref="AW19:BI19"/>
    <mergeCell ref="BJ25:BV25"/>
    <mergeCell ref="BJ24:BV24"/>
    <mergeCell ref="BJ19:BV19"/>
    <mergeCell ref="BJ20:BV20"/>
    <mergeCell ref="BW12:CI12"/>
    <mergeCell ref="BW13:CI13"/>
    <mergeCell ref="BW14:CI14"/>
    <mergeCell ref="BW25:CI25"/>
    <mergeCell ref="CJ15:CV15"/>
    <mergeCell ref="CJ16:CV16"/>
    <mergeCell ref="CJ10:CV10"/>
    <mergeCell ref="CJ11:CV11"/>
    <mergeCell ref="CJ12:CV12"/>
    <mergeCell ref="CJ13:CV13"/>
    <mergeCell ref="CJ21:CV21"/>
    <mergeCell ref="CJ22:CV22"/>
    <mergeCell ref="CJ17:CV17"/>
    <mergeCell ref="CJ18:CV18"/>
    <mergeCell ref="CJ20:CV20"/>
    <mergeCell ref="BW17:CI17"/>
    <mergeCell ref="BW18:CI18"/>
    <mergeCell ref="BW23:CI23"/>
    <mergeCell ref="CW24:DI24"/>
    <mergeCell ref="CJ25:CV25"/>
    <mergeCell ref="CW10:DI10"/>
    <mergeCell ref="CW11:DI11"/>
    <mergeCell ref="CW12:DI12"/>
    <mergeCell ref="CW13:DI13"/>
    <mergeCell ref="CW14:DI14"/>
    <mergeCell ref="CW15:DI15"/>
    <mergeCell ref="CW16:DI16"/>
    <mergeCell ref="CW21:DI21"/>
    <mergeCell ref="CW25:DI25"/>
    <mergeCell ref="CW19:DI19"/>
    <mergeCell ref="CW20:DI20"/>
    <mergeCell ref="CW23:DI23"/>
    <mergeCell ref="CW22:DI22"/>
    <mergeCell ref="CJ14:CV14"/>
    <mergeCell ref="CW17:DI17"/>
    <mergeCell ref="CW18:DI18"/>
    <mergeCell ref="CJ19:CV19"/>
    <mergeCell ref="CJ23:CV23"/>
    <mergeCell ref="CJ24:CV24"/>
    <mergeCell ref="DJ11:DV11"/>
    <mergeCell ref="DJ12:DV12"/>
    <mergeCell ref="DJ13:DV13"/>
    <mergeCell ref="DJ14:DV14"/>
    <mergeCell ref="DJ15:DV15"/>
    <mergeCell ref="DJ16:DV16"/>
    <mergeCell ref="DJ17:DV17"/>
    <mergeCell ref="DJ24:DV24"/>
    <mergeCell ref="DJ25:DV25"/>
    <mergeCell ref="DJ18:DV18"/>
    <mergeCell ref="DJ19:DV19"/>
    <mergeCell ref="DJ20:DV20"/>
    <mergeCell ref="DJ21:DV21"/>
    <mergeCell ref="DJ22:DV22"/>
    <mergeCell ref="DJ23:DV23"/>
  </mergeCells>
  <phoneticPr fontId="2"/>
  <printOptions horizontalCentered="1"/>
  <pageMargins left="0.78740157480314965" right="0.59055118110236227" top="0.59055118110236227" bottom="0.59055118110236227" header="0.39370078740157483" footer="0.39370078740157483"/>
  <pageSetup paperSize="9" scale="95" firstPageNumber="9"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8">
    <pageSetUpPr fitToPage="1"/>
  </sheetPr>
  <dimension ref="A2:ES25"/>
  <sheetViews>
    <sheetView view="pageBreakPreview" zoomScaleNormal="100" zoomScaleSheetLayoutView="100" workbookViewId="0">
      <selection activeCell="AX18" sqref="AX18:BH18"/>
    </sheetView>
  </sheetViews>
  <sheetFormatPr defaultColWidth="1.109375" defaultRowHeight="21.75" customHeight="1"/>
  <cols>
    <col min="1" max="22" width="1.21875" style="59" customWidth="1"/>
    <col min="23" max="125" width="1.109375" style="59" customWidth="1"/>
    <col min="126" max="16384" width="1.109375" style="59"/>
  </cols>
  <sheetData>
    <row r="2" spans="1:149" ht="21.75" customHeight="1" thickBot="1">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row>
    <row r="3" spans="1:149" ht="21.75" customHeight="1">
      <c r="A3" s="95"/>
      <c r="B3" s="153"/>
      <c r="C3" s="153"/>
      <c r="D3" s="153"/>
      <c r="E3" s="153"/>
      <c r="F3" s="153"/>
      <c r="G3" s="153"/>
      <c r="H3" s="113"/>
      <c r="I3" s="424" t="s">
        <v>183</v>
      </c>
      <c r="J3" s="424"/>
      <c r="K3" s="424"/>
      <c r="L3" s="424"/>
      <c r="M3" s="424"/>
      <c r="N3" s="424"/>
      <c r="O3" s="424"/>
      <c r="P3" s="424"/>
      <c r="Q3" s="424"/>
      <c r="R3" s="424"/>
      <c r="S3" s="424"/>
      <c r="T3" s="424"/>
      <c r="U3" s="424"/>
      <c r="V3" s="425"/>
      <c r="W3" s="173"/>
      <c r="X3" s="298" t="s">
        <v>192</v>
      </c>
      <c r="Y3" s="298"/>
      <c r="Z3" s="298"/>
      <c r="AA3" s="298"/>
      <c r="AB3" s="298"/>
      <c r="AC3" s="298"/>
      <c r="AD3" s="298"/>
      <c r="AE3" s="298"/>
      <c r="AF3" s="298"/>
      <c r="AG3" s="298"/>
      <c r="AH3" s="298"/>
      <c r="AI3" s="298"/>
      <c r="AJ3" s="98"/>
      <c r="AK3" s="156"/>
      <c r="AL3" s="298" t="s">
        <v>244</v>
      </c>
      <c r="AM3" s="298"/>
      <c r="AN3" s="298"/>
      <c r="AO3" s="298"/>
      <c r="AP3" s="298"/>
      <c r="AQ3" s="298"/>
      <c r="AR3" s="298"/>
      <c r="AS3" s="298"/>
      <c r="AT3" s="298"/>
      <c r="AU3" s="298"/>
      <c r="AV3" s="298"/>
      <c r="AW3" s="298"/>
      <c r="AX3" s="120"/>
      <c r="AY3" s="412"/>
      <c r="AZ3" s="298"/>
      <c r="BA3" s="298"/>
      <c r="BB3" s="298"/>
      <c r="BC3" s="298"/>
      <c r="BD3" s="298"/>
      <c r="BE3" s="298"/>
      <c r="BF3" s="298"/>
      <c r="BG3" s="298"/>
      <c r="BH3" s="298"/>
      <c r="BI3" s="298"/>
      <c r="BJ3" s="298"/>
      <c r="BK3" s="298"/>
      <c r="BL3" s="298"/>
      <c r="BM3" s="448"/>
      <c r="BN3" s="433"/>
      <c r="BO3" s="433"/>
      <c r="BP3" s="433"/>
      <c r="BQ3" s="433"/>
      <c r="BR3" s="433"/>
      <c r="BS3" s="433"/>
      <c r="BT3" s="433"/>
      <c r="BU3" s="433"/>
      <c r="BV3" s="433"/>
      <c r="BW3" s="433"/>
      <c r="BX3" s="433"/>
      <c r="BY3" s="433"/>
      <c r="BZ3" s="433"/>
      <c r="CA3" s="412"/>
      <c r="CB3" s="420"/>
      <c r="CC3" s="420"/>
      <c r="CD3" s="420"/>
      <c r="CE3" s="420"/>
      <c r="CF3" s="420"/>
      <c r="CG3" s="420"/>
      <c r="CH3" s="420"/>
      <c r="CI3" s="420"/>
      <c r="CJ3" s="420"/>
      <c r="CK3" s="420"/>
      <c r="CL3" s="420"/>
      <c r="CM3" s="420"/>
      <c r="CN3" s="421"/>
    </row>
    <row r="4" spans="1:149" ht="21.75" customHeight="1">
      <c r="A4" s="78"/>
      <c r="B4" s="158"/>
      <c r="C4" s="158"/>
      <c r="D4" s="158"/>
      <c r="E4" s="158"/>
      <c r="F4" s="158"/>
      <c r="G4" s="158"/>
      <c r="H4" s="115"/>
      <c r="I4" s="426"/>
      <c r="J4" s="426"/>
      <c r="K4" s="426"/>
      <c r="L4" s="426"/>
      <c r="M4" s="426"/>
      <c r="N4" s="426"/>
      <c r="O4" s="426"/>
      <c r="P4" s="426"/>
      <c r="Q4" s="426"/>
      <c r="R4" s="426"/>
      <c r="S4" s="426"/>
      <c r="T4" s="426"/>
      <c r="U4" s="426"/>
      <c r="V4" s="427"/>
      <c r="W4" s="87"/>
      <c r="X4" s="293"/>
      <c r="Y4" s="293"/>
      <c r="Z4" s="293"/>
      <c r="AA4" s="293"/>
      <c r="AB4" s="293"/>
      <c r="AC4" s="293"/>
      <c r="AD4" s="293"/>
      <c r="AE4" s="293"/>
      <c r="AF4" s="293"/>
      <c r="AG4" s="293"/>
      <c r="AH4" s="293"/>
      <c r="AI4" s="293"/>
      <c r="AJ4" s="71"/>
      <c r="AK4" s="114"/>
      <c r="AL4" s="293"/>
      <c r="AM4" s="293"/>
      <c r="AN4" s="293"/>
      <c r="AO4" s="293"/>
      <c r="AP4" s="293"/>
      <c r="AQ4" s="293"/>
      <c r="AR4" s="293"/>
      <c r="AS4" s="293"/>
      <c r="AT4" s="293"/>
      <c r="AU4" s="293"/>
      <c r="AV4" s="293"/>
      <c r="AW4" s="293"/>
      <c r="AX4" s="115"/>
      <c r="AY4" s="293"/>
      <c r="AZ4" s="293"/>
      <c r="BA4" s="293"/>
      <c r="BB4" s="293"/>
      <c r="BC4" s="293"/>
      <c r="BD4" s="293"/>
      <c r="BE4" s="293"/>
      <c r="BF4" s="293"/>
      <c r="BG4" s="293"/>
      <c r="BH4" s="293"/>
      <c r="BI4" s="293"/>
      <c r="BJ4" s="293"/>
      <c r="BK4" s="293"/>
      <c r="BL4" s="293"/>
      <c r="BM4" s="449"/>
      <c r="BN4" s="449"/>
      <c r="BO4" s="449"/>
      <c r="BP4" s="449"/>
      <c r="BQ4" s="449"/>
      <c r="BR4" s="449"/>
      <c r="BS4" s="449"/>
      <c r="BT4" s="449"/>
      <c r="BU4" s="449"/>
      <c r="BV4" s="449"/>
      <c r="BW4" s="449"/>
      <c r="BX4" s="449"/>
      <c r="BY4" s="449"/>
      <c r="BZ4" s="449"/>
      <c r="CA4" s="419"/>
      <c r="CB4" s="419"/>
      <c r="CC4" s="419"/>
      <c r="CD4" s="419"/>
      <c r="CE4" s="419"/>
      <c r="CF4" s="419"/>
      <c r="CG4" s="419"/>
      <c r="CH4" s="419"/>
      <c r="CI4" s="419"/>
      <c r="CJ4" s="419"/>
      <c r="CK4" s="419"/>
      <c r="CL4" s="419"/>
      <c r="CM4" s="419"/>
      <c r="CN4" s="422"/>
    </row>
    <row r="5" spans="1:149" ht="21.75" customHeight="1">
      <c r="A5" s="78"/>
      <c r="B5" s="158"/>
      <c r="C5" s="158"/>
      <c r="D5" s="158"/>
      <c r="E5" s="158"/>
      <c r="F5" s="158"/>
      <c r="G5" s="158"/>
      <c r="H5" s="115"/>
      <c r="I5" s="115"/>
      <c r="J5" s="115"/>
      <c r="K5" s="115"/>
      <c r="L5" s="115"/>
      <c r="M5" s="115"/>
      <c r="N5" s="115"/>
      <c r="O5" s="115"/>
      <c r="P5" s="115"/>
      <c r="Q5" s="115"/>
      <c r="R5" s="115"/>
      <c r="S5" s="115"/>
      <c r="T5" s="115"/>
      <c r="U5" s="115"/>
      <c r="V5" s="159"/>
      <c r="W5" s="87"/>
      <c r="X5" s="293"/>
      <c r="Y5" s="293"/>
      <c r="Z5" s="293"/>
      <c r="AA5" s="293"/>
      <c r="AB5" s="293"/>
      <c r="AC5" s="293"/>
      <c r="AD5" s="293"/>
      <c r="AE5" s="293"/>
      <c r="AF5" s="293"/>
      <c r="AG5" s="293"/>
      <c r="AH5" s="293"/>
      <c r="AI5" s="293"/>
      <c r="AJ5" s="71"/>
      <c r="AK5" s="114"/>
      <c r="AL5" s="293"/>
      <c r="AM5" s="293"/>
      <c r="AN5" s="293"/>
      <c r="AO5" s="293"/>
      <c r="AP5" s="293"/>
      <c r="AQ5" s="293"/>
      <c r="AR5" s="293"/>
      <c r="AS5" s="293"/>
      <c r="AT5" s="293"/>
      <c r="AU5" s="293"/>
      <c r="AV5" s="293"/>
      <c r="AW5" s="293"/>
      <c r="AX5" s="115"/>
      <c r="AY5" s="419"/>
      <c r="AZ5" s="419"/>
      <c r="BA5" s="419"/>
      <c r="BB5" s="419"/>
      <c r="BC5" s="419"/>
      <c r="BD5" s="419"/>
      <c r="BE5" s="419"/>
      <c r="BF5" s="419"/>
      <c r="BG5" s="419"/>
      <c r="BH5" s="419"/>
      <c r="BI5" s="419"/>
      <c r="BJ5" s="419"/>
      <c r="BK5" s="419"/>
      <c r="BL5" s="419"/>
      <c r="BM5" s="116"/>
      <c r="BN5" s="292" t="s">
        <v>194</v>
      </c>
      <c r="BO5" s="292"/>
      <c r="BP5" s="292"/>
      <c r="BQ5" s="292"/>
      <c r="BR5" s="292"/>
      <c r="BS5" s="292"/>
      <c r="BT5" s="292"/>
      <c r="BU5" s="292"/>
      <c r="BV5" s="292"/>
      <c r="BW5" s="292"/>
      <c r="BX5" s="292"/>
      <c r="BY5" s="292"/>
      <c r="BZ5" s="174"/>
      <c r="CA5" s="354"/>
      <c r="CB5" s="354"/>
      <c r="CC5" s="354"/>
      <c r="CD5" s="354"/>
      <c r="CE5" s="354"/>
      <c r="CF5" s="354"/>
      <c r="CG5" s="354"/>
      <c r="CH5" s="354"/>
      <c r="CI5" s="354"/>
      <c r="CJ5" s="354"/>
      <c r="CK5" s="354"/>
      <c r="CL5" s="354"/>
      <c r="CM5" s="354"/>
      <c r="CN5" s="418"/>
    </row>
    <row r="6" spans="1:149" ht="21.75" customHeight="1">
      <c r="A6" s="78"/>
      <c r="B6" s="158"/>
      <c r="C6" s="158"/>
      <c r="D6" s="158"/>
      <c r="E6" s="158"/>
      <c r="F6" s="158"/>
      <c r="G6" s="158"/>
      <c r="H6" s="158"/>
      <c r="I6" s="158"/>
      <c r="J6" s="158"/>
      <c r="K6" s="158"/>
      <c r="L6" s="158"/>
      <c r="M6" s="158"/>
      <c r="N6" s="158"/>
      <c r="O6" s="158"/>
      <c r="P6" s="158"/>
      <c r="Q6" s="158"/>
      <c r="R6" s="158"/>
      <c r="S6" s="158"/>
      <c r="T6" s="158"/>
      <c r="U6" s="158"/>
      <c r="V6" s="160"/>
      <c r="W6" s="87"/>
      <c r="X6" s="293"/>
      <c r="Y6" s="293"/>
      <c r="Z6" s="293"/>
      <c r="AA6" s="293"/>
      <c r="AB6" s="293"/>
      <c r="AC6" s="293"/>
      <c r="AD6" s="293"/>
      <c r="AE6" s="293"/>
      <c r="AF6" s="293"/>
      <c r="AG6" s="293"/>
      <c r="AH6" s="293"/>
      <c r="AI6" s="293"/>
      <c r="AJ6" s="71"/>
      <c r="AK6" s="114"/>
      <c r="AL6" s="293"/>
      <c r="AM6" s="293"/>
      <c r="AN6" s="293"/>
      <c r="AO6" s="293"/>
      <c r="AP6" s="293"/>
      <c r="AQ6" s="293"/>
      <c r="AR6" s="293"/>
      <c r="AS6" s="293"/>
      <c r="AT6" s="293"/>
      <c r="AU6" s="293"/>
      <c r="AV6" s="293"/>
      <c r="AW6" s="293"/>
      <c r="AX6" s="115"/>
      <c r="AY6" s="92"/>
      <c r="AZ6" s="292" t="s">
        <v>238</v>
      </c>
      <c r="BA6" s="292"/>
      <c r="BB6" s="292"/>
      <c r="BC6" s="292"/>
      <c r="BD6" s="292"/>
      <c r="BE6" s="292"/>
      <c r="BF6" s="292"/>
      <c r="BG6" s="292"/>
      <c r="BH6" s="292"/>
      <c r="BI6" s="292"/>
      <c r="BJ6" s="292"/>
      <c r="BK6" s="292"/>
      <c r="BL6" s="69"/>
      <c r="BM6" s="114"/>
      <c r="BN6" s="293"/>
      <c r="BO6" s="293"/>
      <c r="BP6" s="293"/>
      <c r="BQ6" s="293"/>
      <c r="BR6" s="293"/>
      <c r="BS6" s="293"/>
      <c r="BT6" s="293"/>
      <c r="BU6" s="293"/>
      <c r="BV6" s="293"/>
      <c r="BW6" s="293"/>
      <c r="BX6" s="293"/>
      <c r="BY6" s="293"/>
      <c r="BZ6" s="115"/>
      <c r="CA6" s="92"/>
      <c r="CB6" s="292" t="s">
        <v>193</v>
      </c>
      <c r="CC6" s="292"/>
      <c r="CD6" s="292"/>
      <c r="CE6" s="292"/>
      <c r="CF6" s="292"/>
      <c r="CG6" s="292"/>
      <c r="CH6" s="292"/>
      <c r="CI6" s="292"/>
      <c r="CJ6" s="292"/>
      <c r="CK6" s="292"/>
      <c r="CL6" s="292"/>
      <c r="CM6" s="292"/>
      <c r="CN6" s="76"/>
    </row>
    <row r="7" spans="1:149" ht="21.75" customHeight="1">
      <c r="A7" s="428" t="s">
        <v>182</v>
      </c>
      <c r="B7" s="429"/>
      <c r="C7" s="429"/>
      <c r="D7" s="429"/>
      <c r="E7" s="429"/>
      <c r="F7" s="429"/>
      <c r="G7" s="429"/>
      <c r="H7" s="429"/>
      <c r="I7" s="429"/>
      <c r="J7" s="429"/>
      <c r="K7" s="429"/>
      <c r="L7" s="429"/>
      <c r="M7" s="429"/>
      <c r="N7" s="429"/>
      <c r="O7" s="115"/>
      <c r="P7" s="158"/>
      <c r="Q7" s="158"/>
      <c r="R7" s="158"/>
      <c r="S7" s="158"/>
      <c r="T7" s="158"/>
      <c r="U7" s="158"/>
      <c r="V7" s="160"/>
      <c r="W7" s="87"/>
      <c r="X7" s="293"/>
      <c r="Y7" s="293"/>
      <c r="Z7" s="293"/>
      <c r="AA7" s="293"/>
      <c r="AB7" s="293"/>
      <c r="AC7" s="293"/>
      <c r="AD7" s="293"/>
      <c r="AE7" s="293"/>
      <c r="AF7" s="293"/>
      <c r="AG7" s="293"/>
      <c r="AH7" s="293"/>
      <c r="AI7" s="293"/>
      <c r="AJ7" s="71"/>
      <c r="AK7" s="114"/>
      <c r="AL7" s="293"/>
      <c r="AM7" s="293"/>
      <c r="AN7" s="293"/>
      <c r="AO7" s="293"/>
      <c r="AP7" s="293"/>
      <c r="AQ7" s="293"/>
      <c r="AR7" s="293"/>
      <c r="AS7" s="293"/>
      <c r="AT7" s="293"/>
      <c r="AU7" s="293"/>
      <c r="AV7" s="293"/>
      <c r="AW7" s="293"/>
      <c r="AX7" s="115"/>
      <c r="AY7" s="70"/>
      <c r="AZ7" s="293"/>
      <c r="BA7" s="293"/>
      <c r="BB7" s="293"/>
      <c r="BC7" s="293"/>
      <c r="BD7" s="293"/>
      <c r="BE7" s="293"/>
      <c r="BF7" s="293"/>
      <c r="BG7" s="293"/>
      <c r="BH7" s="293"/>
      <c r="BI7" s="293"/>
      <c r="BJ7" s="293"/>
      <c r="BK7" s="293"/>
      <c r="BL7" s="71"/>
      <c r="BM7" s="114"/>
      <c r="BN7" s="293"/>
      <c r="BO7" s="293"/>
      <c r="BP7" s="293"/>
      <c r="BQ7" s="293"/>
      <c r="BR7" s="293"/>
      <c r="BS7" s="293"/>
      <c r="BT7" s="293"/>
      <c r="BU7" s="293"/>
      <c r="BV7" s="293"/>
      <c r="BW7" s="293"/>
      <c r="BX7" s="293"/>
      <c r="BY7" s="293"/>
      <c r="BZ7" s="115"/>
      <c r="CA7" s="70"/>
      <c r="CB7" s="293"/>
      <c r="CC7" s="293"/>
      <c r="CD7" s="293"/>
      <c r="CE7" s="293"/>
      <c r="CF7" s="293"/>
      <c r="CG7" s="293"/>
      <c r="CH7" s="293"/>
      <c r="CI7" s="293"/>
      <c r="CJ7" s="293"/>
      <c r="CK7" s="293"/>
      <c r="CL7" s="293"/>
      <c r="CM7" s="293"/>
      <c r="CN7" s="77"/>
    </row>
    <row r="8" spans="1:149" ht="14.25" customHeight="1">
      <c r="A8" s="428"/>
      <c r="B8" s="429"/>
      <c r="C8" s="429"/>
      <c r="D8" s="429"/>
      <c r="E8" s="429"/>
      <c r="F8" s="429"/>
      <c r="G8" s="429"/>
      <c r="H8" s="429"/>
      <c r="I8" s="429"/>
      <c r="J8" s="429"/>
      <c r="K8" s="429"/>
      <c r="L8" s="429"/>
      <c r="M8" s="429"/>
      <c r="N8" s="429"/>
      <c r="O8" s="115"/>
      <c r="P8" s="158"/>
      <c r="Q8" s="158"/>
      <c r="R8" s="158"/>
      <c r="S8" s="158"/>
      <c r="T8" s="158"/>
      <c r="U8" s="158"/>
      <c r="V8" s="160"/>
      <c r="W8" s="270" t="s">
        <v>128</v>
      </c>
      <c r="X8" s="270"/>
      <c r="Y8" s="270"/>
      <c r="Z8" s="270"/>
      <c r="AA8" s="270"/>
      <c r="AB8" s="270"/>
      <c r="AC8" s="270"/>
      <c r="AD8" s="270"/>
      <c r="AE8" s="270"/>
      <c r="AF8" s="270"/>
      <c r="AG8" s="270"/>
      <c r="AH8" s="270"/>
      <c r="AI8" s="270"/>
      <c r="AJ8" s="272"/>
      <c r="AK8" s="437" t="s">
        <v>124</v>
      </c>
      <c r="AL8" s="426"/>
      <c r="AM8" s="426"/>
      <c r="AN8" s="426"/>
      <c r="AO8" s="426"/>
      <c r="AP8" s="426"/>
      <c r="AQ8" s="426"/>
      <c r="AR8" s="426"/>
      <c r="AS8" s="426"/>
      <c r="AT8" s="426"/>
      <c r="AU8" s="426"/>
      <c r="AV8" s="426"/>
      <c r="AW8" s="426"/>
      <c r="AX8" s="438"/>
      <c r="AY8" s="70"/>
      <c r="AZ8" s="87"/>
      <c r="BA8" s="87"/>
      <c r="BB8" s="87"/>
      <c r="BC8" s="87"/>
      <c r="BD8" s="87"/>
      <c r="BE8" s="87"/>
      <c r="BF8" s="87"/>
      <c r="BG8" s="87"/>
      <c r="BH8" s="87"/>
      <c r="BI8" s="87"/>
      <c r="BJ8" s="87"/>
      <c r="BK8" s="87"/>
      <c r="BL8" s="71"/>
      <c r="BM8" s="114"/>
      <c r="BN8" s="115"/>
      <c r="BO8" s="115"/>
      <c r="BP8" s="115"/>
      <c r="BQ8" s="115"/>
      <c r="BR8" s="115"/>
      <c r="BS8" s="115"/>
      <c r="BT8" s="115"/>
      <c r="BU8" s="115"/>
      <c r="BV8" s="115"/>
      <c r="BW8" s="115"/>
      <c r="BX8" s="115"/>
      <c r="BY8" s="115"/>
      <c r="BZ8" s="115"/>
      <c r="CA8" s="70"/>
      <c r="CB8" s="87"/>
      <c r="CC8" s="87"/>
      <c r="CD8" s="87"/>
      <c r="CE8" s="87"/>
      <c r="CF8" s="87"/>
      <c r="CG8" s="87"/>
      <c r="CH8" s="87"/>
      <c r="CI8" s="87"/>
      <c r="CJ8" s="87"/>
      <c r="CK8" s="87"/>
      <c r="CL8" s="87"/>
      <c r="CM8" s="87"/>
      <c r="CN8" s="77"/>
    </row>
    <row r="9" spans="1:149" ht="14.25" customHeight="1" thickBot="1">
      <c r="A9" s="430"/>
      <c r="B9" s="431"/>
      <c r="C9" s="431"/>
      <c r="D9" s="431"/>
      <c r="E9" s="431"/>
      <c r="F9" s="431"/>
      <c r="G9" s="431"/>
      <c r="H9" s="431"/>
      <c r="I9" s="431"/>
      <c r="J9" s="431"/>
      <c r="K9" s="431"/>
      <c r="L9" s="431"/>
      <c r="M9" s="431"/>
      <c r="N9" s="431"/>
      <c r="O9" s="161"/>
      <c r="P9" s="162"/>
      <c r="Q9" s="162"/>
      <c r="R9" s="162"/>
      <c r="S9" s="162"/>
      <c r="T9" s="162"/>
      <c r="U9" s="162"/>
      <c r="V9" s="163"/>
      <c r="W9" s="264" t="s">
        <v>70</v>
      </c>
      <c r="X9" s="264"/>
      <c r="Y9" s="264"/>
      <c r="Z9" s="264"/>
      <c r="AA9" s="264"/>
      <c r="AB9" s="264"/>
      <c r="AC9" s="264"/>
      <c r="AD9" s="264"/>
      <c r="AE9" s="264"/>
      <c r="AF9" s="264"/>
      <c r="AG9" s="264"/>
      <c r="AH9" s="264"/>
      <c r="AI9" s="264"/>
      <c r="AJ9" s="264"/>
      <c r="AK9" s="297" t="s">
        <v>70</v>
      </c>
      <c r="AL9" s="264"/>
      <c r="AM9" s="264"/>
      <c r="AN9" s="264"/>
      <c r="AO9" s="264"/>
      <c r="AP9" s="264"/>
      <c r="AQ9" s="264"/>
      <c r="AR9" s="264"/>
      <c r="AS9" s="264"/>
      <c r="AT9" s="264"/>
      <c r="AU9" s="264"/>
      <c r="AV9" s="264"/>
      <c r="AW9" s="264"/>
      <c r="AX9" s="277"/>
      <c r="AY9" s="297" t="s">
        <v>70</v>
      </c>
      <c r="AZ9" s="264"/>
      <c r="BA9" s="264"/>
      <c r="BB9" s="264"/>
      <c r="BC9" s="264"/>
      <c r="BD9" s="264"/>
      <c r="BE9" s="264"/>
      <c r="BF9" s="264"/>
      <c r="BG9" s="264"/>
      <c r="BH9" s="264"/>
      <c r="BI9" s="264"/>
      <c r="BJ9" s="264"/>
      <c r="BK9" s="264"/>
      <c r="BL9" s="277"/>
      <c r="BM9" s="297" t="s">
        <v>70</v>
      </c>
      <c r="BN9" s="264"/>
      <c r="BO9" s="264"/>
      <c r="BP9" s="264"/>
      <c r="BQ9" s="264"/>
      <c r="BR9" s="264"/>
      <c r="BS9" s="264"/>
      <c r="BT9" s="264"/>
      <c r="BU9" s="264"/>
      <c r="BV9" s="264"/>
      <c r="BW9" s="264"/>
      <c r="BX9" s="264"/>
      <c r="BY9" s="264"/>
      <c r="BZ9" s="277"/>
      <c r="CA9" s="297" t="s">
        <v>70</v>
      </c>
      <c r="CB9" s="264"/>
      <c r="CC9" s="264"/>
      <c r="CD9" s="264"/>
      <c r="CE9" s="264"/>
      <c r="CF9" s="264"/>
      <c r="CG9" s="264"/>
      <c r="CH9" s="264"/>
      <c r="CI9" s="264"/>
      <c r="CJ9" s="264"/>
      <c r="CK9" s="264"/>
      <c r="CL9" s="264"/>
      <c r="CM9" s="264"/>
      <c r="CN9" s="265"/>
    </row>
    <row r="10" spans="1:149" ht="21.75" customHeight="1">
      <c r="A10" s="79"/>
      <c r="B10" s="446" t="s">
        <v>29</v>
      </c>
      <c r="C10" s="447"/>
      <c r="D10" s="447"/>
      <c r="E10" s="447"/>
      <c r="F10" s="447"/>
      <c r="G10" s="447"/>
      <c r="H10" s="447"/>
      <c r="I10" s="447"/>
      <c r="J10" s="447"/>
      <c r="K10" s="447"/>
      <c r="L10" s="447"/>
      <c r="M10" s="447"/>
      <c r="N10" s="447"/>
      <c r="O10" s="447"/>
      <c r="P10" s="447"/>
      <c r="Q10" s="447"/>
      <c r="R10" s="447"/>
      <c r="S10" s="447"/>
      <c r="T10" s="447"/>
      <c r="U10" s="447"/>
      <c r="V10" s="165"/>
      <c r="W10" s="276">
        <v>0</v>
      </c>
      <c r="X10" s="244"/>
      <c r="Y10" s="244"/>
      <c r="Z10" s="244"/>
      <c r="AA10" s="244"/>
      <c r="AB10" s="244"/>
      <c r="AC10" s="244"/>
      <c r="AD10" s="244"/>
      <c r="AE10" s="244"/>
      <c r="AF10" s="244"/>
      <c r="AG10" s="244"/>
      <c r="AH10" s="244"/>
      <c r="AI10" s="244"/>
      <c r="AJ10" s="244"/>
      <c r="AK10" s="321">
        <v>9429152</v>
      </c>
      <c r="AL10" s="321"/>
      <c r="AM10" s="321"/>
      <c r="AN10" s="321"/>
      <c r="AO10" s="321"/>
      <c r="AP10" s="321"/>
      <c r="AQ10" s="321"/>
      <c r="AR10" s="321"/>
      <c r="AS10" s="321"/>
      <c r="AT10" s="321"/>
      <c r="AU10" s="321"/>
      <c r="AV10" s="321"/>
      <c r="AW10" s="321"/>
      <c r="AX10" s="321"/>
      <c r="AY10" s="244">
        <v>32413</v>
      </c>
      <c r="AZ10" s="244"/>
      <c r="BA10" s="244"/>
      <c r="BB10" s="244"/>
      <c r="BC10" s="244"/>
      <c r="BD10" s="244"/>
      <c r="BE10" s="244"/>
      <c r="BF10" s="244"/>
      <c r="BG10" s="244"/>
      <c r="BH10" s="244"/>
      <c r="BI10" s="244"/>
      <c r="BJ10" s="244"/>
      <c r="BK10" s="244"/>
      <c r="BL10" s="244"/>
      <c r="BM10" s="244">
        <v>926761</v>
      </c>
      <c r="BN10" s="244"/>
      <c r="BO10" s="244"/>
      <c r="BP10" s="244"/>
      <c r="BQ10" s="244"/>
      <c r="BR10" s="244"/>
      <c r="BS10" s="244"/>
      <c r="BT10" s="244"/>
      <c r="BU10" s="244"/>
      <c r="BV10" s="244"/>
      <c r="BW10" s="244"/>
      <c r="BX10" s="244"/>
      <c r="BY10" s="244"/>
      <c r="BZ10" s="244"/>
      <c r="CA10" s="244">
        <v>4122</v>
      </c>
      <c r="CB10" s="244"/>
      <c r="CC10" s="244"/>
      <c r="CD10" s="244"/>
      <c r="CE10" s="244"/>
      <c r="CF10" s="244"/>
      <c r="CG10" s="244"/>
      <c r="CH10" s="244"/>
      <c r="CI10" s="244"/>
      <c r="CJ10" s="244"/>
      <c r="CK10" s="244"/>
      <c r="CL10" s="244"/>
      <c r="CM10" s="244"/>
      <c r="CN10" s="278"/>
    </row>
    <row r="11" spans="1:149" ht="21.75" customHeight="1">
      <c r="A11" s="80"/>
      <c r="B11" s="441" t="s">
        <v>119</v>
      </c>
      <c r="C11" s="442"/>
      <c r="D11" s="442"/>
      <c r="E11" s="442"/>
      <c r="F11" s="442"/>
      <c r="G11" s="442"/>
      <c r="H11" s="442"/>
      <c r="I11" s="442"/>
      <c r="J11" s="442"/>
      <c r="K11" s="442"/>
      <c r="L11" s="442"/>
      <c r="M11" s="442"/>
      <c r="N11" s="442"/>
      <c r="O11" s="442"/>
      <c r="P11" s="442"/>
      <c r="Q11" s="442"/>
      <c r="R11" s="442"/>
      <c r="S11" s="442"/>
      <c r="T11" s="442"/>
      <c r="U11" s="442"/>
      <c r="V11" s="166"/>
      <c r="W11" s="246">
        <v>18</v>
      </c>
      <c r="X11" s="240"/>
      <c r="Y11" s="240"/>
      <c r="Z11" s="240"/>
      <c r="AA11" s="240"/>
      <c r="AB11" s="240"/>
      <c r="AC11" s="240"/>
      <c r="AD11" s="240"/>
      <c r="AE11" s="240"/>
      <c r="AF11" s="240"/>
      <c r="AG11" s="240"/>
      <c r="AH11" s="240"/>
      <c r="AI11" s="240"/>
      <c r="AJ11" s="240"/>
      <c r="AK11" s="322">
        <v>20790098</v>
      </c>
      <c r="AL11" s="322"/>
      <c r="AM11" s="322"/>
      <c r="AN11" s="322"/>
      <c r="AO11" s="322"/>
      <c r="AP11" s="322"/>
      <c r="AQ11" s="322"/>
      <c r="AR11" s="322"/>
      <c r="AS11" s="322"/>
      <c r="AT11" s="322"/>
      <c r="AU11" s="322"/>
      <c r="AV11" s="322"/>
      <c r="AW11" s="322"/>
      <c r="AX11" s="322"/>
      <c r="AY11" s="240">
        <v>206517</v>
      </c>
      <c r="AZ11" s="240"/>
      <c r="BA11" s="240"/>
      <c r="BB11" s="240"/>
      <c r="BC11" s="240"/>
      <c r="BD11" s="240"/>
      <c r="BE11" s="240"/>
      <c r="BF11" s="240"/>
      <c r="BG11" s="240"/>
      <c r="BH11" s="240"/>
      <c r="BI11" s="240"/>
      <c r="BJ11" s="240"/>
      <c r="BK11" s="240"/>
      <c r="BL11" s="240"/>
      <c r="BM11" s="240">
        <v>1366769</v>
      </c>
      <c r="BN11" s="240"/>
      <c r="BO11" s="240"/>
      <c r="BP11" s="240"/>
      <c r="BQ11" s="240"/>
      <c r="BR11" s="240"/>
      <c r="BS11" s="240"/>
      <c r="BT11" s="240"/>
      <c r="BU11" s="240"/>
      <c r="BV11" s="240"/>
      <c r="BW11" s="240"/>
      <c r="BX11" s="240"/>
      <c r="BY11" s="240"/>
      <c r="BZ11" s="240"/>
      <c r="CA11" s="240">
        <v>27525</v>
      </c>
      <c r="CB11" s="240"/>
      <c r="CC11" s="240"/>
      <c r="CD11" s="240"/>
      <c r="CE11" s="240"/>
      <c r="CF11" s="240"/>
      <c r="CG11" s="240"/>
      <c r="CH11" s="240"/>
      <c r="CI11" s="240"/>
      <c r="CJ11" s="240"/>
      <c r="CK11" s="240"/>
      <c r="CL11" s="240"/>
      <c r="CM11" s="240"/>
      <c r="CN11" s="241"/>
    </row>
    <row r="12" spans="1:149" ht="21.75" customHeight="1">
      <c r="A12" s="80"/>
      <c r="B12" s="441" t="s">
        <v>30</v>
      </c>
      <c r="C12" s="442"/>
      <c r="D12" s="442"/>
      <c r="E12" s="442"/>
      <c r="F12" s="442"/>
      <c r="G12" s="442"/>
      <c r="H12" s="442"/>
      <c r="I12" s="442"/>
      <c r="J12" s="442"/>
      <c r="K12" s="442"/>
      <c r="L12" s="442"/>
      <c r="M12" s="442"/>
      <c r="N12" s="442"/>
      <c r="O12" s="442"/>
      <c r="P12" s="442"/>
      <c r="Q12" s="442"/>
      <c r="R12" s="442"/>
      <c r="S12" s="442"/>
      <c r="T12" s="442"/>
      <c r="U12" s="442"/>
      <c r="V12" s="166"/>
      <c r="W12" s="246">
        <v>0</v>
      </c>
      <c r="X12" s="240"/>
      <c r="Y12" s="240"/>
      <c r="Z12" s="240"/>
      <c r="AA12" s="240"/>
      <c r="AB12" s="240"/>
      <c r="AC12" s="240"/>
      <c r="AD12" s="240"/>
      <c r="AE12" s="240"/>
      <c r="AF12" s="240"/>
      <c r="AG12" s="240"/>
      <c r="AH12" s="240"/>
      <c r="AI12" s="240"/>
      <c r="AJ12" s="240"/>
      <c r="AK12" s="322">
        <v>39236822</v>
      </c>
      <c r="AL12" s="322"/>
      <c r="AM12" s="322"/>
      <c r="AN12" s="322"/>
      <c r="AO12" s="322"/>
      <c r="AP12" s="322"/>
      <c r="AQ12" s="322"/>
      <c r="AR12" s="322"/>
      <c r="AS12" s="322"/>
      <c r="AT12" s="322"/>
      <c r="AU12" s="322"/>
      <c r="AV12" s="322"/>
      <c r="AW12" s="322"/>
      <c r="AX12" s="322"/>
      <c r="AY12" s="240">
        <v>1273390</v>
      </c>
      <c r="AZ12" s="240"/>
      <c r="BA12" s="240"/>
      <c r="BB12" s="240"/>
      <c r="BC12" s="240"/>
      <c r="BD12" s="240"/>
      <c r="BE12" s="240"/>
      <c r="BF12" s="240"/>
      <c r="BG12" s="240"/>
      <c r="BH12" s="240"/>
      <c r="BI12" s="240"/>
      <c r="BJ12" s="240"/>
      <c r="BK12" s="240"/>
      <c r="BL12" s="240"/>
      <c r="BM12" s="240">
        <v>4143941</v>
      </c>
      <c r="BN12" s="240"/>
      <c r="BO12" s="240"/>
      <c r="BP12" s="240"/>
      <c r="BQ12" s="240"/>
      <c r="BR12" s="240"/>
      <c r="BS12" s="240"/>
      <c r="BT12" s="240"/>
      <c r="BU12" s="240"/>
      <c r="BV12" s="240"/>
      <c r="BW12" s="240"/>
      <c r="BX12" s="240"/>
      <c r="BY12" s="240"/>
      <c r="BZ12" s="240"/>
      <c r="CA12" s="240">
        <v>172463</v>
      </c>
      <c r="CB12" s="240"/>
      <c r="CC12" s="240"/>
      <c r="CD12" s="240"/>
      <c r="CE12" s="240"/>
      <c r="CF12" s="240"/>
      <c r="CG12" s="240"/>
      <c r="CH12" s="240"/>
      <c r="CI12" s="240"/>
      <c r="CJ12" s="240"/>
      <c r="CK12" s="240"/>
      <c r="CL12" s="240"/>
      <c r="CM12" s="240"/>
      <c r="CN12" s="241"/>
    </row>
    <row r="13" spans="1:149" ht="21.75" customHeight="1">
      <c r="A13" s="80"/>
      <c r="B13" s="441" t="s">
        <v>120</v>
      </c>
      <c r="C13" s="442"/>
      <c r="D13" s="442"/>
      <c r="E13" s="442"/>
      <c r="F13" s="442"/>
      <c r="G13" s="442"/>
      <c r="H13" s="442"/>
      <c r="I13" s="442"/>
      <c r="J13" s="442"/>
      <c r="K13" s="442"/>
      <c r="L13" s="442"/>
      <c r="M13" s="442"/>
      <c r="N13" s="442"/>
      <c r="O13" s="442"/>
      <c r="P13" s="442"/>
      <c r="Q13" s="442"/>
      <c r="R13" s="442"/>
      <c r="S13" s="442"/>
      <c r="T13" s="442"/>
      <c r="U13" s="442"/>
      <c r="V13" s="166"/>
      <c r="W13" s="246">
        <v>9</v>
      </c>
      <c r="X13" s="240"/>
      <c r="Y13" s="240"/>
      <c r="Z13" s="240"/>
      <c r="AA13" s="240"/>
      <c r="AB13" s="240"/>
      <c r="AC13" s="240"/>
      <c r="AD13" s="240"/>
      <c r="AE13" s="240"/>
      <c r="AF13" s="240"/>
      <c r="AG13" s="240"/>
      <c r="AH13" s="240"/>
      <c r="AI13" s="240"/>
      <c r="AJ13" s="240"/>
      <c r="AK13" s="322">
        <v>59692728</v>
      </c>
      <c r="AL13" s="322"/>
      <c r="AM13" s="322"/>
      <c r="AN13" s="322"/>
      <c r="AO13" s="322"/>
      <c r="AP13" s="322"/>
      <c r="AQ13" s="322"/>
      <c r="AR13" s="322"/>
      <c r="AS13" s="322"/>
      <c r="AT13" s="322"/>
      <c r="AU13" s="322"/>
      <c r="AV13" s="322"/>
      <c r="AW13" s="322"/>
      <c r="AX13" s="322"/>
      <c r="AY13" s="240">
        <v>2524566</v>
      </c>
      <c r="AZ13" s="240"/>
      <c r="BA13" s="240"/>
      <c r="BB13" s="240"/>
      <c r="BC13" s="240"/>
      <c r="BD13" s="240"/>
      <c r="BE13" s="240"/>
      <c r="BF13" s="240"/>
      <c r="BG13" s="240"/>
      <c r="BH13" s="240"/>
      <c r="BI13" s="240"/>
      <c r="BJ13" s="240"/>
      <c r="BK13" s="240"/>
      <c r="BL13" s="240"/>
      <c r="BM13" s="240">
        <v>7278145</v>
      </c>
      <c r="BN13" s="240"/>
      <c r="BO13" s="240"/>
      <c r="BP13" s="240"/>
      <c r="BQ13" s="240"/>
      <c r="BR13" s="240"/>
      <c r="BS13" s="240"/>
      <c r="BT13" s="240"/>
      <c r="BU13" s="240"/>
      <c r="BV13" s="240"/>
      <c r="BW13" s="240"/>
      <c r="BX13" s="240"/>
      <c r="BY13" s="240"/>
      <c r="BZ13" s="240"/>
      <c r="CA13" s="240">
        <v>346687</v>
      </c>
      <c r="CB13" s="240"/>
      <c r="CC13" s="240"/>
      <c r="CD13" s="240"/>
      <c r="CE13" s="240"/>
      <c r="CF13" s="240"/>
      <c r="CG13" s="240"/>
      <c r="CH13" s="240"/>
      <c r="CI13" s="240"/>
      <c r="CJ13" s="240"/>
      <c r="CK13" s="240"/>
      <c r="CL13" s="240"/>
      <c r="CM13" s="240"/>
      <c r="CN13" s="241"/>
    </row>
    <row r="14" spans="1:149" ht="21.75" customHeight="1">
      <c r="A14" s="80"/>
      <c r="B14" s="441" t="s">
        <v>31</v>
      </c>
      <c r="C14" s="442"/>
      <c r="D14" s="442"/>
      <c r="E14" s="442"/>
      <c r="F14" s="442"/>
      <c r="G14" s="442"/>
      <c r="H14" s="442"/>
      <c r="I14" s="442"/>
      <c r="J14" s="442"/>
      <c r="K14" s="442"/>
      <c r="L14" s="442"/>
      <c r="M14" s="442"/>
      <c r="N14" s="442"/>
      <c r="O14" s="442"/>
      <c r="P14" s="442"/>
      <c r="Q14" s="442"/>
      <c r="R14" s="442"/>
      <c r="S14" s="442"/>
      <c r="T14" s="442"/>
      <c r="U14" s="442"/>
      <c r="V14" s="166"/>
      <c r="W14" s="246">
        <v>10</v>
      </c>
      <c r="X14" s="240"/>
      <c r="Y14" s="240"/>
      <c r="Z14" s="240"/>
      <c r="AA14" s="240"/>
      <c r="AB14" s="240"/>
      <c r="AC14" s="240"/>
      <c r="AD14" s="240"/>
      <c r="AE14" s="240"/>
      <c r="AF14" s="240"/>
      <c r="AG14" s="240"/>
      <c r="AH14" s="240"/>
      <c r="AI14" s="240"/>
      <c r="AJ14" s="240"/>
      <c r="AK14" s="322">
        <v>53803690</v>
      </c>
      <c r="AL14" s="322"/>
      <c r="AM14" s="322"/>
      <c r="AN14" s="322"/>
      <c r="AO14" s="322"/>
      <c r="AP14" s="322"/>
      <c r="AQ14" s="322"/>
      <c r="AR14" s="322"/>
      <c r="AS14" s="322"/>
      <c r="AT14" s="322"/>
      <c r="AU14" s="322"/>
      <c r="AV14" s="322"/>
      <c r="AW14" s="322"/>
      <c r="AX14" s="322"/>
      <c r="AY14" s="240">
        <v>4467624</v>
      </c>
      <c r="AZ14" s="240"/>
      <c r="BA14" s="240"/>
      <c r="BB14" s="240"/>
      <c r="BC14" s="240"/>
      <c r="BD14" s="240"/>
      <c r="BE14" s="240"/>
      <c r="BF14" s="240"/>
      <c r="BG14" s="240"/>
      <c r="BH14" s="240"/>
      <c r="BI14" s="240"/>
      <c r="BJ14" s="240"/>
      <c r="BK14" s="240"/>
      <c r="BL14" s="240"/>
      <c r="BM14" s="240">
        <v>7718132</v>
      </c>
      <c r="BN14" s="240"/>
      <c r="BO14" s="240"/>
      <c r="BP14" s="240"/>
      <c r="BQ14" s="240"/>
      <c r="BR14" s="240"/>
      <c r="BS14" s="240"/>
      <c r="BT14" s="240"/>
      <c r="BU14" s="240"/>
      <c r="BV14" s="240"/>
      <c r="BW14" s="240"/>
      <c r="BX14" s="240"/>
      <c r="BY14" s="240"/>
      <c r="BZ14" s="240"/>
      <c r="CA14" s="240">
        <v>637051</v>
      </c>
      <c r="CB14" s="240"/>
      <c r="CC14" s="240"/>
      <c r="CD14" s="240"/>
      <c r="CE14" s="240"/>
      <c r="CF14" s="240"/>
      <c r="CG14" s="240"/>
      <c r="CH14" s="240"/>
      <c r="CI14" s="240"/>
      <c r="CJ14" s="240"/>
      <c r="CK14" s="240"/>
      <c r="CL14" s="240"/>
      <c r="CM14" s="240"/>
      <c r="CN14" s="241"/>
    </row>
    <row r="15" spans="1:149" ht="21.75" customHeight="1">
      <c r="A15" s="80"/>
      <c r="B15" s="441" t="s">
        <v>32</v>
      </c>
      <c r="C15" s="442"/>
      <c r="D15" s="442"/>
      <c r="E15" s="442"/>
      <c r="F15" s="442"/>
      <c r="G15" s="442"/>
      <c r="H15" s="442"/>
      <c r="I15" s="442"/>
      <c r="J15" s="442"/>
      <c r="K15" s="442"/>
      <c r="L15" s="442"/>
      <c r="M15" s="442"/>
      <c r="N15" s="442"/>
      <c r="O15" s="442"/>
      <c r="P15" s="442"/>
      <c r="Q15" s="442"/>
      <c r="R15" s="442"/>
      <c r="S15" s="442"/>
      <c r="T15" s="442"/>
      <c r="U15" s="442"/>
      <c r="V15" s="166"/>
      <c r="W15" s="246">
        <v>0</v>
      </c>
      <c r="X15" s="240"/>
      <c r="Y15" s="240"/>
      <c r="Z15" s="240"/>
      <c r="AA15" s="240"/>
      <c r="AB15" s="240"/>
      <c r="AC15" s="240"/>
      <c r="AD15" s="240"/>
      <c r="AE15" s="240"/>
      <c r="AF15" s="240"/>
      <c r="AG15" s="240"/>
      <c r="AH15" s="240"/>
      <c r="AI15" s="240"/>
      <c r="AJ15" s="240"/>
      <c r="AK15" s="322">
        <v>39255286</v>
      </c>
      <c r="AL15" s="322"/>
      <c r="AM15" s="322"/>
      <c r="AN15" s="322"/>
      <c r="AO15" s="322"/>
      <c r="AP15" s="322"/>
      <c r="AQ15" s="322"/>
      <c r="AR15" s="322"/>
      <c r="AS15" s="322"/>
      <c r="AT15" s="322"/>
      <c r="AU15" s="322"/>
      <c r="AV15" s="322"/>
      <c r="AW15" s="322"/>
      <c r="AX15" s="322"/>
      <c r="AY15" s="240">
        <v>4600544</v>
      </c>
      <c r="AZ15" s="240"/>
      <c r="BA15" s="240"/>
      <c r="BB15" s="240"/>
      <c r="BC15" s="240"/>
      <c r="BD15" s="240"/>
      <c r="BE15" s="240"/>
      <c r="BF15" s="240"/>
      <c r="BG15" s="240"/>
      <c r="BH15" s="240"/>
      <c r="BI15" s="240"/>
      <c r="BJ15" s="240"/>
      <c r="BK15" s="240"/>
      <c r="BL15" s="240"/>
      <c r="BM15" s="240">
        <v>5964057</v>
      </c>
      <c r="BN15" s="240"/>
      <c r="BO15" s="240"/>
      <c r="BP15" s="240"/>
      <c r="BQ15" s="240"/>
      <c r="BR15" s="240"/>
      <c r="BS15" s="240"/>
      <c r="BT15" s="240"/>
      <c r="BU15" s="240"/>
      <c r="BV15" s="240"/>
      <c r="BW15" s="240"/>
      <c r="BX15" s="240"/>
      <c r="BY15" s="240"/>
      <c r="BZ15" s="240"/>
      <c r="CA15" s="240">
        <v>665352</v>
      </c>
      <c r="CB15" s="240"/>
      <c r="CC15" s="240"/>
      <c r="CD15" s="240"/>
      <c r="CE15" s="240"/>
      <c r="CF15" s="240"/>
      <c r="CG15" s="240"/>
      <c r="CH15" s="240"/>
      <c r="CI15" s="240"/>
      <c r="CJ15" s="240"/>
      <c r="CK15" s="240"/>
      <c r="CL15" s="240"/>
      <c r="CM15" s="240"/>
      <c r="CN15" s="241"/>
    </row>
    <row r="16" spans="1:149" ht="21.75" customHeight="1">
      <c r="A16" s="80"/>
      <c r="B16" s="441" t="s">
        <v>33</v>
      </c>
      <c r="C16" s="442"/>
      <c r="D16" s="442"/>
      <c r="E16" s="442"/>
      <c r="F16" s="442"/>
      <c r="G16" s="442"/>
      <c r="H16" s="442"/>
      <c r="I16" s="442"/>
      <c r="J16" s="442"/>
      <c r="K16" s="442"/>
      <c r="L16" s="442"/>
      <c r="M16" s="442"/>
      <c r="N16" s="442"/>
      <c r="O16" s="442"/>
      <c r="P16" s="442"/>
      <c r="Q16" s="442"/>
      <c r="R16" s="442"/>
      <c r="S16" s="442"/>
      <c r="T16" s="442"/>
      <c r="U16" s="442"/>
      <c r="V16" s="166"/>
      <c r="W16" s="246">
        <v>0</v>
      </c>
      <c r="X16" s="240"/>
      <c r="Y16" s="240"/>
      <c r="Z16" s="240"/>
      <c r="AA16" s="240"/>
      <c r="AB16" s="240"/>
      <c r="AC16" s="240"/>
      <c r="AD16" s="240"/>
      <c r="AE16" s="240"/>
      <c r="AF16" s="240"/>
      <c r="AG16" s="240"/>
      <c r="AH16" s="240"/>
      <c r="AI16" s="240"/>
      <c r="AJ16" s="240"/>
      <c r="AK16" s="322">
        <v>82801777</v>
      </c>
      <c r="AL16" s="322"/>
      <c r="AM16" s="322"/>
      <c r="AN16" s="322"/>
      <c r="AO16" s="322"/>
      <c r="AP16" s="322"/>
      <c r="AQ16" s="322"/>
      <c r="AR16" s="322"/>
      <c r="AS16" s="322"/>
      <c r="AT16" s="322"/>
      <c r="AU16" s="322"/>
      <c r="AV16" s="322"/>
      <c r="AW16" s="322"/>
      <c r="AX16" s="322"/>
      <c r="AY16" s="240">
        <v>14863409</v>
      </c>
      <c r="AZ16" s="240"/>
      <c r="BA16" s="240"/>
      <c r="BB16" s="240"/>
      <c r="BC16" s="240"/>
      <c r="BD16" s="240"/>
      <c r="BE16" s="240"/>
      <c r="BF16" s="240"/>
      <c r="BG16" s="240"/>
      <c r="BH16" s="240"/>
      <c r="BI16" s="240"/>
      <c r="BJ16" s="240"/>
      <c r="BK16" s="240"/>
      <c r="BL16" s="240"/>
      <c r="BM16" s="240">
        <v>12710509</v>
      </c>
      <c r="BN16" s="240"/>
      <c r="BO16" s="240"/>
      <c r="BP16" s="240"/>
      <c r="BQ16" s="240"/>
      <c r="BR16" s="240"/>
      <c r="BS16" s="240"/>
      <c r="BT16" s="240"/>
      <c r="BU16" s="240"/>
      <c r="BV16" s="240"/>
      <c r="BW16" s="240"/>
      <c r="BX16" s="240"/>
      <c r="BY16" s="240"/>
      <c r="BZ16" s="240"/>
      <c r="CA16" s="240">
        <v>2203038</v>
      </c>
      <c r="CB16" s="240"/>
      <c r="CC16" s="240"/>
      <c r="CD16" s="240"/>
      <c r="CE16" s="240"/>
      <c r="CF16" s="240"/>
      <c r="CG16" s="240"/>
      <c r="CH16" s="240"/>
      <c r="CI16" s="240"/>
      <c r="CJ16" s="240"/>
      <c r="CK16" s="240"/>
      <c r="CL16" s="240"/>
      <c r="CM16" s="240"/>
      <c r="CN16" s="241"/>
    </row>
    <row r="17" spans="1:92" ht="21.75" customHeight="1">
      <c r="A17" s="80"/>
      <c r="B17" s="441" t="s">
        <v>34</v>
      </c>
      <c r="C17" s="442"/>
      <c r="D17" s="442"/>
      <c r="E17" s="442"/>
      <c r="F17" s="442"/>
      <c r="G17" s="442"/>
      <c r="H17" s="442"/>
      <c r="I17" s="442"/>
      <c r="J17" s="442"/>
      <c r="K17" s="442"/>
      <c r="L17" s="442"/>
      <c r="M17" s="442"/>
      <c r="N17" s="442"/>
      <c r="O17" s="442"/>
      <c r="P17" s="442"/>
      <c r="Q17" s="442"/>
      <c r="R17" s="442"/>
      <c r="S17" s="442"/>
      <c r="T17" s="442"/>
      <c r="U17" s="442"/>
      <c r="V17" s="166"/>
      <c r="W17" s="246">
        <v>0</v>
      </c>
      <c r="X17" s="240"/>
      <c r="Y17" s="240"/>
      <c r="Z17" s="240"/>
      <c r="AA17" s="240"/>
      <c r="AB17" s="240"/>
      <c r="AC17" s="240"/>
      <c r="AD17" s="240"/>
      <c r="AE17" s="240"/>
      <c r="AF17" s="240"/>
      <c r="AG17" s="240"/>
      <c r="AH17" s="240"/>
      <c r="AI17" s="240"/>
      <c r="AJ17" s="240"/>
      <c r="AK17" s="322">
        <v>8511245</v>
      </c>
      <c r="AL17" s="322"/>
      <c r="AM17" s="322"/>
      <c r="AN17" s="322"/>
      <c r="AO17" s="322"/>
      <c r="AP17" s="322"/>
      <c r="AQ17" s="322"/>
      <c r="AR17" s="322"/>
      <c r="AS17" s="322"/>
      <c r="AT17" s="322"/>
      <c r="AU17" s="322"/>
      <c r="AV17" s="322"/>
      <c r="AW17" s="322"/>
      <c r="AX17" s="322"/>
      <c r="AY17" s="240">
        <v>2654702</v>
      </c>
      <c r="AZ17" s="240"/>
      <c r="BA17" s="240"/>
      <c r="BB17" s="240"/>
      <c r="BC17" s="240"/>
      <c r="BD17" s="240"/>
      <c r="BE17" s="240"/>
      <c r="BF17" s="240"/>
      <c r="BG17" s="240"/>
      <c r="BH17" s="240"/>
      <c r="BI17" s="240"/>
      <c r="BJ17" s="240"/>
      <c r="BK17" s="240"/>
      <c r="BL17" s="240"/>
      <c r="BM17" s="240">
        <v>1274835</v>
      </c>
      <c r="BN17" s="240"/>
      <c r="BO17" s="240"/>
      <c r="BP17" s="240"/>
      <c r="BQ17" s="240"/>
      <c r="BR17" s="240"/>
      <c r="BS17" s="240"/>
      <c r="BT17" s="240"/>
      <c r="BU17" s="240"/>
      <c r="BV17" s="240"/>
      <c r="BW17" s="240"/>
      <c r="BX17" s="240"/>
      <c r="BY17" s="240"/>
      <c r="BZ17" s="240"/>
      <c r="CA17" s="240">
        <v>396312</v>
      </c>
      <c r="CB17" s="240"/>
      <c r="CC17" s="240"/>
      <c r="CD17" s="240"/>
      <c r="CE17" s="240"/>
      <c r="CF17" s="240"/>
      <c r="CG17" s="240"/>
      <c r="CH17" s="240"/>
      <c r="CI17" s="240"/>
      <c r="CJ17" s="240"/>
      <c r="CK17" s="240"/>
      <c r="CL17" s="240"/>
      <c r="CM17" s="240"/>
      <c r="CN17" s="241"/>
    </row>
    <row r="18" spans="1:92" ht="21.75" customHeight="1">
      <c r="A18" s="80"/>
      <c r="B18" s="441" t="s">
        <v>35</v>
      </c>
      <c r="C18" s="442"/>
      <c r="D18" s="442"/>
      <c r="E18" s="442"/>
      <c r="F18" s="442"/>
      <c r="G18" s="442"/>
      <c r="H18" s="442"/>
      <c r="I18" s="442"/>
      <c r="J18" s="442"/>
      <c r="K18" s="442"/>
      <c r="L18" s="442"/>
      <c r="M18" s="442"/>
      <c r="N18" s="442"/>
      <c r="O18" s="442"/>
      <c r="P18" s="442"/>
      <c r="Q18" s="442"/>
      <c r="R18" s="442"/>
      <c r="S18" s="442"/>
      <c r="T18" s="442"/>
      <c r="U18" s="442"/>
      <c r="V18" s="166"/>
      <c r="W18" s="246">
        <v>24</v>
      </c>
      <c r="X18" s="240"/>
      <c r="Y18" s="240"/>
      <c r="Z18" s="240"/>
      <c r="AA18" s="240"/>
      <c r="AB18" s="240"/>
      <c r="AC18" s="240"/>
      <c r="AD18" s="240"/>
      <c r="AE18" s="240"/>
      <c r="AF18" s="240"/>
      <c r="AG18" s="240"/>
      <c r="AH18" s="240"/>
      <c r="AI18" s="240"/>
      <c r="AJ18" s="240"/>
      <c r="AK18" s="322">
        <v>65984374</v>
      </c>
      <c r="AL18" s="322"/>
      <c r="AM18" s="322"/>
      <c r="AN18" s="322"/>
      <c r="AO18" s="322"/>
      <c r="AP18" s="322"/>
      <c r="AQ18" s="322"/>
      <c r="AR18" s="322"/>
      <c r="AS18" s="322"/>
      <c r="AT18" s="322"/>
      <c r="AU18" s="322"/>
      <c r="AV18" s="322"/>
      <c r="AW18" s="322"/>
      <c r="AX18" s="322"/>
      <c r="AY18" s="240">
        <v>8747849</v>
      </c>
      <c r="AZ18" s="240"/>
      <c r="BA18" s="240"/>
      <c r="BB18" s="240"/>
      <c r="BC18" s="240"/>
      <c r="BD18" s="240"/>
      <c r="BE18" s="240"/>
      <c r="BF18" s="240"/>
      <c r="BG18" s="240"/>
      <c r="BH18" s="240"/>
      <c r="BI18" s="240"/>
      <c r="BJ18" s="240"/>
      <c r="BK18" s="240"/>
      <c r="BL18" s="240"/>
      <c r="BM18" s="240">
        <v>10092445</v>
      </c>
      <c r="BN18" s="240"/>
      <c r="BO18" s="240"/>
      <c r="BP18" s="240"/>
      <c r="BQ18" s="240"/>
      <c r="BR18" s="240"/>
      <c r="BS18" s="240"/>
      <c r="BT18" s="240"/>
      <c r="BU18" s="240"/>
      <c r="BV18" s="240"/>
      <c r="BW18" s="240"/>
      <c r="BX18" s="240"/>
      <c r="BY18" s="240"/>
      <c r="BZ18" s="240"/>
      <c r="CA18" s="240">
        <v>1333246</v>
      </c>
      <c r="CB18" s="240"/>
      <c r="CC18" s="240"/>
      <c r="CD18" s="240"/>
      <c r="CE18" s="240"/>
      <c r="CF18" s="240"/>
      <c r="CG18" s="240"/>
      <c r="CH18" s="240"/>
      <c r="CI18" s="240"/>
      <c r="CJ18" s="240"/>
      <c r="CK18" s="240"/>
      <c r="CL18" s="240"/>
      <c r="CM18" s="240"/>
      <c r="CN18" s="241"/>
    </row>
    <row r="19" spans="1:92" ht="21.75" customHeight="1">
      <c r="A19" s="80"/>
      <c r="B19" s="441" t="s">
        <v>36</v>
      </c>
      <c r="C19" s="442"/>
      <c r="D19" s="442"/>
      <c r="E19" s="442"/>
      <c r="F19" s="442"/>
      <c r="G19" s="442"/>
      <c r="H19" s="442"/>
      <c r="I19" s="442"/>
      <c r="J19" s="442"/>
      <c r="K19" s="442"/>
      <c r="L19" s="442"/>
      <c r="M19" s="442"/>
      <c r="N19" s="442"/>
      <c r="O19" s="442"/>
      <c r="P19" s="442"/>
      <c r="Q19" s="442"/>
      <c r="R19" s="442"/>
      <c r="S19" s="442"/>
      <c r="T19" s="442"/>
      <c r="U19" s="442"/>
      <c r="V19" s="166"/>
      <c r="W19" s="246">
        <v>0</v>
      </c>
      <c r="X19" s="240"/>
      <c r="Y19" s="240"/>
      <c r="Z19" s="240"/>
      <c r="AA19" s="240"/>
      <c r="AB19" s="240"/>
      <c r="AC19" s="240"/>
      <c r="AD19" s="240"/>
      <c r="AE19" s="240"/>
      <c r="AF19" s="240"/>
      <c r="AG19" s="240"/>
      <c r="AH19" s="240"/>
      <c r="AI19" s="240"/>
      <c r="AJ19" s="240"/>
      <c r="AK19" s="322">
        <v>3027528</v>
      </c>
      <c r="AL19" s="322"/>
      <c r="AM19" s="322"/>
      <c r="AN19" s="322"/>
      <c r="AO19" s="322"/>
      <c r="AP19" s="322"/>
      <c r="AQ19" s="322"/>
      <c r="AR19" s="322"/>
      <c r="AS19" s="322"/>
      <c r="AT19" s="322"/>
      <c r="AU19" s="322"/>
      <c r="AV19" s="322"/>
      <c r="AW19" s="322"/>
      <c r="AX19" s="322"/>
      <c r="AY19" s="240">
        <v>945427</v>
      </c>
      <c r="AZ19" s="240"/>
      <c r="BA19" s="240"/>
      <c r="BB19" s="240"/>
      <c r="BC19" s="240"/>
      <c r="BD19" s="240"/>
      <c r="BE19" s="240"/>
      <c r="BF19" s="240"/>
      <c r="BG19" s="240"/>
      <c r="BH19" s="240"/>
      <c r="BI19" s="240"/>
      <c r="BJ19" s="240"/>
      <c r="BK19" s="240"/>
      <c r="BL19" s="240"/>
      <c r="BM19" s="240">
        <v>459147</v>
      </c>
      <c r="BN19" s="240"/>
      <c r="BO19" s="240"/>
      <c r="BP19" s="240"/>
      <c r="BQ19" s="240"/>
      <c r="BR19" s="240"/>
      <c r="BS19" s="240"/>
      <c r="BT19" s="240"/>
      <c r="BU19" s="240"/>
      <c r="BV19" s="240"/>
      <c r="BW19" s="240"/>
      <c r="BX19" s="240"/>
      <c r="BY19" s="240"/>
      <c r="BZ19" s="240"/>
      <c r="CA19" s="240">
        <v>144120</v>
      </c>
      <c r="CB19" s="240"/>
      <c r="CC19" s="240"/>
      <c r="CD19" s="240"/>
      <c r="CE19" s="240"/>
      <c r="CF19" s="240"/>
      <c r="CG19" s="240"/>
      <c r="CH19" s="240"/>
      <c r="CI19" s="240"/>
      <c r="CJ19" s="240"/>
      <c r="CK19" s="240"/>
      <c r="CL19" s="240"/>
      <c r="CM19" s="240"/>
      <c r="CN19" s="241"/>
    </row>
    <row r="20" spans="1:92" ht="21.75" customHeight="1">
      <c r="A20" s="80"/>
      <c r="B20" s="441" t="s">
        <v>37</v>
      </c>
      <c r="C20" s="442"/>
      <c r="D20" s="442"/>
      <c r="E20" s="442"/>
      <c r="F20" s="442"/>
      <c r="G20" s="442"/>
      <c r="H20" s="442"/>
      <c r="I20" s="442"/>
      <c r="J20" s="442"/>
      <c r="K20" s="442"/>
      <c r="L20" s="442"/>
      <c r="M20" s="442"/>
      <c r="N20" s="442"/>
      <c r="O20" s="442"/>
      <c r="P20" s="442"/>
      <c r="Q20" s="442"/>
      <c r="R20" s="442"/>
      <c r="S20" s="442"/>
      <c r="T20" s="442"/>
      <c r="U20" s="442"/>
      <c r="V20" s="166"/>
      <c r="W20" s="246">
        <v>0</v>
      </c>
      <c r="X20" s="240"/>
      <c r="Y20" s="240"/>
      <c r="Z20" s="240"/>
      <c r="AA20" s="240"/>
      <c r="AB20" s="240"/>
      <c r="AC20" s="240"/>
      <c r="AD20" s="240"/>
      <c r="AE20" s="240"/>
      <c r="AF20" s="240"/>
      <c r="AG20" s="240"/>
      <c r="AH20" s="240"/>
      <c r="AI20" s="240"/>
      <c r="AJ20" s="240"/>
      <c r="AK20" s="322">
        <v>33693804</v>
      </c>
      <c r="AL20" s="322"/>
      <c r="AM20" s="322"/>
      <c r="AN20" s="322"/>
      <c r="AO20" s="322"/>
      <c r="AP20" s="322"/>
      <c r="AQ20" s="322"/>
      <c r="AR20" s="322"/>
      <c r="AS20" s="322"/>
      <c r="AT20" s="322"/>
      <c r="AU20" s="322"/>
      <c r="AV20" s="322"/>
      <c r="AW20" s="322"/>
      <c r="AX20" s="322"/>
      <c r="AY20" s="240">
        <v>4174928</v>
      </c>
      <c r="AZ20" s="240"/>
      <c r="BA20" s="240"/>
      <c r="BB20" s="240"/>
      <c r="BC20" s="240"/>
      <c r="BD20" s="240"/>
      <c r="BE20" s="240"/>
      <c r="BF20" s="240"/>
      <c r="BG20" s="240"/>
      <c r="BH20" s="240"/>
      <c r="BI20" s="240"/>
      <c r="BJ20" s="240"/>
      <c r="BK20" s="240"/>
      <c r="BL20" s="240"/>
      <c r="BM20" s="240">
        <v>5333985</v>
      </c>
      <c r="BN20" s="240"/>
      <c r="BO20" s="240"/>
      <c r="BP20" s="240"/>
      <c r="BQ20" s="240"/>
      <c r="BR20" s="240"/>
      <c r="BS20" s="240"/>
      <c r="BT20" s="240"/>
      <c r="BU20" s="240"/>
      <c r="BV20" s="240"/>
      <c r="BW20" s="240"/>
      <c r="BX20" s="240"/>
      <c r="BY20" s="240"/>
      <c r="BZ20" s="240"/>
      <c r="CA20" s="240">
        <v>636812</v>
      </c>
      <c r="CB20" s="240"/>
      <c r="CC20" s="240"/>
      <c r="CD20" s="240"/>
      <c r="CE20" s="240"/>
      <c r="CF20" s="240"/>
      <c r="CG20" s="240"/>
      <c r="CH20" s="240"/>
      <c r="CI20" s="240"/>
      <c r="CJ20" s="240"/>
      <c r="CK20" s="240"/>
      <c r="CL20" s="240"/>
      <c r="CM20" s="240"/>
      <c r="CN20" s="241"/>
    </row>
    <row r="21" spans="1:92" ht="21.75" customHeight="1">
      <c r="A21" s="80"/>
      <c r="B21" s="441" t="s">
        <v>38</v>
      </c>
      <c r="C21" s="442"/>
      <c r="D21" s="442"/>
      <c r="E21" s="442"/>
      <c r="F21" s="442"/>
      <c r="G21" s="442"/>
      <c r="H21" s="442"/>
      <c r="I21" s="442"/>
      <c r="J21" s="442"/>
      <c r="K21" s="442"/>
      <c r="L21" s="442"/>
      <c r="M21" s="442"/>
      <c r="N21" s="442"/>
      <c r="O21" s="442"/>
      <c r="P21" s="442"/>
      <c r="Q21" s="442"/>
      <c r="R21" s="442"/>
      <c r="S21" s="442"/>
      <c r="T21" s="442"/>
      <c r="U21" s="442"/>
      <c r="V21" s="166"/>
      <c r="W21" s="246">
        <v>2594</v>
      </c>
      <c r="X21" s="240"/>
      <c r="Y21" s="240"/>
      <c r="Z21" s="240"/>
      <c r="AA21" s="240"/>
      <c r="AB21" s="240"/>
      <c r="AC21" s="240"/>
      <c r="AD21" s="240"/>
      <c r="AE21" s="240"/>
      <c r="AF21" s="240"/>
      <c r="AG21" s="240"/>
      <c r="AH21" s="240"/>
      <c r="AI21" s="240"/>
      <c r="AJ21" s="240"/>
      <c r="AK21" s="322">
        <v>317048962</v>
      </c>
      <c r="AL21" s="322"/>
      <c r="AM21" s="322"/>
      <c r="AN21" s="322"/>
      <c r="AO21" s="322"/>
      <c r="AP21" s="322"/>
      <c r="AQ21" s="322"/>
      <c r="AR21" s="322"/>
      <c r="AS21" s="322"/>
      <c r="AT21" s="322"/>
      <c r="AU21" s="322"/>
      <c r="AV21" s="322"/>
      <c r="AW21" s="322"/>
      <c r="AX21" s="322"/>
      <c r="AY21" s="240">
        <v>99438301</v>
      </c>
      <c r="AZ21" s="240"/>
      <c r="BA21" s="240"/>
      <c r="BB21" s="240"/>
      <c r="BC21" s="240"/>
      <c r="BD21" s="240"/>
      <c r="BE21" s="240"/>
      <c r="BF21" s="240"/>
      <c r="BG21" s="240"/>
      <c r="BH21" s="240"/>
      <c r="BI21" s="240"/>
      <c r="BJ21" s="240"/>
      <c r="BK21" s="240"/>
      <c r="BL21" s="240"/>
      <c r="BM21" s="240">
        <v>48719401</v>
      </c>
      <c r="BN21" s="240"/>
      <c r="BO21" s="240"/>
      <c r="BP21" s="240"/>
      <c r="BQ21" s="240"/>
      <c r="BR21" s="240"/>
      <c r="BS21" s="240"/>
      <c r="BT21" s="240"/>
      <c r="BU21" s="240"/>
      <c r="BV21" s="240"/>
      <c r="BW21" s="240"/>
      <c r="BX21" s="240"/>
      <c r="BY21" s="240"/>
      <c r="BZ21" s="240"/>
      <c r="CA21" s="240">
        <v>15243467</v>
      </c>
      <c r="CB21" s="240"/>
      <c r="CC21" s="240"/>
      <c r="CD21" s="240"/>
      <c r="CE21" s="240"/>
      <c r="CF21" s="240"/>
      <c r="CG21" s="240"/>
      <c r="CH21" s="240"/>
      <c r="CI21" s="240"/>
      <c r="CJ21" s="240"/>
      <c r="CK21" s="240"/>
      <c r="CL21" s="240"/>
      <c r="CM21" s="240"/>
      <c r="CN21" s="241"/>
    </row>
    <row r="22" spans="1:92" ht="21.75" customHeight="1" thickBot="1">
      <c r="A22" s="108"/>
      <c r="B22" s="443" t="s">
        <v>39</v>
      </c>
      <c r="C22" s="444"/>
      <c r="D22" s="444"/>
      <c r="E22" s="444"/>
      <c r="F22" s="444"/>
      <c r="G22" s="444"/>
      <c r="H22" s="444"/>
      <c r="I22" s="444"/>
      <c r="J22" s="444"/>
      <c r="K22" s="444"/>
      <c r="L22" s="444"/>
      <c r="M22" s="444"/>
      <c r="N22" s="444"/>
      <c r="O22" s="444"/>
      <c r="P22" s="444"/>
      <c r="Q22" s="444"/>
      <c r="R22" s="444"/>
      <c r="S22" s="444"/>
      <c r="T22" s="444"/>
      <c r="U22" s="444"/>
      <c r="V22" s="167"/>
      <c r="W22" s="246">
        <v>0</v>
      </c>
      <c r="X22" s="240"/>
      <c r="Y22" s="240"/>
      <c r="Z22" s="240"/>
      <c r="AA22" s="240"/>
      <c r="AB22" s="240"/>
      <c r="AC22" s="240"/>
      <c r="AD22" s="240"/>
      <c r="AE22" s="240"/>
      <c r="AF22" s="240"/>
      <c r="AG22" s="240"/>
      <c r="AH22" s="240"/>
      <c r="AI22" s="240"/>
      <c r="AJ22" s="240"/>
      <c r="AK22" s="322">
        <v>21146511</v>
      </c>
      <c r="AL22" s="322"/>
      <c r="AM22" s="322"/>
      <c r="AN22" s="322"/>
      <c r="AO22" s="322"/>
      <c r="AP22" s="322"/>
      <c r="AQ22" s="322"/>
      <c r="AR22" s="322"/>
      <c r="AS22" s="322"/>
      <c r="AT22" s="322"/>
      <c r="AU22" s="322"/>
      <c r="AV22" s="322"/>
      <c r="AW22" s="322"/>
      <c r="AX22" s="322"/>
      <c r="AY22" s="240">
        <v>1756916</v>
      </c>
      <c r="AZ22" s="240"/>
      <c r="BA22" s="240"/>
      <c r="BB22" s="240"/>
      <c r="BC22" s="240"/>
      <c r="BD22" s="240"/>
      <c r="BE22" s="240"/>
      <c r="BF22" s="240"/>
      <c r="BG22" s="240"/>
      <c r="BH22" s="240"/>
      <c r="BI22" s="240"/>
      <c r="BJ22" s="240"/>
      <c r="BK22" s="240"/>
      <c r="BL22" s="240"/>
      <c r="BM22" s="240">
        <v>3206105</v>
      </c>
      <c r="BN22" s="240"/>
      <c r="BO22" s="240"/>
      <c r="BP22" s="240"/>
      <c r="BQ22" s="240"/>
      <c r="BR22" s="240"/>
      <c r="BS22" s="240"/>
      <c r="BT22" s="240"/>
      <c r="BU22" s="240"/>
      <c r="BV22" s="240"/>
      <c r="BW22" s="240"/>
      <c r="BX22" s="240"/>
      <c r="BY22" s="240"/>
      <c r="BZ22" s="240"/>
      <c r="CA22" s="240">
        <v>261310</v>
      </c>
      <c r="CB22" s="240"/>
      <c r="CC22" s="240"/>
      <c r="CD22" s="240"/>
      <c r="CE22" s="240"/>
      <c r="CF22" s="240"/>
      <c r="CG22" s="240"/>
      <c r="CH22" s="240"/>
      <c r="CI22" s="240"/>
      <c r="CJ22" s="240"/>
      <c r="CK22" s="240"/>
      <c r="CL22" s="240"/>
      <c r="CM22" s="240"/>
      <c r="CN22" s="241"/>
    </row>
    <row r="23" spans="1:92" ht="21.75" customHeight="1">
      <c r="A23" s="79"/>
      <c r="B23" s="445" t="s">
        <v>74</v>
      </c>
      <c r="C23" s="445"/>
      <c r="D23" s="445"/>
      <c r="E23" s="445"/>
      <c r="F23" s="445"/>
      <c r="G23" s="445"/>
      <c r="H23" s="445"/>
      <c r="I23" s="445"/>
      <c r="J23" s="445"/>
      <c r="K23" s="445"/>
      <c r="L23" s="445"/>
      <c r="M23" s="445"/>
      <c r="N23" s="445"/>
      <c r="O23" s="445"/>
      <c r="P23" s="445"/>
      <c r="Q23" s="445"/>
      <c r="R23" s="445"/>
      <c r="S23" s="445"/>
      <c r="T23" s="445"/>
      <c r="U23" s="445"/>
      <c r="V23" s="168"/>
      <c r="W23" s="246">
        <f>SUM(W10,W11,W12,W13,W14,W15,W16,W17,W18,W19,W20,W21,W22)</f>
        <v>2655</v>
      </c>
      <c r="X23" s="240">
        <v>19351</v>
      </c>
      <c r="Y23" s="240">
        <v>19351</v>
      </c>
      <c r="Z23" s="240"/>
      <c r="AA23" s="240">
        <v>19351</v>
      </c>
      <c r="AB23" s="240">
        <v>19351</v>
      </c>
      <c r="AC23" s="240">
        <v>19351</v>
      </c>
      <c r="AD23" s="240">
        <v>19351</v>
      </c>
      <c r="AE23" s="240">
        <v>19351</v>
      </c>
      <c r="AF23" s="240"/>
      <c r="AG23" s="240">
        <v>19351</v>
      </c>
      <c r="AH23" s="240">
        <v>19351</v>
      </c>
      <c r="AI23" s="240">
        <v>19351</v>
      </c>
      <c r="AJ23" s="240">
        <v>19351</v>
      </c>
      <c r="AK23" s="322">
        <f t="shared" ref="AK23" si="0">SUM(AK10,AK11,AK12,AK13,AK14,AK15,AK16,AK17,AK18,AK19,AK20,AK21,AK22)</f>
        <v>754421977</v>
      </c>
      <c r="AL23" s="322">
        <v>19351</v>
      </c>
      <c r="AM23" s="322">
        <v>19351</v>
      </c>
      <c r="AN23" s="322"/>
      <c r="AO23" s="322">
        <v>19351</v>
      </c>
      <c r="AP23" s="322">
        <v>19351</v>
      </c>
      <c r="AQ23" s="322">
        <v>19351</v>
      </c>
      <c r="AR23" s="322">
        <v>19351</v>
      </c>
      <c r="AS23" s="322">
        <v>19351</v>
      </c>
      <c r="AT23" s="322"/>
      <c r="AU23" s="322">
        <v>19351</v>
      </c>
      <c r="AV23" s="322">
        <v>19351</v>
      </c>
      <c r="AW23" s="322">
        <v>19351</v>
      </c>
      <c r="AX23" s="322">
        <v>19351</v>
      </c>
      <c r="AY23" s="240">
        <f t="shared" ref="AY23" si="1">SUM(AY10,AY11,AY12,AY13,AY14,AY15,AY16,AY17,AY18,AY19,AY20,AY21,AY22)</f>
        <v>145686586</v>
      </c>
      <c r="AZ23" s="240">
        <v>19351</v>
      </c>
      <c r="BA23" s="240">
        <v>19351</v>
      </c>
      <c r="BB23" s="240"/>
      <c r="BC23" s="240">
        <v>19351</v>
      </c>
      <c r="BD23" s="240">
        <v>19351</v>
      </c>
      <c r="BE23" s="240">
        <v>19351</v>
      </c>
      <c r="BF23" s="240">
        <v>19351</v>
      </c>
      <c r="BG23" s="240">
        <v>19351</v>
      </c>
      <c r="BH23" s="240"/>
      <c r="BI23" s="240">
        <v>19351</v>
      </c>
      <c r="BJ23" s="240">
        <v>19351</v>
      </c>
      <c r="BK23" s="240">
        <v>19351</v>
      </c>
      <c r="BL23" s="240">
        <v>19351</v>
      </c>
      <c r="BM23" s="240">
        <f t="shared" ref="BM23" si="2">SUM(BM10,BM11,BM12,BM13,BM14,BM15,BM16,BM17,BM18,BM19,BM20,BM21,BM22)</f>
        <v>109194232</v>
      </c>
      <c r="BN23" s="240">
        <v>19351</v>
      </c>
      <c r="BO23" s="240">
        <v>19351</v>
      </c>
      <c r="BP23" s="240"/>
      <c r="BQ23" s="240">
        <v>19351</v>
      </c>
      <c r="BR23" s="240">
        <v>19351</v>
      </c>
      <c r="BS23" s="240">
        <v>19351</v>
      </c>
      <c r="BT23" s="240">
        <v>19351</v>
      </c>
      <c r="BU23" s="240">
        <v>19351</v>
      </c>
      <c r="BV23" s="240"/>
      <c r="BW23" s="240">
        <v>19351</v>
      </c>
      <c r="BX23" s="240">
        <v>19351</v>
      </c>
      <c r="BY23" s="240">
        <v>19351</v>
      </c>
      <c r="BZ23" s="240">
        <v>19351</v>
      </c>
      <c r="CA23" s="240">
        <f t="shared" ref="CA23" si="3">SUM(CA10,CA11,CA12,CA13,CA14,CA15,CA16,CA17,CA18,CA19,CA20,CA21,CA22)</f>
        <v>22071505</v>
      </c>
      <c r="CB23" s="240">
        <v>19351</v>
      </c>
      <c r="CC23" s="240">
        <v>19351</v>
      </c>
      <c r="CD23" s="240"/>
      <c r="CE23" s="240">
        <v>19351</v>
      </c>
      <c r="CF23" s="240">
        <v>19351</v>
      </c>
      <c r="CG23" s="240">
        <v>19351</v>
      </c>
      <c r="CH23" s="240">
        <v>19351</v>
      </c>
      <c r="CI23" s="240">
        <v>19351</v>
      </c>
      <c r="CJ23" s="240"/>
      <c r="CK23" s="240">
        <v>19351</v>
      </c>
      <c r="CL23" s="240">
        <v>19351</v>
      </c>
      <c r="CM23" s="240">
        <v>19351</v>
      </c>
      <c r="CN23" s="241">
        <v>19351</v>
      </c>
    </row>
    <row r="24" spans="1:92" ht="21.75" customHeight="1">
      <c r="A24" s="402" t="s">
        <v>123</v>
      </c>
      <c r="B24" s="403"/>
      <c r="C24" s="403"/>
      <c r="D24" s="404"/>
      <c r="E24" s="452" t="s">
        <v>40</v>
      </c>
      <c r="F24" s="453"/>
      <c r="G24" s="453"/>
      <c r="H24" s="453"/>
      <c r="I24" s="453"/>
      <c r="J24" s="453"/>
      <c r="K24" s="453"/>
      <c r="L24" s="453"/>
      <c r="M24" s="453"/>
      <c r="N24" s="453"/>
      <c r="O24" s="453"/>
      <c r="P24" s="453"/>
      <c r="Q24" s="453"/>
      <c r="R24" s="453"/>
      <c r="S24" s="453"/>
      <c r="T24" s="453"/>
      <c r="U24" s="453"/>
      <c r="V24" s="166"/>
      <c r="W24" s="246">
        <v>18</v>
      </c>
      <c r="X24" s="240"/>
      <c r="Y24" s="240"/>
      <c r="Z24" s="240"/>
      <c r="AA24" s="240"/>
      <c r="AB24" s="240"/>
      <c r="AC24" s="240"/>
      <c r="AD24" s="240"/>
      <c r="AE24" s="240"/>
      <c r="AF24" s="240"/>
      <c r="AG24" s="240"/>
      <c r="AH24" s="240"/>
      <c r="AI24" s="240"/>
      <c r="AJ24" s="240"/>
      <c r="AK24" s="322">
        <v>158332672</v>
      </c>
      <c r="AL24" s="322"/>
      <c r="AM24" s="322"/>
      <c r="AN24" s="322"/>
      <c r="AO24" s="322"/>
      <c r="AP24" s="322"/>
      <c r="AQ24" s="322"/>
      <c r="AR24" s="322"/>
      <c r="AS24" s="322"/>
      <c r="AT24" s="322"/>
      <c r="AU24" s="322"/>
      <c r="AV24" s="322"/>
      <c r="AW24" s="322"/>
      <c r="AX24" s="322"/>
      <c r="AY24" s="240">
        <v>11951121</v>
      </c>
      <c r="AZ24" s="240"/>
      <c r="BA24" s="240"/>
      <c r="BB24" s="240"/>
      <c r="BC24" s="240"/>
      <c r="BD24" s="240"/>
      <c r="BE24" s="240"/>
      <c r="BF24" s="240"/>
      <c r="BG24" s="240"/>
      <c r="BH24" s="240"/>
      <c r="BI24" s="240"/>
      <c r="BJ24" s="240"/>
      <c r="BK24" s="240"/>
      <c r="BL24" s="240"/>
      <c r="BM24" s="240">
        <v>0</v>
      </c>
      <c r="BN24" s="240"/>
      <c r="BO24" s="240"/>
      <c r="BP24" s="240"/>
      <c r="BQ24" s="240"/>
      <c r="BR24" s="240"/>
      <c r="BS24" s="240"/>
      <c r="BT24" s="240"/>
      <c r="BU24" s="240"/>
      <c r="BV24" s="240"/>
      <c r="BW24" s="240"/>
      <c r="BX24" s="240"/>
      <c r="BY24" s="240"/>
      <c r="BZ24" s="240"/>
      <c r="CA24" s="240">
        <v>0</v>
      </c>
      <c r="CB24" s="240"/>
      <c r="CC24" s="240"/>
      <c r="CD24" s="240"/>
      <c r="CE24" s="240"/>
      <c r="CF24" s="240"/>
      <c r="CG24" s="240"/>
      <c r="CH24" s="240"/>
      <c r="CI24" s="240"/>
      <c r="CJ24" s="240"/>
      <c r="CK24" s="240"/>
      <c r="CL24" s="240"/>
      <c r="CM24" s="240"/>
      <c r="CN24" s="241"/>
    </row>
    <row r="25" spans="1:92" ht="21.75" customHeight="1" thickBot="1">
      <c r="A25" s="405"/>
      <c r="B25" s="406"/>
      <c r="C25" s="406"/>
      <c r="D25" s="407"/>
      <c r="E25" s="450" t="s">
        <v>41</v>
      </c>
      <c r="F25" s="451"/>
      <c r="G25" s="451"/>
      <c r="H25" s="451"/>
      <c r="I25" s="451"/>
      <c r="J25" s="451"/>
      <c r="K25" s="451"/>
      <c r="L25" s="451"/>
      <c r="M25" s="451"/>
      <c r="N25" s="451"/>
      <c r="O25" s="451"/>
      <c r="P25" s="451"/>
      <c r="Q25" s="451"/>
      <c r="R25" s="451"/>
      <c r="S25" s="451"/>
      <c r="T25" s="451"/>
      <c r="U25" s="451"/>
      <c r="V25" s="167"/>
      <c r="W25" s="245">
        <v>2637</v>
      </c>
      <c r="X25" s="242"/>
      <c r="Y25" s="242"/>
      <c r="Z25" s="242"/>
      <c r="AA25" s="242"/>
      <c r="AB25" s="242"/>
      <c r="AC25" s="242"/>
      <c r="AD25" s="242"/>
      <c r="AE25" s="242"/>
      <c r="AF25" s="242"/>
      <c r="AG25" s="242"/>
      <c r="AH25" s="242"/>
      <c r="AI25" s="242"/>
      <c r="AJ25" s="242"/>
      <c r="AK25" s="329">
        <v>596089305</v>
      </c>
      <c r="AL25" s="329"/>
      <c r="AM25" s="329"/>
      <c r="AN25" s="329"/>
      <c r="AO25" s="329"/>
      <c r="AP25" s="329"/>
      <c r="AQ25" s="329"/>
      <c r="AR25" s="329"/>
      <c r="AS25" s="329"/>
      <c r="AT25" s="329"/>
      <c r="AU25" s="329"/>
      <c r="AV25" s="329"/>
      <c r="AW25" s="329"/>
      <c r="AX25" s="329"/>
      <c r="AY25" s="242">
        <v>133735465</v>
      </c>
      <c r="AZ25" s="242"/>
      <c r="BA25" s="242"/>
      <c r="BB25" s="242"/>
      <c r="BC25" s="242"/>
      <c r="BD25" s="242"/>
      <c r="BE25" s="242"/>
      <c r="BF25" s="242"/>
      <c r="BG25" s="242"/>
      <c r="BH25" s="242"/>
      <c r="BI25" s="242"/>
      <c r="BJ25" s="242"/>
      <c r="BK25" s="242"/>
      <c r="BL25" s="242"/>
      <c r="BM25" s="242">
        <v>0</v>
      </c>
      <c r="BN25" s="242"/>
      <c r="BO25" s="242"/>
      <c r="BP25" s="242"/>
      <c r="BQ25" s="242"/>
      <c r="BR25" s="242"/>
      <c r="BS25" s="242"/>
      <c r="BT25" s="242"/>
      <c r="BU25" s="242"/>
      <c r="BV25" s="242"/>
      <c r="BW25" s="242"/>
      <c r="BX25" s="242"/>
      <c r="BY25" s="242"/>
      <c r="BZ25" s="242"/>
      <c r="CA25" s="242">
        <v>0</v>
      </c>
      <c r="CB25" s="242"/>
      <c r="CC25" s="242"/>
      <c r="CD25" s="242"/>
      <c r="CE25" s="242"/>
      <c r="CF25" s="242"/>
      <c r="CG25" s="242"/>
      <c r="CH25" s="242"/>
      <c r="CI25" s="242"/>
      <c r="CJ25" s="242"/>
      <c r="CK25" s="242"/>
      <c r="CL25" s="242"/>
      <c r="CM25" s="242"/>
      <c r="CN25" s="243"/>
    </row>
  </sheetData>
  <sheetProtection selectLockedCells="1"/>
  <mergeCells count="115">
    <mergeCell ref="E25:U25"/>
    <mergeCell ref="BM9:BZ9"/>
    <mergeCell ref="A24:D25"/>
    <mergeCell ref="X3:AI7"/>
    <mergeCell ref="W8:AJ8"/>
    <mergeCell ref="B23:U23"/>
    <mergeCell ref="B20:U20"/>
    <mergeCell ref="B19:U19"/>
    <mergeCell ref="B18:U18"/>
    <mergeCell ref="B17:U17"/>
    <mergeCell ref="E24:U24"/>
    <mergeCell ref="W14:AJ14"/>
    <mergeCell ref="AY3:BL5"/>
    <mergeCell ref="I3:V4"/>
    <mergeCell ref="W11:AJ11"/>
    <mergeCell ref="W12:AJ12"/>
    <mergeCell ref="W21:AJ21"/>
    <mergeCell ref="W24:AJ24"/>
    <mergeCell ref="W25:AJ25"/>
    <mergeCell ref="AY24:BL24"/>
    <mergeCell ref="AY25:BL25"/>
    <mergeCell ref="W22:AJ22"/>
    <mergeCell ref="W23:AJ23"/>
    <mergeCell ref="AK22:AX22"/>
    <mergeCell ref="CB6:CM7"/>
    <mergeCell ref="CA9:CN9"/>
    <mergeCell ref="B22:U22"/>
    <mergeCell ref="B21:U21"/>
    <mergeCell ref="B10:U10"/>
    <mergeCell ref="W9:AJ9"/>
    <mergeCell ref="AY9:BL9"/>
    <mergeCell ref="AK9:AX9"/>
    <mergeCell ref="W15:AJ15"/>
    <mergeCell ref="A7:N9"/>
    <mergeCell ref="W13:AJ13"/>
    <mergeCell ref="AY14:BL14"/>
    <mergeCell ref="AY10:BL10"/>
    <mergeCell ref="AY11:BL11"/>
    <mergeCell ref="AY12:BL12"/>
    <mergeCell ref="AY13:BL13"/>
    <mergeCell ref="B16:U16"/>
    <mergeCell ref="BN5:BY7"/>
    <mergeCell ref="B11:U11"/>
    <mergeCell ref="B15:U15"/>
    <mergeCell ref="B12:U12"/>
    <mergeCell ref="B14:U14"/>
    <mergeCell ref="B13:U13"/>
    <mergeCell ref="W10:AJ10"/>
    <mergeCell ref="CA3:CN4"/>
    <mergeCell ref="BM3:BZ4"/>
    <mergeCell ref="CA5:CN5"/>
    <mergeCell ref="AK8:AX8"/>
    <mergeCell ref="AL3:AW7"/>
    <mergeCell ref="AZ6:BK7"/>
    <mergeCell ref="W20:AJ20"/>
    <mergeCell ref="AK19:AX19"/>
    <mergeCell ref="AK20:AX20"/>
    <mergeCell ref="AY17:BL17"/>
    <mergeCell ref="W16:AJ16"/>
    <mergeCell ref="W17:AJ17"/>
    <mergeCell ref="W18:AJ18"/>
    <mergeCell ref="W19:AJ19"/>
    <mergeCell ref="AY16:BL16"/>
    <mergeCell ref="AK10:AX10"/>
    <mergeCell ref="AK11:AX11"/>
    <mergeCell ref="AK12:AX12"/>
    <mergeCell ref="AK13:AX13"/>
    <mergeCell ref="AK14:AX14"/>
    <mergeCell ref="AK15:AX15"/>
    <mergeCell ref="AK16:AX16"/>
    <mergeCell ref="AK17:AX17"/>
    <mergeCell ref="AK18:AX18"/>
    <mergeCell ref="AK23:AX23"/>
    <mergeCell ref="AY15:BL15"/>
    <mergeCell ref="AK24:AX24"/>
    <mergeCell ref="AK25:AX25"/>
    <mergeCell ref="AY18:BL18"/>
    <mergeCell ref="AY19:BL19"/>
    <mergeCell ref="AY20:BL20"/>
    <mergeCell ref="AY21:BL21"/>
    <mergeCell ref="AK21:AX21"/>
    <mergeCell ref="AY22:BL22"/>
    <mergeCell ref="CA16:CN16"/>
    <mergeCell ref="AY23:BL23"/>
    <mergeCell ref="BM10:BZ10"/>
    <mergeCell ref="BM11:BZ11"/>
    <mergeCell ref="BM12:BZ12"/>
    <mergeCell ref="BM13:BZ13"/>
    <mergeCell ref="BM14:BZ14"/>
    <mergeCell ref="BM15:BZ15"/>
    <mergeCell ref="BM16:BZ16"/>
    <mergeCell ref="BM17:BZ17"/>
    <mergeCell ref="CA10:CN10"/>
    <mergeCell ref="CA11:CN11"/>
    <mergeCell ref="CA12:CN12"/>
    <mergeCell ref="CA13:CN13"/>
    <mergeCell ref="CA14:CN14"/>
    <mergeCell ref="CA15:CN15"/>
    <mergeCell ref="BM25:BZ25"/>
    <mergeCell ref="CA24:CN24"/>
    <mergeCell ref="CA25:CN25"/>
    <mergeCell ref="BM22:BZ22"/>
    <mergeCell ref="BM23:BZ23"/>
    <mergeCell ref="CA22:CN22"/>
    <mergeCell ref="CA23:CN23"/>
    <mergeCell ref="CA21:CN21"/>
    <mergeCell ref="CA17:CN17"/>
    <mergeCell ref="CA18:CN18"/>
    <mergeCell ref="CA19:CN19"/>
    <mergeCell ref="CA20:CN20"/>
    <mergeCell ref="BM24:BZ24"/>
    <mergeCell ref="BM19:BZ19"/>
    <mergeCell ref="BM20:BZ20"/>
    <mergeCell ref="BM21:BZ21"/>
    <mergeCell ref="BM18:BZ18"/>
  </mergeCells>
  <phoneticPr fontId="2"/>
  <pageMargins left="0.78740157480314965" right="0.78740157480314965" top="0.59055118110236227" bottom="0.59055118110236227" header="0.39370078740157483" footer="0.39370078740157483"/>
  <pageSetup paperSize="9" firstPageNumber="9"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58"/>
  <dimension ref="A1:DP29"/>
  <sheetViews>
    <sheetView view="pageBreakPreview" zoomScaleNormal="100" zoomScaleSheetLayoutView="100" workbookViewId="0">
      <selection activeCell="AX18" sqref="AX18:BH18"/>
    </sheetView>
  </sheetViews>
  <sheetFormatPr defaultColWidth="1.109375" defaultRowHeight="21.75" customHeight="1"/>
  <cols>
    <col min="1" max="3" width="1.77734375" style="59" customWidth="1"/>
    <col min="4" max="6" width="1.88671875" style="59" customWidth="1"/>
    <col min="7" max="34" width="1.109375" style="59" customWidth="1"/>
    <col min="35" max="92" width="1.44140625" style="59" customWidth="1"/>
    <col min="93" max="16384" width="1.109375" style="59"/>
  </cols>
  <sheetData>
    <row r="1" spans="1:120" ht="20.25" customHeight="1">
      <c r="CP1" s="175"/>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row>
    <row r="2" spans="1:120" s="123" customFormat="1" ht="20.25" customHeight="1" thickBot="1">
      <c r="A2" s="220"/>
      <c r="B2" s="220"/>
      <c r="C2" s="220"/>
      <c r="D2" s="423" t="s">
        <v>195</v>
      </c>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152"/>
      <c r="CP2" s="175"/>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row>
    <row r="3" spans="1:120" ht="18.75" customHeight="1">
      <c r="A3" s="457" t="s">
        <v>196</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458"/>
      <c r="AI3" s="44"/>
      <c r="AJ3" s="298" t="s">
        <v>174</v>
      </c>
      <c r="AK3" s="298"/>
      <c r="AL3" s="298"/>
      <c r="AM3" s="298"/>
      <c r="AN3" s="298"/>
      <c r="AO3" s="298"/>
      <c r="AP3" s="298"/>
      <c r="AQ3" s="298"/>
      <c r="AR3" s="298"/>
      <c r="AS3" s="98"/>
      <c r="AT3" s="177"/>
      <c r="AU3" s="298" t="s">
        <v>197</v>
      </c>
      <c r="AV3" s="298"/>
      <c r="AW3" s="298"/>
      <c r="AX3" s="298"/>
      <c r="AY3" s="298"/>
      <c r="AZ3" s="298"/>
      <c r="BA3" s="298"/>
      <c r="BB3" s="298"/>
      <c r="BC3" s="298"/>
      <c r="BD3" s="98"/>
      <c r="BE3" s="177"/>
      <c r="BF3" s="298" t="s">
        <v>245</v>
      </c>
      <c r="BG3" s="298"/>
      <c r="BH3" s="298"/>
      <c r="BI3" s="298"/>
      <c r="BJ3" s="298"/>
      <c r="BK3" s="298"/>
      <c r="BL3" s="298"/>
      <c r="BM3" s="298"/>
      <c r="BN3" s="298"/>
      <c r="BO3" s="98"/>
      <c r="BP3" s="177"/>
      <c r="BQ3" s="298" t="s">
        <v>198</v>
      </c>
      <c r="BR3" s="298"/>
      <c r="BS3" s="298"/>
      <c r="BT3" s="298"/>
      <c r="BU3" s="298"/>
      <c r="BV3" s="298"/>
      <c r="BW3" s="298"/>
      <c r="BX3" s="298"/>
      <c r="BY3" s="298"/>
      <c r="BZ3" s="298"/>
      <c r="CA3" s="298"/>
      <c r="CB3" s="298"/>
      <c r="CC3" s="298"/>
      <c r="CD3" s="98"/>
      <c r="CE3" s="177"/>
      <c r="CF3" s="298" t="s">
        <v>199</v>
      </c>
      <c r="CG3" s="298"/>
      <c r="CH3" s="298"/>
      <c r="CI3" s="298"/>
      <c r="CJ3" s="298"/>
      <c r="CK3" s="298"/>
      <c r="CL3" s="298"/>
      <c r="CM3" s="298"/>
      <c r="CN3" s="100"/>
      <c r="CP3" s="175"/>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row>
    <row r="4" spans="1:120" ht="18.75" customHeight="1">
      <c r="A4" s="45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1"/>
      <c r="AI4" s="87"/>
      <c r="AJ4" s="293"/>
      <c r="AK4" s="293"/>
      <c r="AL4" s="293"/>
      <c r="AM4" s="293"/>
      <c r="AN4" s="293"/>
      <c r="AO4" s="293"/>
      <c r="AP4" s="293"/>
      <c r="AQ4" s="293"/>
      <c r="AR4" s="293"/>
      <c r="AS4" s="71"/>
      <c r="AT4" s="70"/>
      <c r="AU4" s="293"/>
      <c r="AV4" s="293"/>
      <c r="AW4" s="293"/>
      <c r="AX4" s="293"/>
      <c r="AY4" s="293"/>
      <c r="AZ4" s="293"/>
      <c r="BA4" s="293"/>
      <c r="BB4" s="293"/>
      <c r="BC4" s="293"/>
      <c r="BD4" s="71"/>
      <c r="BE4" s="70"/>
      <c r="BF4" s="293"/>
      <c r="BG4" s="293"/>
      <c r="BH4" s="293"/>
      <c r="BI4" s="293"/>
      <c r="BJ4" s="293"/>
      <c r="BK4" s="293"/>
      <c r="BL4" s="293"/>
      <c r="BM4" s="293"/>
      <c r="BN4" s="293"/>
      <c r="BO4" s="71"/>
      <c r="BP4" s="70"/>
      <c r="BQ4" s="293"/>
      <c r="BR4" s="293"/>
      <c r="BS4" s="293"/>
      <c r="BT4" s="293"/>
      <c r="BU4" s="293"/>
      <c r="BV4" s="293"/>
      <c r="BW4" s="293"/>
      <c r="BX4" s="293"/>
      <c r="BY4" s="293"/>
      <c r="BZ4" s="293"/>
      <c r="CA4" s="293"/>
      <c r="CB4" s="293"/>
      <c r="CC4" s="293"/>
      <c r="CD4" s="71"/>
      <c r="CE4" s="70"/>
      <c r="CF4" s="293"/>
      <c r="CG4" s="293"/>
      <c r="CH4" s="293"/>
      <c r="CI4" s="293"/>
      <c r="CJ4" s="293"/>
      <c r="CK4" s="293"/>
      <c r="CL4" s="293"/>
      <c r="CM4" s="293"/>
      <c r="CN4" s="77"/>
      <c r="CP4" s="175"/>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4"/>
      <c r="DP4" s="184"/>
    </row>
    <row r="5" spans="1:120" ht="18.75" customHeight="1">
      <c r="A5" s="459"/>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1"/>
      <c r="AI5" s="87"/>
      <c r="AJ5" s="293"/>
      <c r="AK5" s="293"/>
      <c r="AL5" s="293"/>
      <c r="AM5" s="293"/>
      <c r="AN5" s="293"/>
      <c r="AO5" s="293"/>
      <c r="AP5" s="293"/>
      <c r="AQ5" s="293"/>
      <c r="AR5" s="293"/>
      <c r="AS5" s="71"/>
      <c r="AT5" s="70"/>
      <c r="AU5" s="293"/>
      <c r="AV5" s="293"/>
      <c r="AW5" s="293"/>
      <c r="AX5" s="293"/>
      <c r="AY5" s="293"/>
      <c r="AZ5" s="293"/>
      <c r="BA5" s="293"/>
      <c r="BB5" s="293"/>
      <c r="BC5" s="293"/>
      <c r="BD5" s="71"/>
      <c r="BE5" s="70"/>
      <c r="BF5" s="293"/>
      <c r="BG5" s="293"/>
      <c r="BH5" s="293"/>
      <c r="BI5" s="293"/>
      <c r="BJ5" s="293"/>
      <c r="BK5" s="293"/>
      <c r="BL5" s="293"/>
      <c r="BM5" s="293"/>
      <c r="BN5" s="293"/>
      <c r="BO5" s="71"/>
      <c r="BP5" s="70"/>
      <c r="BQ5" s="293"/>
      <c r="BR5" s="293"/>
      <c r="BS5" s="293"/>
      <c r="BT5" s="293"/>
      <c r="BU5" s="293"/>
      <c r="BV5" s="293"/>
      <c r="BW5" s="293"/>
      <c r="BX5" s="293"/>
      <c r="BY5" s="293"/>
      <c r="BZ5" s="293"/>
      <c r="CA5" s="293"/>
      <c r="CB5" s="293"/>
      <c r="CC5" s="293"/>
      <c r="CD5" s="71"/>
      <c r="CE5" s="70"/>
      <c r="CF5" s="293"/>
      <c r="CG5" s="293"/>
      <c r="CH5" s="293"/>
      <c r="CI5" s="293"/>
      <c r="CJ5" s="293"/>
      <c r="CK5" s="293"/>
      <c r="CL5" s="293"/>
      <c r="CM5" s="293"/>
      <c r="CN5" s="77"/>
      <c r="CP5" s="175"/>
      <c r="CQ5" s="184"/>
      <c r="CR5" s="184"/>
      <c r="CS5" s="184"/>
      <c r="CT5" s="184"/>
      <c r="CU5" s="184"/>
      <c r="CV5" s="184"/>
      <c r="CW5" s="184"/>
      <c r="CX5" s="184"/>
      <c r="CY5" s="184"/>
      <c r="CZ5" s="184"/>
      <c r="DA5" s="184"/>
      <c r="DB5" s="184"/>
      <c r="DC5" s="184"/>
      <c r="DD5" s="184"/>
      <c r="DE5" s="184"/>
      <c r="DF5" s="184"/>
      <c r="DG5" s="184"/>
      <c r="DH5" s="184"/>
      <c r="DI5" s="184"/>
      <c r="DJ5" s="184"/>
      <c r="DK5" s="184"/>
      <c r="DL5" s="184"/>
      <c r="DM5" s="184"/>
      <c r="DN5" s="184"/>
      <c r="DO5" s="184"/>
      <c r="DP5" s="184"/>
    </row>
    <row r="6" spans="1:120" ht="14.25" customHeight="1" thickBot="1">
      <c r="A6" s="460"/>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2"/>
      <c r="AI6" s="301" t="s">
        <v>76</v>
      </c>
      <c r="AJ6" s="264"/>
      <c r="AK6" s="264"/>
      <c r="AL6" s="264"/>
      <c r="AM6" s="264"/>
      <c r="AN6" s="264"/>
      <c r="AO6" s="264"/>
      <c r="AP6" s="264"/>
      <c r="AQ6" s="264"/>
      <c r="AR6" s="264"/>
      <c r="AS6" s="277"/>
      <c r="AT6" s="263" t="s">
        <v>76</v>
      </c>
      <c r="AU6" s="264"/>
      <c r="AV6" s="264"/>
      <c r="AW6" s="264"/>
      <c r="AX6" s="264"/>
      <c r="AY6" s="264"/>
      <c r="AZ6" s="264"/>
      <c r="BA6" s="264"/>
      <c r="BB6" s="264"/>
      <c r="BC6" s="264"/>
      <c r="BD6" s="277"/>
      <c r="BE6" s="263" t="s">
        <v>76</v>
      </c>
      <c r="BF6" s="264"/>
      <c r="BG6" s="264"/>
      <c r="BH6" s="264"/>
      <c r="BI6" s="264"/>
      <c r="BJ6" s="264"/>
      <c r="BK6" s="264"/>
      <c r="BL6" s="264"/>
      <c r="BM6" s="264"/>
      <c r="BN6" s="264"/>
      <c r="BO6" s="277"/>
      <c r="BP6" s="263" t="s">
        <v>76</v>
      </c>
      <c r="BQ6" s="264"/>
      <c r="BR6" s="264"/>
      <c r="BS6" s="264"/>
      <c r="BT6" s="264"/>
      <c r="BU6" s="264"/>
      <c r="BV6" s="264"/>
      <c r="BW6" s="264"/>
      <c r="BX6" s="264"/>
      <c r="BY6" s="264"/>
      <c r="BZ6" s="264"/>
      <c r="CA6" s="264"/>
      <c r="CB6" s="264"/>
      <c r="CC6" s="264"/>
      <c r="CD6" s="277"/>
      <c r="CE6" s="263" t="s">
        <v>71</v>
      </c>
      <c r="CF6" s="301"/>
      <c r="CG6" s="301"/>
      <c r="CH6" s="301"/>
      <c r="CI6" s="301"/>
      <c r="CJ6" s="301"/>
      <c r="CK6" s="301"/>
      <c r="CL6" s="301"/>
      <c r="CM6" s="301"/>
      <c r="CN6" s="302"/>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row>
    <row r="7" spans="1:120" ht="18.75" customHeight="1">
      <c r="A7" s="464" t="s">
        <v>258</v>
      </c>
      <c r="B7" s="465"/>
      <c r="C7" s="466"/>
      <c r="D7" s="455" t="s">
        <v>201</v>
      </c>
      <c r="E7" s="456"/>
      <c r="F7" s="456"/>
      <c r="G7" s="191"/>
      <c r="H7" s="394" t="s">
        <v>42</v>
      </c>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5"/>
      <c r="AI7" s="276">
        <v>12146279</v>
      </c>
      <c r="AJ7" s="244"/>
      <c r="AK7" s="244"/>
      <c r="AL7" s="244"/>
      <c r="AM7" s="244"/>
      <c r="AN7" s="244"/>
      <c r="AO7" s="244"/>
      <c r="AP7" s="244"/>
      <c r="AQ7" s="244"/>
      <c r="AR7" s="244"/>
      <c r="AS7" s="244"/>
      <c r="AT7" s="244">
        <v>243276989</v>
      </c>
      <c r="AU7" s="244"/>
      <c r="AV7" s="244"/>
      <c r="AW7" s="244"/>
      <c r="AX7" s="244"/>
      <c r="AY7" s="244"/>
      <c r="AZ7" s="244"/>
      <c r="BA7" s="244"/>
      <c r="BB7" s="244"/>
      <c r="BC7" s="244"/>
      <c r="BD7" s="244"/>
      <c r="BE7" s="244">
        <v>3779403505</v>
      </c>
      <c r="BF7" s="244"/>
      <c r="BG7" s="244"/>
      <c r="BH7" s="244"/>
      <c r="BI7" s="244"/>
      <c r="BJ7" s="244"/>
      <c r="BK7" s="244"/>
      <c r="BL7" s="244"/>
      <c r="BM7" s="244"/>
      <c r="BN7" s="244"/>
      <c r="BO7" s="244"/>
      <c r="BP7" s="382">
        <v>3785070</v>
      </c>
      <c r="BQ7" s="382"/>
      <c r="BR7" s="382"/>
      <c r="BS7" s="382"/>
      <c r="BT7" s="382"/>
      <c r="BU7" s="382"/>
      <c r="BV7" s="382"/>
      <c r="BW7" s="382"/>
      <c r="BX7" s="382"/>
      <c r="BY7" s="382"/>
      <c r="BZ7" s="382"/>
      <c r="CA7" s="382"/>
      <c r="CB7" s="382"/>
      <c r="CC7" s="382"/>
      <c r="CD7" s="382"/>
      <c r="CE7" s="321">
        <v>0</v>
      </c>
      <c r="CF7" s="321"/>
      <c r="CG7" s="321"/>
      <c r="CH7" s="321"/>
      <c r="CI7" s="321"/>
      <c r="CJ7" s="321"/>
      <c r="CK7" s="321"/>
      <c r="CL7" s="321"/>
      <c r="CM7" s="321"/>
      <c r="CN7" s="330"/>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c r="DN7" s="188"/>
      <c r="DO7" s="188"/>
      <c r="DP7" s="188"/>
    </row>
    <row r="8" spans="1:120" ht="18.75" customHeight="1">
      <c r="A8" s="467"/>
      <c r="B8" s="468"/>
      <c r="C8" s="469"/>
      <c r="D8" s="456"/>
      <c r="E8" s="456"/>
      <c r="F8" s="456"/>
      <c r="G8" s="189"/>
      <c r="H8" s="363" t="s">
        <v>43</v>
      </c>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5"/>
      <c r="AI8" s="246">
        <v>22406234</v>
      </c>
      <c r="AJ8" s="240"/>
      <c r="AK8" s="240"/>
      <c r="AL8" s="240"/>
      <c r="AM8" s="240"/>
      <c r="AN8" s="240"/>
      <c r="AO8" s="240"/>
      <c r="AP8" s="240"/>
      <c r="AQ8" s="240"/>
      <c r="AR8" s="240"/>
      <c r="AS8" s="240"/>
      <c r="AT8" s="240">
        <v>454598506</v>
      </c>
      <c r="AU8" s="240"/>
      <c r="AV8" s="240"/>
      <c r="AW8" s="240"/>
      <c r="AX8" s="240"/>
      <c r="AY8" s="240"/>
      <c r="AZ8" s="240"/>
      <c r="BA8" s="240"/>
      <c r="BB8" s="240"/>
      <c r="BC8" s="240"/>
      <c r="BD8" s="240"/>
      <c r="BE8" s="240">
        <v>99765271</v>
      </c>
      <c r="BF8" s="240"/>
      <c r="BG8" s="240"/>
      <c r="BH8" s="240"/>
      <c r="BI8" s="240"/>
      <c r="BJ8" s="240"/>
      <c r="BK8" s="240"/>
      <c r="BL8" s="240"/>
      <c r="BM8" s="240"/>
      <c r="BN8" s="240"/>
      <c r="BO8" s="240"/>
      <c r="BP8" s="381">
        <v>1172923</v>
      </c>
      <c r="BQ8" s="381"/>
      <c r="BR8" s="381"/>
      <c r="BS8" s="381"/>
      <c r="BT8" s="381"/>
      <c r="BU8" s="381"/>
      <c r="BV8" s="381"/>
      <c r="BW8" s="381"/>
      <c r="BX8" s="381"/>
      <c r="BY8" s="381"/>
      <c r="BZ8" s="381"/>
      <c r="CA8" s="381"/>
      <c r="CB8" s="381"/>
      <c r="CC8" s="381"/>
      <c r="CD8" s="381"/>
      <c r="CE8" s="322">
        <v>0</v>
      </c>
      <c r="CF8" s="322"/>
      <c r="CG8" s="322"/>
      <c r="CH8" s="322"/>
      <c r="CI8" s="322"/>
      <c r="CJ8" s="322"/>
      <c r="CK8" s="322"/>
      <c r="CL8" s="322"/>
      <c r="CM8" s="322"/>
      <c r="CN8" s="331"/>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row>
    <row r="9" spans="1:120" ht="18.75" customHeight="1">
      <c r="A9" s="467"/>
      <c r="B9" s="468"/>
      <c r="C9" s="469"/>
      <c r="D9" s="456"/>
      <c r="E9" s="456"/>
      <c r="F9" s="456"/>
      <c r="G9" s="191"/>
      <c r="H9" s="363" t="s">
        <v>44</v>
      </c>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5"/>
      <c r="AI9" s="246">
        <v>10203793</v>
      </c>
      <c r="AJ9" s="240"/>
      <c r="AK9" s="240"/>
      <c r="AL9" s="240"/>
      <c r="AM9" s="240"/>
      <c r="AN9" s="240"/>
      <c r="AO9" s="240"/>
      <c r="AP9" s="240"/>
      <c r="AQ9" s="240"/>
      <c r="AR9" s="240"/>
      <c r="AS9" s="240"/>
      <c r="AT9" s="240">
        <v>207308252</v>
      </c>
      <c r="AU9" s="240"/>
      <c r="AV9" s="240"/>
      <c r="AW9" s="240"/>
      <c r="AX9" s="240"/>
      <c r="AY9" s="240"/>
      <c r="AZ9" s="240"/>
      <c r="BA9" s="240"/>
      <c r="BB9" s="240"/>
      <c r="BC9" s="240"/>
      <c r="BD9" s="240"/>
      <c r="BE9" s="240">
        <v>221168467</v>
      </c>
      <c r="BF9" s="240"/>
      <c r="BG9" s="240"/>
      <c r="BH9" s="240"/>
      <c r="BI9" s="240"/>
      <c r="BJ9" s="240"/>
      <c r="BK9" s="240"/>
      <c r="BL9" s="240"/>
      <c r="BM9" s="240"/>
      <c r="BN9" s="240"/>
      <c r="BO9" s="240"/>
      <c r="BP9" s="381">
        <v>43603</v>
      </c>
      <c r="BQ9" s="381"/>
      <c r="BR9" s="381"/>
      <c r="BS9" s="381"/>
      <c r="BT9" s="381"/>
      <c r="BU9" s="381"/>
      <c r="BV9" s="381"/>
      <c r="BW9" s="381"/>
      <c r="BX9" s="381"/>
      <c r="BY9" s="381"/>
      <c r="BZ9" s="381"/>
      <c r="CA9" s="381"/>
      <c r="CB9" s="381"/>
      <c r="CC9" s="381"/>
      <c r="CD9" s="381"/>
      <c r="CE9" s="350">
        <v>0</v>
      </c>
      <c r="CF9" s="322"/>
      <c r="CG9" s="322"/>
      <c r="CH9" s="322"/>
      <c r="CI9" s="322"/>
      <c r="CJ9" s="322"/>
      <c r="CK9" s="322"/>
      <c r="CL9" s="322"/>
      <c r="CM9" s="322"/>
      <c r="CN9" s="331"/>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row>
    <row r="10" spans="1:120" ht="18.75" customHeight="1">
      <c r="A10" s="467"/>
      <c r="B10" s="468"/>
      <c r="C10" s="469"/>
      <c r="D10" s="456"/>
      <c r="E10" s="456"/>
      <c r="F10" s="456"/>
      <c r="G10" s="189"/>
      <c r="H10" s="363" t="s">
        <v>45</v>
      </c>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5"/>
      <c r="AI10" s="246">
        <v>3741482</v>
      </c>
      <c r="AJ10" s="240"/>
      <c r="AK10" s="240"/>
      <c r="AL10" s="240"/>
      <c r="AM10" s="240"/>
      <c r="AN10" s="240"/>
      <c r="AO10" s="240"/>
      <c r="AP10" s="240"/>
      <c r="AQ10" s="240"/>
      <c r="AR10" s="240"/>
      <c r="AS10" s="240"/>
      <c r="AT10" s="240">
        <v>74978811</v>
      </c>
      <c r="AU10" s="240"/>
      <c r="AV10" s="240"/>
      <c r="AW10" s="240"/>
      <c r="AX10" s="240"/>
      <c r="AY10" s="240"/>
      <c r="AZ10" s="240"/>
      <c r="BA10" s="240"/>
      <c r="BB10" s="240"/>
      <c r="BC10" s="240"/>
      <c r="BD10" s="240"/>
      <c r="BE10" s="240">
        <v>186054</v>
      </c>
      <c r="BF10" s="240"/>
      <c r="BG10" s="240"/>
      <c r="BH10" s="240"/>
      <c r="BI10" s="240"/>
      <c r="BJ10" s="240"/>
      <c r="BK10" s="240"/>
      <c r="BL10" s="240"/>
      <c r="BM10" s="240"/>
      <c r="BN10" s="240"/>
      <c r="BO10" s="240"/>
      <c r="BP10" s="381">
        <v>67121</v>
      </c>
      <c r="BQ10" s="381"/>
      <c r="BR10" s="381"/>
      <c r="BS10" s="381"/>
      <c r="BT10" s="381"/>
      <c r="BU10" s="381"/>
      <c r="BV10" s="381"/>
      <c r="BW10" s="381"/>
      <c r="BX10" s="381"/>
      <c r="BY10" s="381"/>
      <c r="BZ10" s="381"/>
      <c r="CA10" s="381"/>
      <c r="CB10" s="381"/>
      <c r="CC10" s="381"/>
      <c r="CD10" s="381"/>
      <c r="CE10" s="322">
        <v>0</v>
      </c>
      <c r="CF10" s="322"/>
      <c r="CG10" s="322"/>
      <c r="CH10" s="322"/>
      <c r="CI10" s="322"/>
      <c r="CJ10" s="322"/>
      <c r="CK10" s="322"/>
      <c r="CL10" s="322"/>
      <c r="CM10" s="322"/>
      <c r="CN10" s="331"/>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8"/>
      <c r="DL10" s="188"/>
      <c r="DM10" s="188"/>
      <c r="DN10" s="188"/>
      <c r="DO10" s="188"/>
      <c r="DP10" s="188"/>
    </row>
    <row r="11" spans="1:120" ht="18.75" customHeight="1">
      <c r="A11" s="467"/>
      <c r="B11" s="468"/>
      <c r="C11" s="469"/>
      <c r="D11" s="456"/>
      <c r="E11" s="456"/>
      <c r="F11" s="456"/>
      <c r="G11" s="191"/>
      <c r="H11" s="363" t="s">
        <v>46</v>
      </c>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5"/>
      <c r="AI11" s="246">
        <v>469291</v>
      </c>
      <c r="AJ11" s="240"/>
      <c r="AK11" s="240"/>
      <c r="AL11" s="240"/>
      <c r="AM11" s="240"/>
      <c r="AN11" s="240"/>
      <c r="AO11" s="240"/>
      <c r="AP11" s="240"/>
      <c r="AQ11" s="240"/>
      <c r="AR11" s="240"/>
      <c r="AS11" s="240"/>
      <c r="AT11" s="240">
        <v>9415022</v>
      </c>
      <c r="AU11" s="240"/>
      <c r="AV11" s="240"/>
      <c r="AW11" s="240"/>
      <c r="AX11" s="240"/>
      <c r="AY11" s="240"/>
      <c r="AZ11" s="240"/>
      <c r="BA11" s="240"/>
      <c r="BB11" s="240"/>
      <c r="BC11" s="240"/>
      <c r="BD11" s="240"/>
      <c r="BE11" s="240">
        <v>5493798</v>
      </c>
      <c r="BF11" s="240"/>
      <c r="BG11" s="240"/>
      <c r="BH11" s="240"/>
      <c r="BI11" s="240"/>
      <c r="BJ11" s="240"/>
      <c r="BK11" s="240"/>
      <c r="BL11" s="240"/>
      <c r="BM11" s="240"/>
      <c r="BN11" s="240"/>
      <c r="BO11" s="240"/>
      <c r="BP11" s="381">
        <v>22256</v>
      </c>
      <c r="BQ11" s="381"/>
      <c r="BR11" s="381"/>
      <c r="BS11" s="381"/>
      <c r="BT11" s="381"/>
      <c r="BU11" s="381"/>
      <c r="BV11" s="381"/>
      <c r="BW11" s="381"/>
      <c r="BX11" s="381"/>
      <c r="BY11" s="381"/>
      <c r="BZ11" s="381"/>
      <c r="CA11" s="381"/>
      <c r="CB11" s="381"/>
      <c r="CC11" s="381"/>
      <c r="CD11" s="381"/>
      <c r="CE11" s="322">
        <v>0</v>
      </c>
      <c r="CF11" s="322"/>
      <c r="CG11" s="322"/>
      <c r="CH11" s="322"/>
      <c r="CI11" s="322"/>
      <c r="CJ11" s="322"/>
      <c r="CK11" s="322"/>
      <c r="CL11" s="322"/>
      <c r="CM11" s="322"/>
      <c r="CN11" s="331"/>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row>
    <row r="12" spans="1:120" ht="18.75" customHeight="1">
      <c r="A12" s="467"/>
      <c r="B12" s="468"/>
      <c r="C12" s="469"/>
      <c r="D12" s="456"/>
      <c r="E12" s="456"/>
      <c r="F12" s="456"/>
      <c r="G12" s="189"/>
      <c r="H12" s="363" t="s">
        <v>47</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5"/>
      <c r="AI12" s="246">
        <v>2683781</v>
      </c>
      <c r="AJ12" s="240"/>
      <c r="AK12" s="240"/>
      <c r="AL12" s="240"/>
      <c r="AM12" s="240"/>
      <c r="AN12" s="240"/>
      <c r="AO12" s="240"/>
      <c r="AP12" s="240"/>
      <c r="AQ12" s="240"/>
      <c r="AR12" s="240"/>
      <c r="AS12" s="240"/>
      <c r="AT12" s="240">
        <v>54256268</v>
      </c>
      <c r="AU12" s="240"/>
      <c r="AV12" s="240"/>
      <c r="AW12" s="240"/>
      <c r="AX12" s="240"/>
      <c r="AY12" s="240"/>
      <c r="AZ12" s="240"/>
      <c r="BA12" s="240"/>
      <c r="BB12" s="240"/>
      <c r="BC12" s="240"/>
      <c r="BD12" s="240"/>
      <c r="BE12" s="240">
        <v>3020689</v>
      </c>
      <c r="BF12" s="240"/>
      <c r="BG12" s="240"/>
      <c r="BH12" s="240"/>
      <c r="BI12" s="240"/>
      <c r="BJ12" s="240"/>
      <c r="BK12" s="240"/>
      <c r="BL12" s="240"/>
      <c r="BM12" s="240"/>
      <c r="BN12" s="240"/>
      <c r="BO12" s="240"/>
      <c r="BP12" s="381">
        <v>75622</v>
      </c>
      <c r="BQ12" s="381"/>
      <c r="BR12" s="381"/>
      <c r="BS12" s="381"/>
      <c r="BT12" s="381"/>
      <c r="BU12" s="381"/>
      <c r="BV12" s="381"/>
      <c r="BW12" s="381"/>
      <c r="BX12" s="381"/>
      <c r="BY12" s="381"/>
      <c r="BZ12" s="381"/>
      <c r="CA12" s="381"/>
      <c r="CB12" s="381"/>
      <c r="CC12" s="381"/>
      <c r="CD12" s="381"/>
      <c r="CE12" s="350">
        <v>0</v>
      </c>
      <c r="CF12" s="322"/>
      <c r="CG12" s="322"/>
      <c r="CH12" s="322"/>
      <c r="CI12" s="322"/>
      <c r="CJ12" s="322"/>
      <c r="CK12" s="322"/>
      <c r="CL12" s="322"/>
      <c r="CM12" s="322"/>
      <c r="CN12" s="331"/>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8"/>
      <c r="DL12" s="188"/>
      <c r="DM12" s="188"/>
      <c r="DN12" s="188"/>
      <c r="DO12" s="188"/>
      <c r="DP12" s="188"/>
    </row>
    <row r="13" spans="1:120" ht="18.75" customHeight="1">
      <c r="A13" s="467"/>
      <c r="B13" s="468"/>
      <c r="C13" s="469"/>
      <c r="D13" s="456"/>
      <c r="E13" s="456"/>
      <c r="F13" s="456"/>
      <c r="G13" s="191"/>
      <c r="H13" s="363" t="s">
        <v>48</v>
      </c>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5"/>
      <c r="AI13" s="246">
        <v>1317175</v>
      </c>
      <c r="AJ13" s="240"/>
      <c r="AK13" s="240"/>
      <c r="AL13" s="240"/>
      <c r="AM13" s="240"/>
      <c r="AN13" s="240"/>
      <c r="AO13" s="240"/>
      <c r="AP13" s="240"/>
      <c r="AQ13" s="240"/>
      <c r="AR13" s="240"/>
      <c r="AS13" s="240"/>
      <c r="AT13" s="240">
        <v>26540653</v>
      </c>
      <c r="AU13" s="240"/>
      <c r="AV13" s="240"/>
      <c r="AW13" s="240"/>
      <c r="AX13" s="240"/>
      <c r="AY13" s="240"/>
      <c r="AZ13" s="240"/>
      <c r="BA13" s="240"/>
      <c r="BB13" s="240"/>
      <c r="BC13" s="240"/>
      <c r="BD13" s="240"/>
      <c r="BE13" s="240">
        <v>1098849</v>
      </c>
      <c r="BF13" s="240"/>
      <c r="BG13" s="240"/>
      <c r="BH13" s="240"/>
      <c r="BI13" s="240"/>
      <c r="BJ13" s="240"/>
      <c r="BK13" s="240"/>
      <c r="BL13" s="240"/>
      <c r="BM13" s="240"/>
      <c r="BN13" s="240"/>
      <c r="BO13" s="240"/>
      <c r="BP13" s="381">
        <v>0</v>
      </c>
      <c r="BQ13" s="381"/>
      <c r="BR13" s="381"/>
      <c r="BS13" s="381"/>
      <c r="BT13" s="381"/>
      <c r="BU13" s="381"/>
      <c r="BV13" s="381"/>
      <c r="BW13" s="381"/>
      <c r="BX13" s="381"/>
      <c r="BY13" s="381"/>
      <c r="BZ13" s="381"/>
      <c r="CA13" s="381"/>
      <c r="CB13" s="381"/>
      <c r="CC13" s="381"/>
      <c r="CD13" s="381"/>
      <c r="CE13" s="322">
        <v>0</v>
      </c>
      <c r="CF13" s="322"/>
      <c r="CG13" s="322"/>
      <c r="CH13" s="322"/>
      <c r="CI13" s="322"/>
      <c r="CJ13" s="322"/>
      <c r="CK13" s="322"/>
      <c r="CL13" s="322"/>
      <c r="CM13" s="322"/>
      <c r="CN13" s="331"/>
      <c r="CP13" s="188"/>
      <c r="CQ13" s="188"/>
      <c r="CR13" s="188"/>
      <c r="CS13" s="188"/>
      <c r="CT13" s="188"/>
      <c r="CU13" s="188"/>
      <c r="CV13" s="188"/>
      <c r="CW13" s="188"/>
      <c r="CX13" s="188"/>
      <c r="CY13" s="188"/>
      <c r="CZ13" s="188"/>
      <c r="DA13" s="188"/>
      <c r="DB13" s="188"/>
      <c r="DC13" s="188"/>
      <c r="DD13" s="188"/>
      <c r="DE13" s="188"/>
      <c r="DF13" s="188"/>
      <c r="DG13" s="188"/>
      <c r="DH13" s="188"/>
      <c r="DI13" s="188"/>
      <c r="DJ13" s="188"/>
      <c r="DK13" s="188"/>
      <c r="DL13" s="188"/>
      <c r="DM13" s="188"/>
      <c r="DN13" s="188"/>
      <c r="DO13" s="188"/>
      <c r="DP13" s="188"/>
    </row>
    <row r="14" spans="1:120" ht="18.75" customHeight="1">
      <c r="A14" s="467"/>
      <c r="B14" s="468"/>
      <c r="C14" s="469"/>
      <c r="D14" s="456"/>
      <c r="E14" s="456"/>
      <c r="F14" s="456"/>
      <c r="G14" s="189"/>
      <c r="H14" s="363" t="s">
        <v>49</v>
      </c>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5"/>
      <c r="AI14" s="246">
        <v>1471</v>
      </c>
      <c r="AJ14" s="240"/>
      <c r="AK14" s="240"/>
      <c r="AL14" s="240"/>
      <c r="AM14" s="240"/>
      <c r="AN14" s="240"/>
      <c r="AO14" s="240"/>
      <c r="AP14" s="240"/>
      <c r="AQ14" s="240"/>
      <c r="AR14" s="240"/>
      <c r="AS14" s="240"/>
      <c r="AT14" s="240">
        <v>29569</v>
      </c>
      <c r="AU14" s="240"/>
      <c r="AV14" s="240"/>
      <c r="AW14" s="240"/>
      <c r="AX14" s="240"/>
      <c r="AY14" s="240"/>
      <c r="AZ14" s="240"/>
      <c r="BA14" s="240"/>
      <c r="BB14" s="240"/>
      <c r="BC14" s="240"/>
      <c r="BD14" s="240"/>
      <c r="BE14" s="240">
        <v>304</v>
      </c>
      <c r="BF14" s="240"/>
      <c r="BG14" s="240"/>
      <c r="BH14" s="240"/>
      <c r="BI14" s="240"/>
      <c r="BJ14" s="240"/>
      <c r="BK14" s="240"/>
      <c r="BL14" s="240"/>
      <c r="BM14" s="240"/>
      <c r="BN14" s="240"/>
      <c r="BO14" s="240"/>
      <c r="BP14" s="381">
        <v>0</v>
      </c>
      <c r="BQ14" s="381"/>
      <c r="BR14" s="381"/>
      <c r="BS14" s="381"/>
      <c r="BT14" s="381"/>
      <c r="BU14" s="381"/>
      <c r="BV14" s="381"/>
      <c r="BW14" s="381"/>
      <c r="BX14" s="381"/>
      <c r="BY14" s="381"/>
      <c r="BZ14" s="381"/>
      <c r="CA14" s="381"/>
      <c r="CB14" s="381"/>
      <c r="CC14" s="381"/>
      <c r="CD14" s="381"/>
      <c r="CE14" s="322">
        <v>0</v>
      </c>
      <c r="CF14" s="322"/>
      <c r="CG14" s="322"/>
      <c r="CH14" s="322"/>
      <c r="CI14" s="322"/>
      <c r="CJ14" s="322"/>
      <c r="CK14" s="322"/>
      <c r="CL14" s="322"/>
      <c r="CM14" s="322"/>
      <c r="CN14" s="331"/>
      <c r="CP14" s="188"/>
      <c r="CQ14" s="188"/>
      <c r="CR14" s="188"/>
      <c r="CS14" s="188"/>
      <c r="CT14" s="188"/>
      <c r="CU14" s="188"/>
      <c r="CV14" s="188"/>
      <c r="CW14" s="188"/>
      <c r="CX14" s="188"/>
      <c r="CY14" s="188"/>
      <c r="CZ14" s="188"/>
      <c r="DA14" s="188"/>
      <c r="DB14" s="188"/>
      <c r="DC14" s="188"/>
      <c r="DD14" s="188"/>
      <c r="DE14" s="188"/>
      <c r="DF14" s="188"/>
      <c r="DG14" s="188"/>
      <c r="DH14" s="188"/>
      <c r="DI14" s="188"/>
      <c r="DJ14" s="188"/>
      <c r="DK14" s="188"/>
      <c r="DL14" s="188"/>
      <c r="DM14" s="188"/>
      <c r="DN14" s="188"/>
      <c r="DO14" s="188"/>
      <c r="DP14" s="188"/>
    </row>
    <row r="15" spans="1:120" ht="18.75" customHeight="1">
      <c r="A15" s="467"/>
      <c r="B15" s="468"/>
      <c r="C15" s="469"/>
      <c r="D15" s="456"/>
      <c r="E15" s="456"/>
      <c r="F15" s="456"/>
      <c r="G15" s="191"/>
      <c r="H15" s="363" t="s">
        <v>50</v>
      </c>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5"/>
      <c r="AI15" s="246">
        <v>30671699</v>
      </c>
      <c r="AJ15" s="240"/>
      <c r="AK15" s="240"/>
      <c r="AL15" s="240"/>
      <c r="AM15" s="240"/>
      <c r="AN15" s="240"/>
      <c r="AO15" s="240"/>
      <c r="AP15" s="240"/>
      <c r="AQ15" s="240"/>
      <c r="AR15" s="240"/>
      <c r="AS15" s="240"/>
      <c r="AT15" s="240">
        <v>625547603</v>
      </c>
      <c r="AU15" s="240"/>
      <c r="AV15" s="240"/>
      <c r="AW15" s="240"/>
      <c r="AX15" s="240"/>
      <c r="AY15" s="240"/>
      <c r="AZ15" s="240"/>
      <c r="BA15" s="240"/>
      <c r="BB15" s="240"/>
      <c r="BC15" s="240"/>
      <c r="BD15" s="240"/>
      <c r="BE15" s="240">
        <v>790206344</v>
      </c>
      <c r="BF15" s="240"/>
      <c r="BG15" s="240"/>
      <c r="BH15" s="240"/>
      <c r="BI15" s="240"/>
      <c r="BJ15" s="240"/>
      <c r="BK15" s="240"/>
      <c r="BL15" s="240"/>
      <c r="BM15" s="240"/>
      <c r="BN15" s="240"/>
      <c r="BO15" s="240"/>
      <c r="BP15" s="381">
        <v>1116035</v>
      </c>
      <c r="BQ15" s="381"/>
      <c r="BR15" s="381"/>
      <c r="BS15" s="381"/>
      <c r="BT15" s="381"/>
      <c r="BU15" s="381"/>
      <c r="BV15" s="381"/>
      <c r="BW15" s="381"/>
      <c r="BX15" s="381"/>
      <c r="BY15" s="381"/>
      <c r="BZ15" s="381"/>
      <c r="CA15" s="381"/>
      <c r="CB15" s="381"/>
      <c r="CC15" s="381"/>
      <c r="CD15" s="381"/>
      <c r="CE15" s="322">
        <v>0</v>
      </c>
      <c r="CF15" s="322"/>
      <c r="CG15" s="322"/>
      <c r="CH15" s="322"/>
      <c r="CI15" s="322"/>
      <c r="CJ15" s="322"/>
      <c r="CK15" s="322"/>
      <c r="CL15" s="322"/>
      <c r="CM15" s="322"/>
      <c r="CN15" s="331"/>
      <c r="CP15" s="188"/>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row>
    <row r="16" spans="1:120" ht="18.75" customHeight="1">
      <c r="A16" s="467"/>
      <c r="B16" s="468"/>
      <c r="C16" s="469"/>
      <c r="D16" s="284"/>
      <c r="E16" s="284"/>
      <c r="F16" s="284"/>
      <c r="G16" s="189"/>
      <c r="H16" s="363" t="s">
        <v>51</v>
      </c>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c r="AI16" s="246">
        <v>483021</v>
      </c>
      <c r="AJ16" s="240"/>
      <c r="AK16" s="240"/>
      <c r="AL16" s="240"/>
      <c r="AM16" s="240"/>
      <c r="AN16" s="240"/>
      <c r="AO16" s="240"/>
      <c r="AP16" s="240"/>
      <c r="AQ16" s="240"/>
      <c r="AR16" s="240"/>
      <c r="AS16" s="240"/>
      <c r="AT16" s="240">
        <v>9746662</v>
      </c>
      <c r="AU16" s="240"/>
      <c r="AV16" s="240"/>
      <c r="AW16" s="240"/>
      <c r="AX16" s="240"/>
      <c r="AY16" s="240"/>
      <c r="AZ16" s="240"/>
      <c r="BA16" s="240"/>
      <c r="BB16" s="240"/>
      <c r="BC16" s="240"/>
      <c r="BD16" s="240"/>
      <c r="BE16" s="240">
        <v>3463654</v>
      </c>
      <c r="BF16" s="240"/>
      <c r="BG16" s="240"/>
      <c r="BH16" s="240"/>
      <c r="BI16" s="240"/>
      <c r="BJ16" s="240"/>
      <c r="BK16" s="240"/>
      <c r="BL16" s="240"/>
      <c r="BM16" s="240"/>
      <c r="BN16" s="240"/>
      <c r="BO16" s="240"/>
      <c r="BP16" s="381">
        <v>18742</v>
      </c>
      <c r="BQ16" s="381"/>
      <c r="BR16" s="381"/>
      <c r="BS16" s="381"/>
      <c r="BT16" s="381"/>
      <c r="BU16" s="381"/>
      <c r="BV16" s="381"/>
      <c r="BW16" s="381"/>
      <c r="BX16" s="381"/>
      <c r="BY16" s="381"/>
      <c r="BZ16" s="381"/>
      <c r="CA16" s="381"/>
      <c r="CB16" s="381"/>
      <c r="CC16" s="381"/>
      <c r="CD16" s="381"/>
      <c r="CE16" s="322">
        <v>0</v>
      </c>
      <c r="CF16" s="322"/>
      <c r="CG16" s="322"/>
      <c r="CH16" s="322"/>
      <c r="CI16" s="322"/>
      <c r="CJ16" s="322"/>
      <c r="CK16" s="322"/>
      <c r="CL16" s="322"/>
      <c r="CM16" s="322"/>
      <c r="CN16" s="331"/>
      <c r="CP16" s="188"/>
      <c r="CQ16" s="188"/>
      <c r="CR16" s="188"/>
      <c r="CS16" s="188"/>
      <c r="CT16" s="188"/>
      <c r="CU16" s="188"/>
      <c r="CV16" s="188"/>
      <c r="CW16" s="188"/>
      <c r="CX16" s="188"/>
      <c r="CY16" s="188"/>
      <c r="CZ16" s="188"/>
      <c r="DA16" s="188"/>
      <c r="DB16" s="188"/>
      <c r="DC16" s="188"/>
      <c r="DD16" s="188"/>
      <c r="DE16" s="188"/>
      <c r="DF16" s="188"/>
      <c r="DG16" s="188"/>
      <c r="DH16" s="188"/>
      <c r="DI16" s="188"/>
      <c r="DJ16" s="188"/>
      <c r="DK16" s="188"/>
      <c r="DL16" s="188"/>
      <c r="DM16" s="188"/>
      <c r="DN16" s="188"/>
      <c r="DO16" s="188"/>
      <c r="DP16" s="188"/>
    </row>
    <row r="17" spans="1:120" ht="30" customHeight="1">
      <c r="A17" s="467"/>
      <c r="B17" s="468"/>
      <c r="C17" s="469"/>
      <c r="D17" s="461" t="s">
        <v>53</v>
      </c>
      <c r="E17" s="461" t="s">
        <v>52</v>
      </c>
      <c r="F17" s="461" t="s">
        <v>200</v>
      </c>
      <c r="G17" s="193"/>
      <c r="H17" s="363" t="s">
        <v>54</v>
      </c>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5"/>
      <c r="AI17" s="246">
        <v>34445</v>
      </c>
      <c r="AJ17" s="240"/>
      <c r="AK17" s="240"/>
      <c r="AL17" s="240"/>
      <c r="AM17" s="240"/>
      <c r="AN17" s="240"/>
      <c r="AO17" s="240"/>
      <c r="AP17" s="240"/>
      <c r="AQ17" s="240"/>
      <c r="AR17" s="240"/>
      <c r="AS17" s="240"/>
      <c r="AT17" s="240">
        <v>689160</v>
      </c>
      <c r="AU17" s="240"/>
      <c r="AV17" s="240"/>
      <c r="AW17" s="240"/>
      <c r="AX17" s="240"/>
      <c r="AY17" s="240"/>
      <c r="AZ17" s="240"/>
      <c r="BA17" s="240"/>
      <c r="BB17" s="240"/>
      <c r="BC17" s="240"/>
      <c r="BD17" s="240"/>
      <c r="BE17" s="240">
        <v>6</v>
      </c>
      <c r="BF17" s="240"/>
      <c r="BG17" s="240"/>
      <c r="BH17" s="240"/>
      <c r="BI17" s="240"/>
      <c r="BJ17" s="240"/>
      <c r="BK17" s="240"/>
      <c r="BL17" s="240"/>
      <c r="BM17" s="240"/>
      <c r="BN17" s="240"/>
      <c r="BO17" s="240"/>
      <c r="BP17" s="381">
        <v>0</v>
      </c>
      <c r="BQ17" s="381"/>
      <c r="BR17" s="381"/>
      <c r="BS17" s="381"/>
      <c r="BT17" s="381"/>
      <c r="BU17" s="381"/>
      <c r="BV17" s="381"/>
      <c r="BW17" s="381"/>
      <c r="BX17" s="381"/>
      <c r="BY17" s="381"/>
      <c r="BZ17" s="381"/>
      <c r="CA17" s="381"/>
      <c r="CB17" s="381"/>
      <c r="CC17" s="381"/>
      <c r="CD17" s="381"/>
      <c r="CE17" s="322">
        <v>0</v>
      </c>
      <c r="CF17" s="322"/>
      <c r="CG17" s="322"/>
      <c r="CH17" s="322"/>
      <c r="CI17" s="322"/>
      <c r="CJ17" s="322"/>
      <c r="CK17" s="322"/>
      <c r="CL17" s="322"/>
      <c r="CM17" s="322"/>
      <c r="CN17" s="331"/>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8"/>
      <c r="DL17" s="188"/>
      <c r="DM17" s="188"/>
      <c r="DN17" s="188"/>
      <c r="DO17" s="188"/>
      <c r="DP17" s="188"/>
    </row>
    <row r="18" spans="1:120" ht="30" customHeight="1">
      <c r="A18" s="467"/>
      <c r="B18" s="468"/>
      <c r="C18" s="469"/>
      <c r="D18" s="473"/>
      <c r="E18" s="462"/>
      <c r="F18" s="462"/>
      <c r="G18" s="194"/>
      <c r="H18" s="363" t="s">
        <v>55</v>
      </c>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5"/>
      <c r="AI18" s="246">
        <v>3077</v>
      </c>
      <c r="AJ18" s="240"/>
      <c r="AK18" s="240"/>
      <c r="AL18" s="240"/>
      <c r="AM18" s="240"/>
      <c r="AN18" s="240"/>
      <c r="AO18" s="240"/>
      <c r="AP18" s="240"/>
      <c r="AQ18" s="240"/>
      <c r="AR18" s="240"/>
      <c r="AS18" s="240"/>
      <c r="AT18" s="240">
        <v>61963</v>
      </c>
      <c r="AU18" s="240"/>
      <c r="AV18" s="240"/>
      <c r="AW18" s="240"/>
      <c r="AX18" s="240"/>
      <c r="AY18" s="240"/>
      <c r="AZ18" s="240"/>
      <c r="BA18" s="240"/>
      <c r="BB18" s="240"/>
      <c r="BC18" s="240"/>
      <c r="BD18" s="240"/>
      <c r="BE18" s="240">
        <v>0</v>
      </c>
      <c r="BF18" s="240"/>
      <c r="BG18" s="240"/>
      <c r="BH18" s="240"/>
      <c r="BI18" s="240"/>
      <c r="BJ18" s="240"/>
      <c r="BK18" s="240"/>
      <c r="BL18" s="240"/>
      <c r="BM18" s="240"/>
      <c r="BN18" s="240"/>
      <c r="BO18" s="240"/>
      <c r="BP18" s="381">
        <v>0</v>
      </c>
      <c r="BQ18" s="381"/>
      <c r="BR18" s="381"/>
      <c r="BS18" s="381"/>
      <c r="BT18" s="381"/>
      <c r="BU18" s="381"/>
      <c r="BV18" s="381"/>
      <c r="BW18" s="381"/>
      <c r="BX18" s="381"/>
      <c r="BY18" s="381"/>
      <c r="BZ18" s="381"/>
      <c r="CA18" s="381"/>
      <c r="CB18" s="381"/>
      <c r="CC18" s="381"/>
      <c r="CD18" s="381"/>
      <c r="CE18" s="322">
        <v>0</v>
      </c>
      <c r="CF18" s="322"/>
      <c r="CG18" s="322"/>
      <c r="CH18" s="322"/>
      <c r="CI18" s="322"/>
      <c r="CJ18" s="322"/>
      <c r="CK18" s="322"/>
      <c r="CL18" s="322"/>
      <c r="CM18" s="322"/>
      <c r="CN18" s="331"/>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8"/>
      <c r="DL18" s="188"/>
      <c r="DM18" s="188"/>
      <c r="DN18" s="188"/>
      <c r="DO18" s="188"/>
      <c r="DP18" s="188"/>
    </row>
    <row r="19" spans="1:120" ht="30" customHeight="1">
      <c r="A19" s="467"/>
      <c r="B19" s="468"/>
      <c r="C19" s="469"/>
      <c r="D19" s="474"/>
      <c r="E19" s="463"/>
      <c r="F19" s="463"/>
      <c r="G19" s="195"/>
      <c r="H19" s="363" t="s">
        <v>246</v>
      </c>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246">
        <v>19005</v>
      </c>
      <c r="AJ19" s="240"/>
      <c r="AK19" s="240"/>
      <c r="AL19" s="240"/>
      <c r="AM19" s="240"/>
      <c r="AN19" s="240"/>
      <c r="AO19" s="240"/>
      <c r="AP19" s="240"/>
      <c r="AQ19" s="240"/>
      <c r="AR19" s="240"/>
      <c r="AS19" s="240"/>
      <c r="AT19" s="240">
        <v>381347</v>
      </c>
      <c r="AU19" s="240"/>
      <c r="AV19" s="240"/>
      <c r="AW19" s="240"/>
      <c r="AX19" s="240"/>
      <c r="AY19" s="240"/>
      <c r="AZ19" s="240"/>
      <c r="BA19" s="240"/>
      <c r="BB19" s="240"/>
      <c r="BC19" s="240"/>
      <c r="BD19" s="240"/>
      <c r="BE19" s="240">
        <v>1692</v>
      </c>
      <c r="BF19" s="240"/>
      <c r="BG19" s="240"/>
      <c r="BH19" s="240"/>
      <c r="BI19" s="240"/>
      <c r="BJ19" s="240"/>
      <c r="BK19" s="240"/>
      <c r="BL19" s="240"/>
      <c r="BM19" s="240"/>
      <c r="BN19" s="240"/>
      <c r="BO19" s="240"/>
      <c r="BP19" s="381">
        <v>82</v>
      </c>
      <c r="BQ19" s="381"/>
      <c r="BR19" s="381"/>
      <c r="BS19" s="381"/>
      <c r="BT19" s="381"/>
      <c r="BU19" s="381"/>
      <c r="BV19" s="381"/>
      <c r="BW19" s="381"/>
      <c r="BX19" s="381"/>
      <c r="BY19" s="381"/>
      <c r="BZ19" s="381"/>
      <c r="CA19" s="381"/>
      <c r="CB19" s="381"/>
      <c r="CC19" s="381"/>
      <c r="CD19" s="381"/>
      <c r="CE19" s="322">
        <v>0</v>
      </c>
      <c r="CF19" s="322"/>
      <c r="CG19" s="322"/>
      <c r="CH19" s="322"/>
      <c r="CI19" s="322"/>
      <c r="CJ19" s="322"/>
      <c r="CK19" s="322"/>
      <c r="CL19" s="322"/>
      <c r="CM19" s="322"/>
      <c r="CN19" s="331"/>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8"/>
      <c r="DL19" s="188"/>
      <c r="DM19" s="188"/>
      <c r="DN19" s="188"/>
      <c r="DO19" s="188"/>
      <c r="DP19" s="188"/>
    </row>
    <row r="20" spans="1:120" ht="18.75" customHeight="1">
      <c r="A20" s="467"/>
      <c r="B20" s="468"/>
      <c r="C20" s="469"/>
      <c r="D20" s="475" t="s">
        <v>202</v>
      </c>
      <c r="E20" s="475"/>
      <c r="F20" s="476"/>
      <c r="G20" s="196"/>
      <c r="H20" s="363" t="s">
        <v>56</v>
      </c>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5"/>
      <c r="AI20" s="246">
        <v>302457</v>
      </c>
      <c r="AJ20" s="240"/>
      <c r="AK20" s="240"/>
      <c r="AL20" s="240"/>
      <c r="AM20" s="240"/>
      <c r="AN20" s="240"/>
      <c r="AO20" s="240"/>
      <c r="AP20" s="240"/>
      <c r="AQ20" s="240"/>
      <c r="AR20" s="240"/>
      <c r="AS20" s="240"/>
      <c r="AT20" s="240">
        <v>6075671</v>
      </c>
      <c r="AU20" s="240"/>
      <c r="AV20" s="240"/>
      <c r="AW20" s="240"/>
      <c r="AX20" s="240"/>
      <c r="AY20" s="240"/>
      <c r="AZ20" s="240"/>
      <c r="BA20" s="240"/>
      <c r="BB20" s="240"/>
      <c r="BC20" s="240"/>
      <c r="BD20" s="240"/>
      <c r="BE20" s="240">
        <v>0</v>
      </c>
      <c r="BF20" s="240"/>
      <c r="BG20" s="240"/>
      <c r="BH20" s="240"/>
      <c r="BI20" s="240"/>
      <c r="BJ20" s="240"/>
      <c r="BK20" s="240"/>
      <c r="BL20" s="240"/>
      <c r="BM20" s="240"/>
      <c r="BN20" s="240"/>
      <c r="BO20" s="240"/>
      <c r="BP20" s="381">
        <v>0</v>
      </c>
      <c r="BQ20" s="381"/>
      <c r="BR20" s="381"/>
      <c r="BS20" s="381"/>
      <c r="BT20" s="381"/>
      <c r="BU20" s="381"/>
      <c r="BV20" s="381"/>
      <c r="BW20" s="381"/>
      <c r="BX20" s="381"/>
      <c r="BY20" s="381"/>
      <c r="BZ20" s="381"/>
      <c r="CA20" s="381"/>
      <c r="CB20" s="381"/>
      <c r="CC20" s="381"/>
      <c r="CD20" s="381"/>
      <c r="CE20" s="322">
        <v>0</v>
      </c>
      <c r="CF20" s="322"/>
      <c r="CG20" s="322"/>
      <c r="CH20" s="322"/>
      <c r="CI20" s="322"/>
      <c r="CJ20" s="322"/>
      <c r="CK20" s="322"/>
      <c r="CL20" s="322"/>
      <c r="CM20" s="322"/>
      <c r="CN20" s="331"/>
      <c r="CP20" s="188"/>
      <c r="CQ20" s="188"/>
      <c r="CR20" s="188"/>
      <c r="CS20" s="188"/>
      <c r="CT20" s="188"/>
      <c r="CU20" s="188"/>
      <c r="CV20" s="188"/>
      <c r="CW20" s="188"/>
      <c r="CX20" s="188"/>
      <c r="CY20" s="188"/>
      <c r="CZ20" s="188"/>
      <c r="DA20" s="188"/>
      <c r="DB20" s="188"/>
      <c r="DC20" s="188"/>
      <c r="DD20" s="188"/>
      <c r="DE20" s="188"/>
      <c r="DF20" s="188"/>
      <c r="DG20" s="188"/>
      <c r="DH20" s="188"/>
      <c r="DI20" s="188"/>
      <c r="DJ20" s="188"/>
      <c r="DK20" s="188"/>
      <c r="DL20" s="188"/>
      <c r="DM20" s="188"/>
      <c r="DN20" s="188"/>
      <c r="DO20" s="188"/>
      <c r="DP20" s="188"/>
    </row>
    <row r="21" spans="1:120" ht="18.75" customHeight="1">
      <c r="A21" s="467"/>
      <c r="B21" s="468"/>
      <c r="C21" s="469"/>
      <c r="D21" s="455"/>
      <c r="E21" s="455"/>
      <c r="F21" s="477"/>
      <c r="G21" s="109"/>
      <c r="H21" s="363" t="s">
        <v>57</v>
      </c>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5"/>
      <c r="AI21" s="246">
        <v>296221</v>
      </c>
      <c r="AJ21" s="240"/>
      <c r="AK21" s="240"/>
      <c r="AL21" s="240"/>
      <c r="AM21" s="240"/>
      <c r="AN21" s="240"/>
      <c r="AO21" s="240"/>
      <c r="AP21" s="240"/>
      <c r="AQ21" s="240"/>
      <c r="AR21" s="240"/>
      <c r="AS21" s="240"/>
      <c r="AT21" s="240">
        <v>6004157</v>
      </c>
      <c r="AU21" s="240"/>
      <c r="AV21" s="240"/>
      <c r="AW21" s="240"/>
      <c r="AX21" s="240"/>
      <c r="AY21" s="240"/>
      <c r="AZ21" s="240"/>
      <c r="BA21" s="240"/>
      <c r="BB21" s="240"/>
      <c r="BC21" s="240"/>
      <c r="BD21" s="240"/>
      <c r="BE21" s="240">
        <v>0</v>
      </c>
      <c r="BF21" s="240"/>
      <c r="BG21" s="240"/>
      <c r="BH21" s="240"/>
      <c r="BI21" s="240"/>
      <c r="BJ21" s="240"/>
      <c r="BK21" s="240"/>
      <c r="BL21" s="240"/>
      <c r="BM21" s="240"/>
      <c r="BN21" s="240"/>
      <c r="BO21" s="240"/>
      <c r="BP21" s="381">
        <v>0</v>
      </c>
      <c r="BQ21" s="381"/>
      <c r="BR21" s="381"/>
      <c r="BS21" s="381"/>
      <c r="BT21" s="381"/>
      <c r="BU21" s="381"/>
      <c r="BV21" s="381"/>
      <c r="BW21" s="381"/>
      <c r="BX21" s="381"/>
      <c r="BY21" s="381"/>
      <c r="BZ21" s="381"/>
      <c r="CA21" s="381"/>
      <c r="CB21" s="381"/>
      <c r="CC21" s="381"/>
      <c r="CD21" s="381"/>
      <c r="CE21" s="322">
        <v>0</v>
      </c>
      <c r="CF21" s="322"/>
      <c r="CG21" s="322"/>
      <c r="CH21" s="322"/>
      <c r="CI21" s="322"/>
      <c r="CJ21" s="322"/>
      <c r="CK21" s="322"/>
      <c r="CL21" s="322"/>
      <c r="CM21" s="322"/>
      <c r="CN21" s="331"/>
      <c r="CP21" s="188"/>
      <c r="CQ21" s="188"/>
      <c r="CR21" s="188"/>
      <c r="CS21" s="188"/>
      <c r="CT21" s="188"/>
      <c r="CU21" s="188"/>
      <c r="CV21" s="188"/>
      <c r="CW21" s="188"/>
      <c r="CX21" s="188"/>
      <c r="CY21" s="188"/>
      <c r="CZ21" s="188"/>
      <c r="DA21" s="188"/>
      <c r="DB21" s="188"/>
      <c r="DC21" s="188"/>
      <c r="DD21" s="188"/>
      <c r="DE21" s="188"/>
      <c r="DF21" s="188"/>
      <c r="DG21" s="188"/>
      <c r="DH21" s="188"/>
      <c r="DI21" s="188"/>
      <c r="DJ21" s="188"/>
      <c r="DK21" s="188"/>
      <c r="DL21" s="188"/>
      <c r="DM21" s="188"/>
      <c r="DN21" s="188"/>
      <c r="DO21" s="188"/>
      <c r="DP21" s="188"/>
    </row>
    <row r="22" spans="1:120" ht="18.75" customHeight="1">
      <c r="A22" s="467"/>
      <c r="B22" s="468"/>
      <c r="C22" s="469"/>
      <c r="D22" s="455"/>
      <c r="E22" s="455"/>
      <c r="F22" s="477"/>
      <c r="G22" s="197"/>
      <c r="H22" s="363" t="s">
        <v>58</v>
      </c>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5"/>
      <c r="AI22" s="246">
        <v>9</v>
      </c>
      <c r="AJ22" s="240"/>
      <c r="AK22" s="240"/>
      <c r="AL22" s="240"/>
      <c r="AM22" s="240"/>
      <c r="AN22" s="240"/>
      <c r="AO22" s="240"/>
      <c r="AP22" s="240"/>
      <c r="AQ22" s="240"/>
      <c r="AR22" s="240"/>
      <c r="AS22" s="240"/>
      <c r="AT22" s="240">
        <v>197</v>
      </c>
      <c r="AU22" s="240"/>
      <c r="AV22" s="240"/>
      <c r="AW22" s="240"/>
      <c r="AX22" s="240"/>
      <c r="AY22" s="240"/>
      <c r="AZ22" s="240"/>
      <c r="BA22" s="240"/>
      <c r="BB22" s="240"/>
      <c r="BC22" s="240"/>
      <c r="BD22" s="240"/>
      <c r="BE22" s="240">
        <v>0</v>
      </c>
      <c r="BF22" s="240"/>
      <c r="BG22" s="240"/>
      <c r="BH22" s="240"/>
      <c r="BI22" s="240"/>
      <c r="BJ22" s="240"/>
      <c r="BK22" s="240"/>
      <c r="BL22" s="240"/>
      <c r="BM22" s="240"/>
      <c r="BN22" s="240"/>
      <c r="BO22" s="240"/>
      <c r="BP22" s="381">
        <v>0</v>
      </c>
      <c r="BQ22" s="381"/>
      <c r="BR22" s="381"/>
      <c r="BS22" s="381"/>
      <c r="BT22" s="381"/>
      <c r="BU22" s="381"/>
      <c r="BV22" s="381"/>
      <c r="BW22" s="381"/>
      <c r="BX22" s="381"/>
      <c r="BY22" s="381"/>
      <c r="BZ22" s="381"/>
      <c r="CA22" s="381"/>
      <c r="CB22" s="381"/>
      <c r="CC22" s="381"/>
      <c r="CD22" s="381"/>
      <c r="CE22" s="322">
        <v>0</v>
      </c>
      <c r="CF22" s="322"/>
      <c r="CG22" s="322"/>
      <c r="CH22" s="322"/>
      <c r="CI22" s="322"/>
      <c r="CJ22" s="322"/>
      <c r="CK22" s="322"/>
      <c r="CL22" s="322"/>
      <c r="CM22" s="322"/>
      <c r="CN22" s="331"/>
      <c r="CP22" s="188"/>
      <c r="CQ22" s="188"/>
      <c r="CR22" s="188"/>
      <c r="CS22" s="188"/>
      <c r="CT22" s="188"/>
      <c r="CU22" s="188"/>
      <c r="CV22" s="188"/>
      <c r="CW22" s="188"/>
      <c r="CX22" s="188"/>
      <c r="CY22" s="188"/>
      <c r="CZ22" s="188"/>
      <c r="DA22" s="188"/>
      <c r="DB22" s="188"/>
      <c r="DC22" s="188"/>
      <c r="DD22" s="188"/>
      <c r="DE22" s="188"/>
      <c r="DF22" s="188"/>
      <c r="DG22" s="188"/>
      <c r="DH22" s="188"/>
      <c r="DI22" s="188"/>
      <c r="DJ22" s="188"/>
      <c r="DK22" s="188"/>
      <c r="DL22" s="188"/>
      <c r="DM22" s="188"/>
      <c r="DN22" s="188"/>
      <c r="DO22" s="188"/>
      <c r="DP22" s="188"/>
    </row>
    <row r="23" spans="1:120" ht="18.75" customHeight="1">
      <c r="A23" s="467"/>
      <c r="B23" s="468"/>
      <c r="C23" s="469"/>
      <c r="D23" s="455"/>
      <c r="E23" s="455"/>
      <c r="F23" s="477"/>
      <c r="G23" s="109"/>
      <c r="H23" s="363" t="s">
        <v>59</v>
      </c>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5"/>
      <c r="AI23" s="246">
        <v>0</v>
      </c>
      <c r="AJ23" s="240"/>
      <c r="AK23" s="240"/>
      <c r="AL23" s="240"/>
      <c r="AM23" s="240"/>
      <c r="AN23" s="240"/>
      <c r="AO23" s="240"/>
      <c r="AP23" s="240"/>
      <c r="AQ23" s="240"/>
      <c r="AR23" s="240"/>
      <c r="AS23" s="240"/>
      <c r="AT23" s="240">
        <v>0</v>
      </c>
      <c r="AU23" s="240"/>
      <c r="AV23" s="240"/>
      <c r="AW23" s="240"/>
      <c r="AX23" s="240"/>
      <c r="AY23" s="240"/>
      <c r="AZ23" s="240"/>
      <c r="BA23" s="240"/>
      <c r="BB23" s="240"/>
      <c r="BC23" s="240"/>
      <c r="BD23" s="240"/>
      <c r="BE23" s="240">
        <v>0</v>
      </c>
      <c r="BF23" s="240"/>
      <c r="BG23" s="240"/>
      <c r="BH23" s="240"/>
      <c r="BI23" s="240"/>
      <c r="BJ23" s="240"/>
      <c r="BK23" s="240"/>
      <c r="BL23" s="240"/>
      <c r="BM23" s="240"/>
      <c r="BN23" s="240"/>
      <c r="BO23" s="240"/>
      <c r="BP23" s="381">
        <v>0</v>
      </c>
      <c r="BQ23" s="381"/>
      <c r="BR23" s="381"/>
      <c r="BS23" s="381"/>
      <c r="BT23" s="381"/>
      <c r="BU23" s="381"/>
      <c r="BV23" s="381"/>
      <c r="BW23" s="381"/>
      <c r="BX23" s="381"/>
      <c r="BY23" s="381"/>
      <c r="BZ23" s="381"/>
      <c r="CA23" s="381"/>
      <c r="CB23" s="381"/>
      <c r="CC23" s="381"/>
      <c r="CD23" s="381"/>
      <c r="CE23" s="322">
        <v>0</v>
      </c>
      <c r="CF23" s="322"/>
      <c r="CG23" s="322"/>
      <c r="CH23" s="322"/>
      <c r="CI23" s="322"/>
      <c r="CJ23" s="322"/>
      <c r="CK23" s="322"/>
      <c r="CL23" s="322"/>
      <c r="CM23" s="322"/>
      <c r="CN23" s="331"/>
      <c r="CP23" s="188"/>
      <c r="CQ23" s="188"/>
      <c r="CR23" s="188"/>
      <c r="CS23" s="188"/>
      <c r="CT23" s="188"/>
      <c r="CU23" s="188"/>
      <c r="CV23" s="188"/>
      <c r="CW23" s="188"/>
      <c r="CX23" s="188"/>
      <c r="CY23" s="188"/>
      <c r="CZ23" s="188"/>
      <c r="DA23" s="188"/>
      <c r="DB23" s="188"/>
      <c r="DC23" s="188"/>
      <c r="DD23" s="188"/>
      <c r="DE23" s="188"/>
      <c r="DF23" s="188"/>
      <c r="DG23" s="188"/>
      <c r="DH23" s="188"/>
      <c r="DI23" s="188"/>
      <c r="DJ23" s="188"/>
      <c r="DK23" s="188"/>
      <c r="DL23" s="188"/>
      <c r="DM23" s="188"/>
      <c r="DN23" s="188"/>
      <c r="DO23" s="188"/>
      <c r="DP23" s="188"/>
    </row>
    <row r="24" spans="1:120" ht="18.75" customHeight="1">
      <c r="A24" s="467"/>
      <c r="B24" s="468"/>
      <c r="C24" s="469"/>
      <c r="D24" s="455"/>
      <c r="E24" s="455"/>
      <c r="F24" s="477"/>
      <c r="G24" s="197"/>
      <c r="H24" s="363" t="s">
        <v>60</v>
      </c>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5"/>
      <c r="AI24" s="246">
        <v>7</v>
      </c>
      <c r="AJ24" s="240"/>
      <c r="AK24" s="240"/>
      <c r="AL24" s="240"/>
      <c r="AM24" s="240"/>
      <c r="AN24" s="240"/>
      <c r="AO24" s="240"/>
      <c r="AP24" s="240"/>
      <c r="AQ24" s="240"/>
      <c r="AR24" s="240"/>
      <c r="AS24" s="240"/>
      <c r="AT24" s="240">
        <v>145</v>
      </c>
      <c r="AU24" s="240"/>
      <c r="AV24" s="240"/>
      <c r="AW24" s="240"/>
      <c r="AX24" s="240"/>
      <c r="AY24" s="240"/>
      <c r="AZ24" s="240"/>
      <c r="BA24" s="240"/>
      <c r="BB24" s="240"/>
      <c r="BC24" s="240"/>
      <c r="BD24" s="240"/>
      <c r="BE24" s="240">
        <v>0</v>
      </c>
      <c r="BF24" s="240"/>
      <c r="BG24" s="240"/>
      <c r="BH24" s="240"/>
      <c r="BI24" s="240"/>
      <c r="BJ24" s="240"/>
      <c r="BK24" s="240"/>
      <c r="BL24" s="240"/>
      <c r="BM24" s="240"/>
      <c r="BN24" s="240"/>
      <c r="BO24" s="240"/>
      <c r="BP24" s="381">
        <v>0</v>
      </c>
      <c r="BQ24" s="381"/>
      <c r="BR24" s="381"/>
      <c r="BS24" s="381"/>
      <c r="BT24" s="381"/>
      <c r="BU24" s="381"/>
      <c r="BV24" s="381"/>
      <c r="BW24" s="381"/>
      <c r="BX24" s="381"/>
      <c r="BY24" s="381"/>
      <c r="BZ24" s="381"/>
      <c r="CA24" s="381"/>
      <c r="CB24" s="381"/>
      <c r="CC24" s="381"/>
      <c r="CD24" s="381"/>
      <c r="CE24" s="322">
        <v>0</v>
      </c>
      <c r="CF24" s="322"/>
      <c r="CG24" s="322"/>
      <c r="CH24" s="322"/>
      <c r="CI24" s="322"/>
      <c r="CJ24" s="322"/>
      <c r="CK24" s="322"/>
      <c r="CL24" s="322"/>
      <c r="CM24" s="322"/>
      <c r="CN24" s="331"/>
    </row>
    <row r="25" spans="1:120" ht="18.75" customHeight="1">
      <c r="A25" s="467"/>
      <c r="B25" s="468"/>
      <c r="C25" s="469"/>
      <c r="D25" s="455"/>
      <c r="E25" s="455"/>
      <c r="F25" s="477"/>
      <c r="G25" s="109"/>
      <c r="H25" s="363" t="s">
        <v>61</v>
      </c>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5"/>
      <c r="AI25" s="246">
        <v>8409</v>
      </c>
      <c r="AJ25" s="240"/>
      <c r="AK25" s="240"/>
      <c r="AL25" s="240"/>
      <c r="AM25" s="240"/>
      <c r="AN25" s="240"/>
      <c r="AO25" s="240"/>
      <c r="AP25" s="240"/>
      <c r="AQ25" s="240"/>
      <c r="AR25" s="240"/>
      <c r="AS25" s="240"/>
      <c r="AT25" s="240">
        <v>168272</v>
      </c>
      <c r="AU25" s="240"/>
      <c r="AV25" s="240"/>
      <c r="AW25" s="240"/>
      <c r="AX25" s="240"/>
      <c r="AY25" s="240"/>
      <c r="AZ25" s="240"/>
      <c r="BA25" s="240"/>
      <c r="BB25" s="240"/>
      <c r="BC25" s="240"/>
      <c r="BD25" s="240"/>
      <c r="BE25" s="240">
        <v>0</v>
      </c>
      <c r="BF25" s="240"/>
      <c r="BG25" s="240"/>
      <c r="BH25" s="240"/>
      <c r="BI25" s="240"/>
      <c r="BJ25" s="240"/>
      <c r="BK25" s="240"/>
      <c r="BL25" s="240"/>
      <c r="BM25" s="240"/>
      <c r="BN25" s="240"/>
      <c r="BO25" s="240"/>
      <c r="BP25" s="381">
        <v>0</v>
      </c>
      <c r="BQ25" s="381"/>
      <c r="BR25" s="381"/>
      <c r="BS25" s="381"/>
      <c r="BT25" s="381"/>
      <c r="BU25" s="381"/>
      <c r="BV25" s="381"/>
      <c r="BW25" s="381"/>
      <c r="BX25" s="381"/>
      <c r="BY25" s="381"/>
      <c r="BZ25" s="381"/>
      <c r="CA25" s="381"/>
      <c r="CB25" s="381"/>
      <c r="CC25" s="381"/>
      <c r="CD25" s="381"/>
      <c r="CE25" s="322">
        <v>0</v>
      </c>
      <c r="CF25" s="322"/>
      <c r="CG25" s="322"/>
      <c r="CH25" s="322"/>
      <c r="CI25" s="322"/>
      <c r="CJ25" s="322"/>
      <c r="CK25" s="322"/>
      <c r="CL25" s="322"/>
      <c r="CM25" s="322"/>
      <c r="CN25" s="331"/>
    </row>
    <row r="26" spans="1:120" ht="18.75" customHeight="1">
      <c r="A26" s="467"/>
      <c r="B26" s="468"/>
      <c r="C26" s="469"/>
      <c r="D26" s="455"/>
      <c r="E26" s="455"/>
      <c r="F26" s="477"/>
      <c r="G26" s="198"/>
      <c r="H26" s="363" t="s">
        <v>62</v>
      </c>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5"/>
      <c r="AI26" s="246">
        <v>2738580</v>
      </c>
      <c r="AJ26" s="240"/>
      <c r="AK26" s="240"/>
      <c r="AL26" s="240"/>
      <c r="AM26" s="240"/>
      <c r="AN26" s="240"/>
      <c r="AO26" s="240"/>
      <c r="AP26" s="240"/>
      <c r="AQ26" s="240"/>
      <c r="AR26" s="240"/>
      <c r="AS26" s="240"/>
      <c r="AT26" s="240">
        <v>60610929</v>
      </c>
      <c r="AU26" s="240"/>
      <c r="AV26" s="240"/>
      <c r="AW26" s="240"/>
      <c r="AX26" s="240"/>
      <c r="AY26" s="240"/>
      <c r="AZ26" s="240"/>
      <c r="BA26" s="240"/>
      <c r="BB26" s="240"/>
      <c r="BC26" s="240"/>
      <c r="BD26" s="240"/>
      <c r="BE26" s="240">
        <v>0</v>
      </c>
      <c r="BF26" s="240"/>
      <c r="BG26" s="240"/>
      <c r="BH26" s="240"/>
      <c r="BI26" s="240"/>
      <c r="BJ26" s="240"/>
      <c r="BK26" s="240"/>
      <c r="BL26" s="240"/>
      <c r="BM26" s="240"/>
      <c r="BN26" s="240"/>
      <c r="BO26" s="240"/>
      <c r="BP26" s="381">
        <v>0</v>
      </c>
      <c r="BQ26" s="381"/>
      <c r="BR26" s="381"/>
      <c r="BS26" s="381"/>
      <c r="BT26" s="381"/>
      <c r="BU26" s="381"/>
      <c r="BV26" s="381"/>
      <c r="BW26" s="381"/>
      <c r="BX26" s="381"/>
      <c r="BY26" s="381"/>
      <c r="BZ26" s="381"/>
      <c r="CA26" s="381"/>
      <c r="CB26" s="381"/>
      <c r="CC26" s="381"/>
      <c r="CD26" s="381"/>
      <c r="CE26" s="322">
        <v>0</v>
      </c>
      <c r="CF26" s="322"/>
      <c r="CG26" s="322"/>
      <c r="CH26" s="322"/>
      <c r="CI26" s="322"/>
      <c r="CJ26" s="322"/>
      <c r="CK26" s="322"/>
      <c r="CL26" s="322"/>
      <c r="CM26" s="322"/>
      <c r="CN26" s="331"/>
    </row>
    <row r="27" spans="1:120" ht="18.75" customHeight="1">
      <c r="A27" s="467"/>
      <c r="B27" s="468"/>
      <c r="C27" s="469"/>
      <c r="D27" s="478"/>
      <c r="E27" s="478"/>
      <c r="F27" s="479"/>
      <c r="G27" s="197"/>
      <c r="H27" s="267" t="s">
        <v>220</v>
      </c>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480"/>
      <c r="AI27" s="246">
        <f>SUM(AI20,AI21,AI22,AI23,AI24,AI25,AI26)</f>
        <v>3345683</v>
      </c>
      <c r="AJ27" s="240">
        <v>7805603</v>
      </c>
      <c r="AK27" s="240">
        <v>7805603</v>
      </c>
      <c r="AL27" s="240">
        <v>7805603</v>
      </c>
      <c r="AM27" s="240">
        <v>7805603</v>
      </c>
      <c r="AN27" s="240">
        <v>7805603</v>
      </c>
      <c r="AO27" s="240">
        <v>7805603</v>
      </c>
      <c r="AP27" s="240">
        <v>7805603</v>
      </c>
      <c r="AQ27" s="240">
        <v>7805603</v>
      </c>
      <c r="AR27" s="240">
        <v>7805603</v>
      </c>
      <c r="AS27" s="240">
        <v>7805603</v>
      </c>
      <c r="AT27" s="240">
        <f>SUM(AT20,AT21,AT22,AT23,AT24,AT25,AT26)</f>
        <v>72859371</v>
      </c>
      <c r="AU27" s="240">
        <v>7805603</v>
      </c>
      <c r="AV27" s="240">
        <v>7805603</v>
      </c>
      <c r="AW27" s="240">
        <v>7805603</v>
      </c>
      <c r="AX27" s="240">
        <v>7805603</v>
      </c>
      <c r="AY27" s="240">
        <v>7805603</v>
      </c>
      <c r="AZ27" s="240">
        <v>7805603</v>
      </c>
      <c r="BA27" s="240">
        <v>7805603</v>
      </c>
      <c r="BB27" s="240">
        <v>7805603</v>
      </c>
      <c r="BC27" s="240">
        <v>7805603</v>
      </c>
      <c r="BD27" s="240">
        <v>7805603</v>
      </c>
      <c r="BE27" s="240">
        <v>646665</v>
      </c>
      <c r="BF27" s="240">
        <v>681046</v>
      </c>
      <c r="BG27" s="240">
        <v>681046</v>
      </c>
      <c r="BH27" s="240">
        <v>681046</v>
      </c>
      <c r="BI27" s="240">
        <v>681046</v>
      </c>
      <c r="BJ27" s="240">
        <v>681046</v>
      </c>
      <c r="BK27" s="240">
        <v>681046</v>
      </c>
      <c r="BL27" s="240">
        <v>681046</v>
      </c>
      <c r="BM27" s="240">
        <v>681046</v>
      </c>
      <c r="BN27" s="240">
        <v>681046</v>
      </c>
      <c r="BO27" s="240">
        <v>681046</v>
      </c>
      <c r="BP27" s="381">
        <v>135724</v>
      </c>
      <c r="BQ27" s="381"/>
      <c r="BR27" s="381"/>
      <c r="BS27" s="381"/>
      <c r="BT27" s="381"/>
      <c r="BU27" s="381"/>
      <c r="BV27" s="381"/>
      <c r="BW27" s="381"/>
      <c r="BX27" s="381"/>
      <c r="BY27" s="381"/>
      <c r="BZ27" s="381"/>
      <c r="CA27" s="381"/>
      <c r="CB27" s="381"/>
      <c r="CC27" s="381"/>
      <c r="CD27" s="381"/>
      <c r="CE27" s="322">
        <f>SUM(CE20,CE21,CE22,CE23,CE24,CE25,CE26)</f>
        <v>0</v>
      </c>
      <c r="CF27" s="322"/>
      <c r="CG27" s="322"/>
      <c r="CH27" s="322"/>
      <c r="CI27" s="322"/>
      <c r="CJ27" s="322"/>
      <c r="CK27" s="322"/>
      <c r="CL27" s="322"/>
      <c r="CM27" s="322"/>
      <c r="CN27" s="331"/>
    </row>
    <row r="28" spans="1:120" ht="18.75" customHeight="1">
      <c r="A28" s="467"/>
      <c r="B28" s="468"/>
      <c r="C28" s="469"/>
      <c r="D28" s="266" t="s">
        <v>203</v>
      </c>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480"/>
      <c r="AI28" s="246">
        <v>268275</v>
      </c>
      <c r="AJ28" s="240"/>
      <c r="AK28" s="240"/>
      <c r="AL28" s="240"/>
      <c r="AM28" s="240"/>
      <c r="AN28" s="240"/>
      <c r="AO28" s="240"/>
      <c r="AP28" s="240"/>
      <c r="AQ28" s="240"/>
      <c r="AR28" s="240"/>
      <c r="AS28" s="240"/>
      <c r="AT28" s="240">
        <v>5413455</v>
      </c>
      <c r="AU28" s="240"/>
      <c r="AV28" s="240"/>
      <c r="AW28" s="240"/>
      <c r="AX28" s="240"/>
      <c r="AY28" s="240"/>
      <c r="AZ28" s="240"/>
      <c r="BA28" s="240"/>
      <c r="BB28" s="240"/>
      <c r="BC28" s="240"/>
      <c r="BD28" s="240"/>
      <c r="BE28" s="240">
        <v>1221922</v>
      </c>
      <c r="BF28" s="240"/>
      <c r="BG28" s="240"/>
      <c r="BH28" s="240"/>
      <c r="BI28" s="240"/>
      <c r="BJ28" s="240"/>
      <c r="BK28" s="240"/>
      <c r="BL28" s="240"/>
      <c r="BM28" s="240"/>
      <c r="BN28" s="240"/>
      <c r="BO28" s="240"/>
      <c r="BP28" s="454">
        <v>2770</v>
      </c>
      <c r="BQ28" s="454"/>
      <c r="BR28" s="454"/>
      <c r="BS28" s="454"/>
      <c r="BT28" s="454"/>
      <c r="BU28" s="454"/>
      <c r="BV28" s="454"/>
      <c r="BW28" s="454"/>
      <c r="BX28" s="454"/>
      <c r="BY28" s="454"/>
      <c r="BZ28" s="454"/>
      <c r="CA28" s="454"/>
      <c r="CB28" s="454"/>
      <c r="CC28" s="454"/>
      <c r="CD28" s="454"/>
      <c r="CE28" s="322">
        <v>0</v>
      </c>
      <c r="CF28" s="322"/>
      <c r="CG28" s="322"/>
      <c r="CH28" s="322"/>
      <c r="CI28" s="322"/>
      <c r="CJ28" s="322"/>
      <c r="CK28" s="322"/>
      <c r="CL28" s="322"/>
      <c r="CM28" s="322"/>
      <c r="CN28" s="331"/>
    </row>
    <row r="29" spans="1:120" ht="18.75" customHeight="1" thickBot="1">
      <c r="A29" s="470"/>
      <c r="B29" s="471"/>
      <c r="C29" s="472"/>
      <c r="D29" s="324" t="s">
        <v>204</v>
      </c>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2"/>
      <c r="AI29" s="245">
        <f>SUM(AI7,AI8,AI9,AI10,AI11,AI12,AI13,AI14,AI15,AI16,AI17,AI18,AI19,AI27,AI28)</f>
        <v>87794711</v>
      </c>
      <c r="AJ29" s="242">
        <v>112372204</v>
      </c>
      <c r="AK29" s="242">
        <v>112372204</v>
      </c>
      <c r="AL29" s="242">
        <v>112372204</v>
      </c>
      <c r="AM29" s="242">
        <v>112372204</v>
      </c>
      <c r="AN29" s="242">
        <v>112372204</v>
      </c>
      <c r="AO29" s="242">
        <v>112372204</v>
      </c>
      <c r="AP29" s="242">
        <v>112372204</v>
      </c>
      <c r="AQ29" s="242">
        <v>112372204</v>
      </c>
      <c r="AR29" s="242">
        <v>112372204</v>
      </c>
      <c r="AS29" s="242">
        <v>112372204</v>
      </c>
      <c r="AT29" s="242">
        <f>SUM(AT7,AT8,AT9,AT10,AT11,AT12,AT13,AT14,AT15,AT16,AT17,AT18,AT19,AT27,AT28)</f>
        <v>1785103631</v>
      </c>
      <c r="AU29" s="242">
        <v>112372204</v>
      </c>
      <c r="AV29" s="242">
        <v>112372204</v>
      </c>
      <c r="AW29" s="242">
        <v>112372204</v>
      </c>
      <c r="AX29" s="242">
        <v>112372204</v>
      </c>
      <c r="AY29" s="242">
        <v>112372204</v>
      </c>
      <c r="AZ29" s="242">
        <v>112372204</v>
      </c>
      <c r="BA29" s="242">
        <v>112372204</v>
      </c>
      <c r="BB29" s="242">
        <v>112372204</v>
      </c>
      <c r="BC29" s="242">
        <v>112372204</v>
      </c>
      <c r="BD29" s="242">
        <v>112372204</v>
      </c>
      <c r="BE29" s="242">
        <f>SUM(BE7,BE8,BE9,BE10,BE11,BE12,BE13,BE14,BE15,BE16,BE17,BE18,BE19,BE27,BE28)</f>
        <v>4905677220</v>
      </c>
      <c r="BF29" s="242">
        <v>5363814659</v>
      </c>
      <c r="BG29" s="242">
        <v>5363814659</v>
      </c>
      <c r="BH29" s="242">
        <v>5363814659</v>
      </c>
      <c r="BI29" s="242">
        <v>5363814659</v>
      </c>
      <c r="BJ29" s="242">
        <v>5363814659</v>
      </c>
      <c r="BK29" s="242">
        <v>5363814659</v>
      </c>
      <c r="BL29" s="242">
        <v>5363814659</v>
      </c>
      <c r="BM29" s="242">
        <v>5363814659</v>
      </c>
      <c r="BN29" s="242">
        <v>5363814659</v>
      </c>
      <c r="BO29" s="242">
        <v>5363814659</v>
      </c>
      <c r="BP29" s="242">
        <f>SUM(BP7,BP8,BP9,BP10,BP11,BP12,BP13,BP14,BP15,BP16,BP17,BP18,BP19,BP27,BP28)</f>
        <v>6439948</v>
      </c>
      <c r="BQ29" s="242"/>
      <c r="BR29" s="242"/>
      <c r="BS29" s="242"/>
      <c r="BT29" s="242"/>
      <c r="BU29" s="242"/>
      <c r="BV29" s="242"/>
      <c r="BW29" s="242"/>
      <c r="BX29" s="242"/>
      <c r="BY29" s="242"/>
      <c r="BZ29" s="242"/>
      <c r="CA29" s="242"/>
      <c r="CB29" s="242"/>
      <c r="CC29" s="242"/>
      <c r="CD29" s="242"/>
      <c r="CE29" s="329">
        <v>439626</v>
      </c>
      <c r="CF29" s="329">
        <v>660461</v>
      </c>
      <c r="CG29" s="329">
        <v>660461</v>
      </c>
      <c r="CH29" s="329">
        <v>660461</v>
      </c>
      <c r="CI29" s="329">
        <v>660461</v>
      </c>
      <c r="CJ29" s="329">
        <v>660461</v>
      </c>
      <c r="CK29" s="329">
        <v>660461</v>
      </c>
      <c r="CL29" s="329">
        <v>660461</v>
      </c>
      <c r="CM29" s="329">
        <v>660461</v>
      </c>
      <c r="CN29" s="332">
        <v>660461</v>
      </c>
    </row>
  </sheetData>
  <sheetProtection selectLockedCells="1"/>
  <mergeCells count="156">
    <mergeCell ref="A7:C29"/>
    <mergeCell ref="H17:AH17"/>
    <mergeCell ref="H9:AH9"/>
    <mergeCell ref="H10:AH10"/>
    <mergeCell ref="H7:AH7"/>
    <mergeCell ref="H8:AH8"/>
    <mergeCell ref="H15:AH15"/>
    <mergeCell ref="AI11:AS11"/>
    <mergeCell ref="AI7:AS7"/>
    <mergeCell ref="D29:AH29"/>
    <mergeCell ref="H20:AH20"/>
    <mergeCell ref="D17:D19"/>
    <mergeCell ref="E17:E19"/>
    <mergeCell ref="D20:F27"/>
    <mergeCell ref="H27:AH27"/>
    <mergeCell ref="H21:AH21"/>
    <mergeCell ref="H22:AH22"/>
    <mergeCell ref="H23:AH23"/>
    <mergeCell ref="H19:AH19"/>
    <mergeCell ref="D28:AH28"/>
    <mergeCell ref="H24:AH24"/>
    <mergeCell ref="H25:AH25"/>
    <mergeCell ref="H18:AH18"/>
    <mergeCell ref="H26:AH26"/>
    <mergeCell ref="F17:F19"/>
    <mergeCell ref="AI26:AS26"/>
    <mergeCell ref="AI21:AS21"/>
    <mergeCell ref="AI22:AS22"/>
    <mergeCell ref="AI23:AS23"/>
    <mergeCell ref="AI24:AS24"/>
    <mergeCell ref="AI25:AS25"/>
    <mergeCell ref="AT18:BD18"/>
    <mergeCell ref="AI12:AS12"/>
    <mergeCell ref="BP7:CD7"/>
    <mergeCell ref="BP8:CD8"/>
    <mergeCell ref="BP9:CD9"/>
    <mergeCell ref="BP10:CD10"/>
    <mergeCell ref="BP11:CD11"/>
    <mergeCell ref="CE7:CN7"/>
    <mergeCell ref="CE8:CN8"/>
    <mergeCell ref="CE9:CN9"/>
    <mergeCell ref="CE10:CN10"/>
    <mergeCell ref="D2:CN2"/>
    <mergeCell ref="AJ3:AR5"/>
    <mergeCell ref="AU3:BC5"/>
    <mergeCell ref="BF3:BN5"/>
    <mergeCell ref="BQ3:CC5"/>
    <mergeCell ref="CF3:CM5"/>
    <mergeCell ref="AI6:AS6"/>
    <mergeCell ref="AT6:BD6"/>
    <mergeCell ref="BE6:BO6"/>
    <mergeCell ref="A3:AH6"/>
    <mergeCell ref="CE18:CN18"/>
    <mergeCell ref="BP6:CD6"/>
    <mergeCell ref="CE6:CN6"/>
    <mergeCell ref="H16:AH16"/>
    <mergeCell ref="D7:F16"/>
    <mergeCell ref="H12:AH12"/>
    <mergeCell ref="H13:AH13"/>
    <mergeCell ref="AI8:AS8"/>
    <mergeCell ref="AI9:AS9"/>
    <mergeCell ref="AI14:AS14"/>
    <mergeCell ref="CE16:CN16"/>
    <mergeCell ref="H11:AH11"/>
    <mergeCell ref="H14:AH14"/>
    <mergeCell ref="BE7:BO7"/>
    <mergeCell ref="BE8:BO8"/>
    <mergeCell ref="BE9:BO9"/>
    <mergeCell ref="BE10:BO10"/>
    <mergeCell ref="BE13:BO13"/>
    <mergeCell ref="BE14:BO14"/>
    <mergeCell ref="BE15:BO15"/>
    <mergeCell ref="CE13:CN13"/>
    <mergeCell ref="AI10:AS10"/>
    <mergeCell ref="CE17:CN17"/>
    <mergeCell ref="AI13:AS13"/>
    <mergeCell ref="AI28:AS28"/>
    <mergeCell ref="AI29:AS29"/>
    <mergeCell ref="AT7:BD7"/>
    <mergeCell ref="AT8:BD8"/>
    <mergeCell ref="AT9:BD9"/>
    <mergeCell ref="AT10:BD10"/>
    <mergeCell ref="AT11:BD11"/>
    <mergeCell ref="AI19:AS19"/>
    <mergeCell ref="AI20:AS20"/>
    <mergeCell ref="AI27:AS27"/>
    <mergeCell ref="AT12:BD12"/>
    <mergeCell ref="AT13:BD13"/>
    <mergeCell ref="AT14:BD14"/>
    <mergeCell ref="AT15:BD15"/>
    <mergeCell ref="AT17:BD17"/>
    <mergeCell ref="AT26:BD26"/>
    <mergeCell ref="AT21:BD21"/>
    <mergeCell ref="AT16:BD16"/>
    <mergeCell ref="AT19:BD19"/>
    <mergeCell ref="AT20:BD20"/>
    <mergeCell ref="AI15:AS15"/>
    <mergeCell ref="AI16:AS16"/>
    <mergeCell ref="AI17:AS17"/>
    <mergeCell ref="AI18:AS18"/>
    <mergeCell ref="AT28:BD28"/>
    <mergeCell ref="AT29:BD29"/>
    <mergeCell ref="BE11:BO11"/>
    <mergeCell ref="BE12:BO12"/>
    <mergeCell ref="AT24:BD24"/>
    <mergeCell ref="AT25:BD25"/>
    <mergeCell ref="BE22:BO22"/>
    <mergeCell ref="BE23:BO23"/>
    <mergeCell ref="BE28:BO28"/>
    <mergeCell ref="BE27:BO27"/>
    <mergeCell ref="BE29:BO29"/>
    <mergeCell ref="BE25:BO25"/>
    <mergeCell ref="BE26:BO26"/>
    <mergeCell ref="BE20:BO20"/>
    <mergeCell ref="BE17:BO17"/>
    <mergeCell ref="BE18:BO18"/>
    <mergeCell ref="BE16:BO16"/>
    <mergeCell ref="AT27:BD27"/>
    <mergeCell ref="AT22:BD22"/>
    <mergeCell ref="AT23:BD23"/>
    <mergeCell ref="BE24:BO24"/>
    <mergeCell ref="BE21:BO21"/>
    <mergeCell ref="BE19:BO19"/>
    <mergeCell ref="BP23:CD23"/>
    <mergeCell ref="BP21:CD21"/>
    <mergeCell ref="BP22:CD22"/>
    <mergeCell ref="BP20:CD20"/>
    <mergeCell ref="BP12:CD12"/>
    <mergeCell ref="BP13:CD13"/>
    <mergeCell ref="BP14:CD14"/>
    <mergeCell ref="BP16:CD16"/>
    <mergeCell ref="BP17:CD17"/>
    <mergeCell ref="BP29:CD29"/>
    <mergeCell ref="CE11:CN11"/>
    <mergeCell ref="CE12:CN12"/>
    <mergeCell ref="BP24:CD24"/>
    <mergeCell ref="BP25:CD25"/>
    <mergeCell ref="BP18:CD18"/>
    <mergeCell ref="CE19:CN19"/>
    <mergeCell ref="BP19:CD19"/>
    <mergeCell ref="BP15:CD15"/>
    <mergeCell ref="BP26:CD26"/>
    <mergeCell ref="CE24:CN24"/>
    <mergeCell ref="CE27:CN27"/>
    <mergeCell ref="CE28:CN28"/>
    <mergeCell ref="CE29:CN29"/>
    <mergeCell ref="CE21:CN21"/>
    <mergeCell ref="CE22:CN22"/>
    <mergeCell ref="CE25:CN25"/>
    <mergeCell ref="CE26:CN26"/>
    <mergeCell ref="CE20:CN20"/>
    <mergeCell ref="CE23:CN23"/>
    <mergeCell ref="CE14:CN14"/>
    <mergeCell ref="CE15:CN15"/>
    <mergeCell ref="BP27:CD27"/>
    <mergeCell ref="BP28:CD28"/>
  </mergeCells>
  <phoneticPr fontId="2"/>
  <printOptions horizontalCentered="1"/>
  <pageMargins left="0.78740157480314965" right="0.78740157480314965" top="0.5" bottom="0.59055118110236227" header="0.39370078740157483" footer="0.39370078740157483"/>
  <pageSetup paperSize="9" scale="96" firstPageNumber="11"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0"/>
  <sheetViews>
    <sheetView view="pageBreakPreview" topLeftCell="T1" zoomScaleNormal="100" zoomScaleSheetLayoutView="100" workbookViewId="0">
      <selection activeCell="AX18" sqref="AX18:BH18"/>
    </sheetView>
  </sheetViews>
  <sheetFormatPr defaultColWidth="1.109375" defaultRowHeight="21.75" customHeight="1"/>
  <cols>
    <col min="1" max="6" width="1.88671875" style="59" customWidth="1"/>
    <col min="7" max="34" width="1.109375" style="59" customWidth="1"/>
    <col min="35" max="92" width="1" style="59" customWidth="1"/>
    <col min="93" max="16384" width="1.109375" style="59"/>
  </cols>
  <sheetData>
    <row r="1" spans="1:158" ht="20.25" customHeight="1">
      <c r="CR1" s="175"/>
      <c r="CS1" s="175"/>
      <c r="CT1" s="175"/>
      <c r="CU1" s="175"/>
      <c r="CV1" s="175"/>
      <c r="CW1" s="175"/>
      <c r="CX1" s="175"/>
      <c r="CY1" s="175"/>
      <c r="CZ1" s="175"/>
      <c r="DA1" s="175"/>
      <c r="DB1" s="175"/>
      <c r="DC1" s="175"/>
      <c r="DD1" s="175"/>
      <c r="DE1" s="175"/>
      <c r="DF1" s="175"/>
      <c r="DG1" s="175"/>
      <c r="DH1" s="175"/>
      <c r="DI1" s="175"/>
      <c r="DJ1" s="175"/>
      <c r="DK1" s="175"/>
      <c r="DL1" s="175"/>
      <c r="DM1" s="175"/>
      <c r="DN1" s="175"/>
      <c r="DO1" s="175"/>
      <c r="DP1" s="175"/>
      <c r="DQ1" s="175"/>
      <c r="DR1" s="175"/>
      <c r="DS1" s="175"/>
      <c r="DT1" s="175"/>
      <c r="DU1" s="175"/>
      <c r="DV1" s="175"/>
      <c r="DW1" s="175"/>
      <c r="DX1" s="175"/>
      <c r="DY1" s="175"/>
      <c r="DZ1" s="175"/>
      <c r="EA1" s="175"/>
      <c r="EB1" s="175"/>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row>
    <row r="2" spans="1:158" s="220" customFormat="1" ht="20.25" customHeight="1" thickBot="1">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152"/>
      <c r="CP2" s="486" t="s">
        <v>205</v>
      </c>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175"/>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row>
    <row r="3" spans="1:158" ht="18.75" customHeight="1">
      <c r="A3" s="457" t="s">
        <v>196</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458"/>
      <c r="AI3" s="44"/>
      <c r="AJ3" s="298" t="s">
        <v>174</v>
      </c>
      <c r="AK3" s="298"/>
      <c r="AL3" s="298"/>
      <c r="AM3" s="298"/>
      <c r="AN3" s="298"/>
      <c r="AO3" s="298"/>
      <c r="AP3" s="298"/>
      <c r="AQ3" s="298"/>
      <c r="AR3" s="298"/>
      <c r="AS3" s="98"/>
      <c r="AT3" s="177"/>
      <c r="AU3" s="298" t="s">
        <v>197</v>
      </c>
      <c r="AV3" s="298"/>
      <c r="AW3" s="298"/>
      <c r="AX3" s="298"/>
      <c r="AY3" s="298"/>
      <c r="AZ3" s="298"/>
      <c r="BA3" s="298"/>
      <c r="BB3" s="298"/>
      <c r="BC3" s="298"/>
      <c r="BD3" s="98"/>
      <c r="BE3" s="177"/>
      <c r="BF3" s="298" t="s">
        <v>245</v>
      </c>
      <c r="BG3" s="298"/>
      <c r="BH3" s="298"/>
      <c r="BI3" s="298"/>
      <c r="BJ3" s="298"/>
      <c r="BK3" s="298"/>
      <c r="BL3" s="298"/>
      <c r="BM3" s="298"/>
      <c r="BN3" s="298"/>
      <c r="BO3" s="98"/>
      <c r="BP3" s="177"/>
      <c r="BQ3" s="298" t="s">
        <v>198</v>
      </c>
      <c r="BR3" s="298"/>
      <c r="BS3" s="298"/>
      <c r="BT3" s="298"/>
      <c r="BU3" s="298"/>
      <c r="BV3" s="298"/>
      <c r="BW3" s="298"/>
      <c r="BX3" s="298"/>
      <c r="BY3" s="298"/>
      <c r="BZ3" s="298"/>
      <c r="CA3" s="298"/>
      <c r="CB3" s="298"/>
      <c r="CC3" s="298"/>
      <c r="CD3" s="98"/>
      <c r="CE3" s="177"/>
      <c r="CF3" s="298" t="s">
        <v>199</v>
      </c>
      <c r="CG3" s="298"/>
      <c r="CH3" s="298"/>
      <c r="CI3" s="298"/>
      <c r="CJ3" s="298"/>
      <c r="CK3" s="298"/>
      <c r="CL3" s="298"/>
      <c r="CM3" s="298"/>
      <c r="CN3" s="223"/>
      <c r="CP3" s="95"/>
      <c r="CQ3" s="487" t="s">
        <v>185</v>
      </c>
      <c r="CR3" s="487"/>
      <c r="CS3" s="487"/>
      <c r="CT3" s="487"/>
      <c r="CU3" s="487"/>
      <c r="CV3" s="487"/>
      <c r="CW3" s="487"/>
      <c r="CX3" s="487"/>
      <c r="CY3" s="487"/>
      <c r="CZ3" s="487"/>
      <c r="DA3" s="487"/>
      <c r="DB3" s="487"/>
      <c r="DC3" s="178"/>
      <c r="DD3" s="154"/>
      <c r="DE3" s="296" t="s">
        <v>206</v>
      </c>
      <c r="DF3" s="296"/>
      <c r="DG3" s="296"/>
      <c r="DH3" s="296"/>
      <c r="DI3" s="296"/>
      <c r="DJ3" s="296"/>
      <c r="DK3" s="296"/>
      <c r="DL3" s="296"/>
      <c r="DM3" s="296"/>
      <c r="DN3" s="296"/>
      <c r="DO3" s="179"/>
      <c r="DP3" s="119"/>
      <c r="DQ3" s="296" t="s">
        <v>207</v>
      </c>
      <c r="DR3" s="296"/>
      <c r="DS3" s="296"/>
      <c r="DT3" s="296"/>
      <c r="DU3" s="296"/>
      <c r="DV3" s="296"/>
      <c r="DW3" s="296"/>
      <c r="DX3" s="296"/>
      <c r="DY3" s="296"/>
      <c r="DZ3" s="296"/>
      <c r="EA3" s="178"/>
      <c r="EB3" s="175"/>
      <c r="EC3" s="176"/>
      <c r="ED3" s="176"/>
      <c r="EE3" s="176"/>
      <c r="EF3" s="176"/>
      <c r="EG3" s="176"/>
      <c r="EH3" s="176"/>
      <c r="EI3" s="176"/>
      <c r="EJ3" s="176"/>
      <c r="EK3" s="176"/>
      <c r="EL3" s="176"/>
      <c r="EM3" s="176"/>
      <c r="EN3" s="176"/>
      <c r="EO3" s="176"/>
      <c r="EP3" s="176"/>
      <c r="EQ3" s="176"/>
      <c r="ER3" s="176"/>
      <c r="ES3" s="176"/>
      <c r="ET3" s="176"/>
      <c r="EU3" s="176"/>
      <c r="EV3" s="176"/>
      <c r="EW3" s="176"/>
      <c r="EX3" s="176"/>
      <c r="EY3" s="176"/>
      <c r="EZ3" s="176"/>
      <c r="FA3" s="176"/>
      <c r="FB3" s="176"/>
    </row>
    <row r="4" spans="1:158" ht="18.75" customHeight="1">
      <c r="A4" s="45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1"/>
      <c r="AI4" s="87"/>
      <c r="AJ4" s="293"/>
      <c r="AK4" s="293"/>
      <c r="AL4" s="293"/>
      <c r="AM4" s="293"/>
      <c r="AN4" s="293"/>
      <c r="AO4" s="293"/>
      <c r="AP4" s="293"/>
      <c r="AQ4" s="293"/>
      <c r="AR4" s="293"/>
      <c r="AS4" s="71"/>
      <c r="AT4" s="70"/>
      <c r="AU4" s="293"/>
      <c r="AV4" s="293"/>
      <c r="AW4" s="293"/>
      <c r="AX4" s="293"/>
      <c r="AY4" s="293"/>
      <c r="AZ4" s="293"/>
      <c r="BA4" s="293"/>
      <c r="BB4" s="293"/>
      <c r="BC4" s="293"/>
      <c r="BD4" s="71"/>
      <c r="BE4" s="70"/>
      <c r="BF4" s="293"/>
      <c r="BG4" s="293"/>
      <c r="BH4" s="293"/>
      <c r="BI4" s="293"/>
      <c r="BJ4" s="293"/>
      <c r="BK4" s="293"/>
      <c r="BL4" s="293"/>
      <c r="BM4" s="293"/>
      <c r="BN4" s="293"/>
      <c r="BO4" s="71"/>
      <c r="BP4" s="70"/>
      <c r="BQ4" s="293"/>
      <c r="BR4" s="293"/>
      <c r="BS4" s="293"/>
      <c r="BT4" s="293"/>
      <c r="BU4" s="293"/>
      <c r="BV4" s="293"/>
      <c r="BW4" s="293"/>
      <c r="BX4" s="293"/>
      <c r="BY4" s="293"/>
      <c r="BZ4" s="293"/>
      <c r="CA4" s="293"/>
      <c r="CB4" s="293"/>
      <c r="CC4" s="293"/>
      <c r="CD4" s="71"/>
      <c r="CE4" s="70"/>
      <c r="CF4" s="293"/>
      <c r="CG4" s="293"/>
      <c r="CH4" s="293"/>
      <c r="CI4" s="293"/>
      <c r="CJ4" s="293"/>
      <c r="CK4" s="293"/>
      <c r="CL4" s="293"/>
      <c r="CM4" s="293"/>
      <c r="CN4" s="77"/>
      <c r="CP4" s="78"/>
      <c r="CQ4" s="429"/>
      <c r="CR4" s="429"/>
      <c r="CS4" s="429"/>
      <c r="CT4" s="429"/>
      <c r="CU4" s="429"/>
      <c r="CV4" s="429"/>
      <c r="CW4" s="429"/>
      <c r="CX4" s="429"/>
      <c r="CY4" s="429"/>
      <c r="CZ4" s="429"/>
      <c r="DA4" s="429"/>
      <c r="DB4" s="429"/>
      <c r="DC4" s="180"/>
      <c r="DD4" s="181"/>
      <c r="DE4" s="273"/>
      <c r="DF4" s="273"/>
      <c r="DG4" s="273"/>
      <c r="DH4" s="273"/>
      <c r="DI4" s="273"/>
      <c r="DJ4" s="273"/>
      <c r="DK4" s="273"/>
      <c r="DL4" s="273"/>
      <c r="DM4" s="273"/>
      <c r="DN4" s="273"/>
      <c r="DO4" s="182"/>
      <c r="DP4" s="183"/>
      <c r="DQ4" s="273"/>
      <c r="DR4" s="273"/>
      <c r="DS4" s="273"/>
      <c r="DT4" s="273"/>
      <c r="DU4" s="273"/>
      <c r="DV4" s="273"/>
      <c r="DW4" s="273"/>
      <c r="DX4" s="273"/>
      <c r="DY4" s="273"/>
      <c r="DZ4" s="273"/>
      <c r="EA4" s="180"/>
      <c r="EB4" s="175"/>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row>
    <row r="5" spans="1:158" ht="18.75" customHeight="1">
      <c r="A5" s="459"/>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1"/>
      <c r="AI5" s="87"/>
      <c r="AJ5" s="293"/>
      <c r="AK5" s="293"/>
      <c r="AL5" s="293"/>
      <c r="AM5" s="293"/>
      <c r="AN5" s="293"/>
      <c r="AO5" s="293"/>
      <c r="AP5" s="293"/>
      <c r="AQ5" s="293"/>
      <c r="AR5" s="293"/>
      <c r="AS5" s="71"/>
      <c r="AT5" s="70"/>
      <c r="AU5" s="293"/>
      <c r="AV5" s="293"/>
      <c r="AW5" s="293"/>
      <c r="AX5" s="293"/>
      <c r="AY5" s="293"/>
      <c r="AZ5" s="293"/>
      <c r="BA5" s="293"/>
      <c r="BB5" s="293"/>
      <c r="BC5" s="293"/>
      <c r="BD5" s="71"/>
      <c r="BE5" s="70"/>
      <c r="BF5" s="293"/>
      <c r="BG5" s="293"/>
      <c r="BH5" s="293"/>
      <c r="BI5" s="293"/>
      <c r="BJ5" s="293"/>
      <c r="BK5" s="293"/>
      <c r="BL5" s="293"/>
      <c r="BM5" s="293"/>
      <c r="BN5" s="293"/>
      <c r="BO5" s="71"/>
      <c r="BP5" s="70"/>
      <c r="BQ5" s="293"/>
      <c r="BR5" s="293"/>
      <c r="BS5" s="293"/>
      <c r="BT5" s="293"/>
      <c r="BU5" s="293"/>
      <c r="BV5" s="293"/>
      <c r="BW5" s="293"/>
      <c r="BX5" s="293"/>
      <c r="BY5" s="293"/>
      <c r="BZ5" s="293"/>
      <c r="CA5" s="293"/>
      <c r="CB5" s="293"/>
      <c r="CC5" s="293"/>
      <c r="CD5" s="71"/>
      <c r="CE5" s="70"/>
      <c r="CF5" s="293"/>
      <c r="CG5" s="293"/>
      <c r="CH5" s="293"/>
      <c r="CI5" s="293"/>
      <c r="CJ5" s="293"/>
      <c r="CK5" s="293"/>
      <c r="CL5" s="293"/>
      <c r="CM5" s="293"/>
      <c r="CN5" s="77"/>
      <c r="CP5" s="78"/>
      <c r="CQ5" s="429"/>
      <c r="CR5" s="429"/>
      <c r="CS5" s="429"/>
      <c r="CT5" s="429"/>
      <c r="CU5" s="429"/>
      <c r="CV5" s="429"/>
      <c r="CW5" s="429"/>
      <c r="CX5" s="429"/>
      <c r="CY5" s="429"/>
      <c r="CZ5" s="429"/>
      <c r="DA5" s="429"/>
      <c r="DB5" s="429"/>
      <c r="DC5" s="180"/>
      <c r="DD5" s="181"/>
      <c r="DE5" s="273"/>
      <c r="DF5" s="273"/>
      <c r="DG5" s="273"/>
      <c r="DH5" s="273"/>
      <c r="DI5" s="273"/>
      <c r="DJ5" s="273"/>
      <c r="DK5" s="273"/>
      <c r="DL5" s="273"/>
      <c r="DM5" s="273"/>
      <c r="DN5" s="273"/>
      <c r="DO5" s="182"/>
      <c r="DP5" s="183"/>
      <c r="DQ5" s="273"/>
      <c r="DR5" s="273"/>
      <c r="DS5" s="273"/>
      <c r="DT5" s="273"/>
      <c r="DU5" s="273"/>
      <c r="DV5" s="273"/>
      <c r="DW5" s="273"/>
      <c r="DX5" s="273"/>
      <c r="DY5" s="273"/>
      <c r="DZ5" s="273"/>
      <c r="EA5" s="180"/>
      <c r="EB5" s="175"/>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row>
    <row r="6" spans="1:158" ht="14.25" customHeight="1" thickBot="1">
      <c r="A6" s="460"/>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2"/>
      <c r="AI6" s="301" t="s">
        <v>76</v>
      </c>
      <c r="AJ6" s="264"/>
      <c r="AK6" s="264"/>
      <c r="AL6" s="264"/>
      <c r="AM6" s="264"/>
      <c r="AN6" s="264"/>
      <c r="AO6" s="264"/>
      <c r="AP6" s="264"/>
      <c r="AQ6" s="264"/>
      <c r="AR6" s="264"/>
      <c r="AS6" s="277"/>
      <c r="AT6" s="263" t="s">
        <v>76</v>
      </c>
      <c r="AU6" s="264"/>
      <c r="AV6" s="264"/>
      <c r="AW6" s="264"/>
      <c r="AX6" s="264"/>
      <c r="AY6" s="264"/>
      <c r="AZ6" s="264"/>
      <c r="BA6" s="264"/>
      <c r="BB6" s="264"/>
      <c r="BC6" s="264"/>
      <c r="BD6" s="277"/>
      <c r="BE6" s="263" t="s">
        <v>76</v>
      </c>
      <c r="BF6" s="264"/>
      <c r="BG6" s="264"/>
      <c r="BH6" s="264"/>
      <c r="BI6" s="264"/>
      <c r="BJ6" s="264"/>
      <c r="BK6" s="264"/>
      <c r="BL6" s="264"/>
      <c r="BM6" s="264"/>
      <c r="BN6" s="264"/>
      <c r="BO6" s="277"/>
      <c r="BP6" s="263" t="s">
        <v>76</v>
      </c>
      <c r="BQ6" s="264"/>
      <c r="BR6" s="264"/>
      <c r="BS6" s="264"/>
      <c r="BT6" s="264"/>
      <c r="BU6" s="264"/>
      <c r="BV6" s="264"/>
      <c r="BW6" s="264"/>
      <c r="BX6" s="264"/>
      <c r="BY6" s="264"/>
      <c r="BZ6" s="264"/>
      <c r="CA6" s="264"/>
      <c r="CB6" s="264"/>
      <c r="CC6" s="264"/>
      <c r="CD6" s="277"/>
      <c r="CE6" s="263" t="s">
        <v>71</v>
      </c>
      <c r="CF6" s="301"/>
      <c r="CG6" s="301"/>
      <c r="CH6" s="301"/>
      <c r="CI6" s="301"/>
      <c r="CJ6" s="301"/>
      <c r="CK6" s="301"/>
      <c r="CL6" s="301"/>
      <c r="CM6" s="301"/>
      <c r="CN6" s="302"/>
      <c r="CP6" s="82"/>
      <c r="CQ6" s="431"/>
      <c r="CR6" s="431"/>
      <c r="CS6" s="431"/>
      <c r="CT6" s="431"/>
      <c r="CU6" s="431"/>
      <c r="CV6" s="431"/>
      <c r="CW6" s="431"/>
      <c r="CX6" s="431"/>
      <c r="CY6" s="431"/>
      <c r="CZ6" s="431"/>
      <c r="DA6" s="431"/>
      <c r="DB6" s="431"/>
      <c r="DC6" s="185"/>
      <c r="DD6" s="481" t="s">
        <v>208</v>
      </c>
      <c r="DE6" s="482"/>
      <c r="DF6" s="482"/>
      <c r="DG6" s="482"/>
      <c r="DH6" s="482"/>
      <c r="DI6" s="482"/>
      <c r="DJ6" s="482"/>
      <c r="DK6" s="482"/>
      <c r="DL6" s="482"/>
      <c r="DM6" s="482"/>
      <c r="DN6" s="482"/>
      <c r="DO6" s="483"/>
      <c r="DP6" s="484" t="s">
        <v>209</v>
      </c>
      <c r="DQ6" s="482"/>
      <c r="DR6" s="482"/>
      <c r="DS6" s="482"/>
      <c r="DT6" s="482"/>
      <c r="DU6" s="482"/>
      <c r="DV6" s="482"/>
      <c r="DW6" s="482"/>
      <c r="DX6" s="482"/>
      <c r="DY6" s="482"/>
      <c r="DZ6" s="482"/>
      <c r="EA6" s="485"/>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row>
    <row r="7" spans="1:158" ht="18.75" customHeight="1">
      <c r="A7" s="464" t="s">
        <v>259</v>
      </c>
      <c r="B7" s="465"/>
      <c r="C7" s="466"/>
      <c r="D7" s="506" t="s">
        <v>201</v>
      </c>
      <c r="E7" s="507"/>
      <c r="F7" s="508"/>
      <c r="G7" s="186"/>
      <c r="H7" s="493" t="s">
        <v>257</v>
      </c>
      <c r="I7" s="494"/>
      <c r="J7" s="494"/>
      <c r="K7" s="494"/>
      <c r="L7" s="494"/>
      <c r="M7" s="494"/>
      <c r="N7" s="494"/>
      <c r="O7" s="494"/>
      <c r="P7" s="494"/>
      <c r="Q7" s="494"/>
      <c r="R7" s="494"/>
      <c r="S7" s="494"/>
      <c r="T7" s="494"/>
      <c r="U7" s="494"/>
      <c r="V7" s="494"/>
      <c r="W7" s="494"/>
      <c r="X7" s="494"/>
      <c r="Y7" s="494"/>
      <c r="Z7" s="494"/>
      <c r="AA7" s="494"/>
      <c r="AB7" s="494"/>
      <c r="AC7" s="494"/>
      <c r="AD7" s="494"/>
      <c r="AE7" s="494"/>
      <c r="AF7" s="494"/>
      <c r="AG7" s="494"/>
      <c r="AH7" s="495"/>
      <c r="AI7" s="276">
        <v>443186</v>
      </c>
      <c r="AJ7" s="244"/>
      <c r="AK7" s="244"/>
      <c r="AL7" s="244"/>
      <c r="AM7" s="244"/>
      <c r="AN7" s="244"/>
      <c r="AO7" s="244"/>
      <c r="AP7" s="244"/>
      <c r="AQ7" s="244"/>
      <c r="AR7" s="244"/>
      <c r="AS7" s="244"/>
      <c r="AT7" s="496">
        <v>8318656</v>
      </c>
      <c r="AU7" s="496"/>
      <c r="AV7" s="496"/>
      <c r="AW7" s="496"/>
      <c r="AX7" s="496"/>
      <c r="AY7" s="496"/>
      <c r="AZ7" s="496"/>
      <c r="BA7" s="496"/>
      <c r="BB7" s="496"/>
      <c r="BC7" s="496"/>
      <c r="BD7" s="496"/>
      <c r="BE7" s="382">
        <v>13047353</v>
      </c>
      <c r="BF7" s="382"/>
      <c r="BG7" s="382"/>
      <c r="BH7" s="382"/>
      <c r="BI7" s="382"/>
      <c r="BJ7" s="382"/>
      <c r="BK7" s="382"/>
      <c r="BL7" s="382"/>
      <c r="BM7" s="382"/>
      <c r="BN7" s="382"/>
      <c r="BO7" s="382"/>
      <c r="BP7" s="382">
        <v>71172</v>
      </c>
      <c r="BQ7" s="382"/>
      <c r="BR7" s="382"/>
      <c r="BS7" s="382"/>
      <c r="BT7" s="382"/>
      <c r="BU7" s="382"/>
      <c r="BV7" s="382"/>
      <c r="BW7" s="382"/>
      <c r="BX7" s="382"/>
      <c r="BY7" s="382"/>
      <c r="BZ7" s="382"/>
      <c r="CA7" s="382"/>
      <c r="CB7" s="382"/>
      <c r="CC7" s="382"/>
      <c r="CD7" s="382"/>
      <c r="CE7" s="321">
        <v>0</v>
      </c>
      <c r="CF7" s="321"/>
      <c r="CG7" s="321"/>
      <c r="CH7" s="321"/>
      <c r="CI7" s="321"/>
      <c r="CJ7" s="321"/>
      <c r="CK7" s="321"/>
      <c r="CL7" s="321"/>
      <c r="CM7" s="321"/>
      <c r="CN7" s="330"/>
      <c r="CP7" s="79"/>
      <c r="CQ7" s="488" t="s">
        <v>63</v>
      </c>
      <c r="CR7" s="488"/>
      <c r="CS7" s="488"/>
      <c r="CT7" s="488"/>
      <c r="CU7" s="488"/>
      <c r="CV7" s="488"/>
      <c r="CW7" s="488"/>
      <c r="CX7" s="488"/>
      <c r="CY7" s="488"/>
      <c r="CZ7" s="488"/>
      <c r="DA7" s="488"/>
      <c r="DB7" s="488"/>
      <c r="DC7" s="187"/>
      <c r="DD7" s="489">
        <v>1312</v>
      </c>
      <c r="DE7" s="490"/>
      <c r="DF7" s="490"/>
      <c r="DG7" s="490"/>
      <c r="DH7" s="490"/>
      <c r="DI7" s="490"/>
      <c r="DJ7" s="490"/>
      <c r="DK7" s="490"/>
      <c r="DL7" s="490"/>
      <c r="DM7" s="490"/>
      <c r="DN7" s="490"/>
      <c r="DO7" s="490"/>
      <c r="DP7" s="490">
        <v>22971</v>
      </c>
      <c r="DQ7" s="490"/>
      <c r="DR7" s="490"/>
      <c r="DS7" s="490"/>
      <c r="DT7" s="490"/>
      <c r="DU7" s="490"/>
      <c r="DV7" s="490"/>
      <c r="DW7" s="490"/>
      <c r="DX7" s="490"/>
      <c r="DY7" s="490"/>
      <c r="DZ7" s="490"/>
      <c r="EA7" s="491"/>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row>
    <row r="8" spans="1:158" ht="18.75" customHeight="1">
      <c r="A8" s="467"/>
      <c r="B8" s="468"/>
      <c r="C8" s="469"/>
      <c r="D8" s="509"/>
      <c r="E8" s="510"/>
      <c r="F8" s="511"/>
      <c r="G8" s="189"/>
      <c r="H8" s="363" t="s">
        <v>43</v>
      </c>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5"/>
      <c r="AI8" s="246">
        <v>3874204</v>
      </c>
      <c r="AJ8" s="240"/>
      <c r="AK8" s="240"/>
      <c r="AL8" s="240"/>
      <c r="AM8" s="240"/>
      <c r="AN8" s="240"/>
      <c r="AO8" s="240"/>
      <c r="AP8" s="240"/>
      <c r="AQ8" s="240"/>
      <c r="AR8" s="240"/>
      <c r="AS8" s="240"/>
      <c r="AT8" s="492">
        <v>80279198</v>
      </c>
      <c r="AU8" s="492"/>
      <c r="AV8" s="492"/>
      <c r="AW8" s="492"/>
      <c r="AX8" s="492"/>
      <c r="AY8" s="492"/>
      <c r="AZ8" s="492"/>
      <c r="BA8" s="492"/>
      <c r="BB8" s="492"/>
      <c r="BC8" s="492"/>
      <c r="BD8" s="492"/>
      <c r="BE8" s="381">
        <v>10538679</v>
      </c>
      <c r="BF8" s="381"/>
      <c r="BG8" s="381"/>
      <c r="BH8" s="381"/>
      <c r="BI8" s="381"/>
      <c r="BJ8" s="381"/>
      <c r="BK8" s="381"/>
      <c r="BL8" s="381"/>
      <c r="BM8" s="381"/>
      <c r="BN8" s="381"/>
      <c r="BO8" s="381"/>
      <c r="BP8" s="381">
        <v>259442</v>
      </c>
      <c r="BQ8" s="381"/>
      <c r="BR8" s="381"/>
      <c r="BS8" s="381"/>
      <c r="BT8" s="381"/>
      <c r="BU8" s="381"/>
      <c r="BV8" s="381"/>
      <c r="BW8" s="381"/>
      <c r="BX8" s="381"/>
      <c r="BY8" s="381"/>
      <c r="BZ8" s="381"/>
      <c r="CA8" s="381"/>
      <c r="CB8" s="381"/>
      <c r="CC8" s="381"/>
      <c r="CD8" s="381"/>
      <c r="CE8" s="322">
        <v>0</v>
      </c>
      <c r="CF8" s="322"/>
      <c r="CG8" s="322"/>
      <c r="CH8" s="322"/>
      <c r="CI8" s="322"/>
      <c r="CJ8" s="322"/>
      <c r="CK8" s="322"/>
      <c r="CL8" s="322"/>
      <c r="CM8" s="322"/>
      <c r="CN8" s="331"/>
      <c r="CP8" s="80"/>
      <c r="CQ8" s="311" t="s">
        <v>64</v>
      </c>
      <c r="CR8" s="311"/>
      <c r="CS8" s="311"/>
      <c r="CT8" s="311"/>
      <c r="CU8" s="311"/>
      <c r="CV8" s="311"/>
      <c r="CW8" s="311"/>
      <c r="CX8" s="311"/>
      <c r="CY8" s="311"/>
      <c r="CZ8" s="311"/>
      <c r="DA8" s="311"/>
      <c r="DB8" s="311"/>
      <c r="DC8" s="190"/>
      <c r="DD8" s="497">
        <v>830</v>
      </c>
      <c r="DE8" s="498"/>
      <c r="DF8" s="498"/>
      <c r="DG8" s="498"/>
      <c r="DH8" s="498"/>
      <c r="DI8" s="498"/>
      <c r="DJ8" s="498"/>
      <c r="DK8" s="498"/>
      <c r="DL8" s="498"/>
      <c r="DM8" s="498"/>
      <c r="DN8" s="498"/>
      <c r="DO8" s="498"/>
      <c r="DP8" s="498">
        <v>8583</v>
      </c>
      <c r="DQ8" s="498"/>
      <c r="DR8" s="498"/>
      <c r="DS8" s="498"/>
      <c r="DT8" s="498"/>
      <c r="DU8" s="498"/>
      <c r="DV8" s="498"/>
      <c r="DW8" s="498"/>
      <c r="DX8" s="498"/>
      <c r="DY8" s="498"/>
      <c r="DZ8" s="498"/>
      <c r="EA8" s="499"/>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row>
    <row r="9" spans="1:158" ht="18.75" customHeight="1">
      <c r="A9" s="467"/>
      <c r="B9" s="468"/>
      <c r="C9" s="469"/>
      <c r="D9" s="509"/>
      <c r="E9" s="510"/>
      <c r="F9" s="511"/>
      <c r="G9" s="191"/>
      <c r="H9" s="363" t="s">
        <v>44</v>
      </c>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5"/>
      <c r="AI9" s="246">
        <v>1804373</v>
      </c>
      <c r="AJ9" s="240"/>
      <c r="AK9" s="240"/>
      <c r="AL9" s="240"/>
      <c r="AM9" s="240"/>
      <c r="AN9" s="240"/>
      <c r="AO9" s="240"/>
      <c r="AP9" s="240"/>
      <c r="AQ9" s="240"/>
      <c r="AR9" s="240"/>
      <c r="AS9" s="240"/>
      <c r="AT9" s="492">
        <v>36309758</v>
      </c>
      <c r="AU9" s="492"/>
      <c r="AV9" s="492"/>
      <c r="AW9" s="492"/>
      <c r="AX9" s="492"/>
      <c r="AY9" s="492"/>
      <c r="AZ9" s="492"/>
      <c r="BA9" s="492"/>
      <c r="BB9" s="492"/>
      <c r="BC9" s="492"/>
      <c r="BD9" s="492"/>
      <c r="BE9" s="381">
        <v>12235663</v>
      </c>
      <c r="BF9" s="381"/>
      <c r="BG9" s="381"/>
      <c r="BH9" s="381"/>
      <c r="BI9" s="381"/>
      <c r="BJ9" s="381"/>
      <c r="BK9" s="381"/>
      <c r="BL9" s="381"/>
      <c r="BM9" s="381"/>
      <c r="BN9" s="381"/>
      <c r="BO9" s="381"/>
      <c r="BP9" s="381">
        <v>56972</v>
      </c>
      <c r="BQ9" s="381"/>
      <c r="BR9" s="381"/>
      <c r="BS9" s="381"/>
      <c r="BT9" s="381"/>
      <c r="BU9" s="381"/>
      <c r="BV9" s="381"/>
      <c r="BW9" s="381"/>
      <c r="BX9" s="381"/>
      <c r="BY9" s="381"/>
      <c r="BZ9" s="381"/>
      <c r="CA9" s="381"/>
      <c r="CB9" s="381"/>
      <c r="CC9" s="381"/>
      <c r="CD9" s="381"/>
      <c r="CE9" s="350">
        <v>0</v>
      </c>
      <c r="CF9" s="322"/>
      <c r="CG9" s="322"/>
      <c r="CH9" s="322"/>
      <c r="CI9" s="322"/>
      <c r="CJ9" s="322"/>
      <c r="CK9" s="322"/>
      <c r="CL9" s="322"/>
      <c r="CM9" s="322"/>
      <c r="CN9" s="331"/>
      <c r="CP9" s="80"/>
      <c r="CQ9" s="311" t="s">
        <v>65</v>
      </c>
      <c r="CR9" s="311"/>
      <c r="CS9" s="311"/>
      <c r="CT9" s="311"/>
      <c r="CU9" s="311"/>
      <c r="CV9" s="311"/>
      <c r="CW9" s="311"/>
      <c r="CX9" s="311"/>
      <c r="CY9" s="311"/>
      <c r="CZ9" s="311"/>
      <c r="DA9" s="311"/>
      <c r="DB9" s="311"/>
      <c r="DC9" s="190"/>
      <c r="DD9" s="497">
        <v>1191</v>
      </c>
      <c r="DE9" s="498"/>
      <c r="DF9" s="498"/>
      <c r="DG9" s="498"/>
      <c r="DH9" s="498"/>
      <c r="DI9" s="498"/>
      <c r="DJ9" s="498"/>
      <c r="DK9" s="498"/>
      <c r="DL9" s="498"/>
      <c r="DM9" s="498"/>
      <c r="DN9" s="498"/>
      <c r="DO9" s="498"/>
      <c r="DP9" s="498">
        <v>7740</v>
      </c>
      <c r="DQ9" s="498"/>
      <c r="DR9" s="498"/>
      <c r="DS9" s="498"/>
      <c r="DT9" s="498"/>
      <c r="DU9" s="498"/>
      <c r="DV9" s="498"/>
      <c r="DW9" s="498"/>
      <c r="DX9" s="498"/>
      <c r="DY9" s="498"/>
      <c r="DZ9" s="498"/>
      <c r="EA9" s="499"/>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row>
    <row r="10" spans="1:158" ht="18.75" customHeight="1">
      <c r="A10" s="467"/>
      <c r="B10" s="468"/>
      <c r="C10" s="469"/>
      <c r="D10" s="509"/>
      <c r="E10" s="510"/>
      <c r="F10" s="511"/>
      <c r="G10" s="189"/>
      <c r="H10" s="363" t="s">
        <v>45</v>
      </c>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5"/>
      <c r="AI10" s="246">
        <v>248822</v>
      </c>
      <c r="AJ10" s="240"/>
      <c r="AK10" s="240"/>
      <c r="AL10" s="240"/>
      <c r="AM10" s="240"/>
      <c r="AN10" s="240"/>
      <c r="AO10" s="240"/>
      <c r="AP10" s="240"/>
      <c r="AQ10" s="240"/>
      <c r="AR10" s="240"/>
      <c r="AS10" s="240"/>
      <c r="AT10" s="492">
        <v>4963857</v>
      </c>
      <c r="AU10" s="492"/>
      <c r="AV10" s="492"/>
      <c r="AW10" s="492"/>
      <c r="AX10" s="492"/>
      <c r="AY10" s="492"/>
      <c r="AZ10" s="492"/>
      <c r="BA10" s="492"/>
      <c r="BB10" s="492"/>
      <c r="BC10" s="492"/>
      <c r="BD10" s="492"/>
      <c r="BE10" s="381">
        <v>7353</v>
      </c>
      <c r="BF10" s="381"/>
      <c r="BG10" s="381"/>
      <c r="BH10" s="381"/>
      <c r="BI10" s="381"/>
      <c r="BJ10" s="381"/>
      <c r="BK10" s="381"/>
      <c r="BL10" s="381"/>
      <c r="BM10" s="381"/>
      <c r="BN10" s="381"/>
      <c r="BO10" s="381"/>
      <c r="BP10" s="381">
        <v>2390</v>
      </c>
      <c r="BQ10" s="381"/>
      <c r="BR10" s="381"/>
      <c r="BS10" s="381"/>
      <c r="BT10" s="381"/>
      <c r="BU10" s="381"/>
      <c r="BV10" s="381"/>
      <c r="BW10" s="381"/>
      <c r="BX10" s="381"/>
      <c r="BY10" s="381"/>
      <c r="BZ10" s="381"/>
      <c r="CA10" s="381"/>
      <c r="CB10" s="381"/>
      <c r="CC10" s="381"/>
      <c r="CD10" s="381"/>
      <c r="CE10" s="322">
        <v>0</v>
      </c>
      <c r="CF10" s="322"/>
      <c r="CG10" s="322"/>
      <c r="CH10" s="322"/>
      <c r="CI10" s="322"/>
      <c r="CJ10" s="322"/>
      <c r="CK10" s="322"/>
      <c r="CL10" s="322"/>
      <c r="CM10" s="322"/>
      <c r="CN10" s="331"/>
      <c r="CP10" s="80"/>
      <c r="CQ10" s="311" t="s">
        <v>66</v>
      </c>
      <c r="CR10" s="311"/>
      <c r="CS10" s="311"/>
      <c r="CT10" s="311"/>
      <c r="CU10" s="311"/>
      <c r="CV10" s="311"/>
      <c r="CW10" s="311"/>
      <c r="CX10" s="311"/>
      <c r="CY10" s="311"/>
      <c r="CZ10" s="311"/>
      <c r="DA10" s="311"/>
      <c r="DB10" s="311"/>
      <c r="DC10" s="190"/>
      <c r="DD10" s="497">
        <v>959</v>
      </c>
      <c r="DE10" s="498"/>
      <c r="DF10" s="498"/>
      <c r="DG10" s="498"/>
      <c r="DH10" s="498"/>
      <c r="DI10" s="498"/>
      <c r="DJ10" s="498"/>
      <c r="DK10" s="498"/>
      <c r="DL10" s="498"/>
      <c r="DM10" s="498"/>
      <c r="DN10" s="498"/>
      <c r="DO10" s="498"/>
      <c r="DP10" s="498">
        <v>1310</v>
      </c>
      <c r="DQ10" s="498"/>
      <c r="DR10" s="498"/>
      <c r="DS10" s="498"/>
      <c r="DT10" s="498"/>
      <c r="DU10" s="498"/>
      <c r="DV10" s="498"/>
      <c r="DW10" s="498"/>
      <c r="DX10" s="498"/>
      <c r="DY10" s="498"/>
      <c r="DZ10" s="498"/>
      <c r="EA10" s="499"/>
      <c r="EB10" s="188"/>
      <c r="EC10" s="188"/>
      <c r="ED10" s="188"/>
      <c r="EE10" s="188"/>
      <c r="EF10" s="188"/>
      <c r="EG10" s="188"/>
      <c r="EH10" s="188"/>
      <c r="EI10" s="188"/>
      <c r="EJ10" s="188"/>
      <c r="EK10" s="188"/>
      <c r="EL10" s="188"/>
      <c r="EM10" s="188"/>
      <c r="EN10" s="188"/>
      <c r="EO10" s="188"/>
      <c r="EP10" s="188"/>
      <c r="EQ10" s="188"/>
      <c r="ER10" s="188"/>
      <c r="ES10" s="188"/>
      <c r="ET10" s="188"/>
      <c r="EU10" s="188"/>
      <c r="EV10" s="188"/>
      <c r="EW10" s="188"/>
      <c r="EX10" s="188"/>
      <c r="EY10" s="188"/>
      <c r="EZ10" s="188"/>
      <c r="FA10" s="188"/>
      <c r="FB10" s="188"/>
    </row>
    <row r="11" spans="1:158" ht="18.75" customHeight="1">
      <c r="A11" s="467"/>
      <c r="B11" s="468"/>
      <c r="C11" s="469"/>
      <c r="D11" s="509"/>
      <c r="E11" s="510"/>
      <c r="F11" s="511"/>
      <c r="G11" s="191"/>
      <c r="H11" s="363" t="s">
        <v>46</v>
      </c>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5"/>
      <c r="AI11" s="246">
        <v>16468</v>
      </c>
      <c r="AJ11" s="240"/>
      <c r="AK11" s="240"/>
      <c r="AL11" s="240"/>
      <c r="AM11" s="240"/>
      <c r="AN11" s="240"/>
      <c r="AO11" s="240"/>
      <c r="AP11" s="240"/>
      <c r="AQ11" s="240"/>
      <c r="AR11" s="240"/>
      <c r="AS11" s="240"/>
      <c r="AT11" s="492">
        <v>343181</v>
      </c>
      <c r="AU11" s="492"/>
      <c r="AV11" s="492"/>
      <c r="AW11" s="492"/>
      <c r="AX11" s="492"/>
      <c r="AY11" s="492"/>
      <c r="AZ11" s="492"/>
      <c r="BA11" s="492"/>
      <c r="BB11" s="492"/>
      <c r="BC11" s="492"/>
      <c r="BD11" s="492"/>
      <c r="BE11" s="381">
        <v>76729</v>
      </c>
      <c r="BF11" s="381"/>
      <c r="BG11" s="381"/>
      <c r="BH11" s="381"/>
      <c r="BI11" s="381"/>
      <c r="BJ11" s="381"/>
      <c r="BK11" s="381"/>
      <c r="BL11" s="381"/>
      <c r="BM11" s="381"/>
      <c r="BN11" s="381"/>
      <c r="BO11" s="381"/>
      <c r="BP11" s="381">
        <v>84</v>
      </c>
      <c r="BQ11" s="381"/>
      <c r="BR11" s="381"/>
      <c r="BS11" s="381"/>
      <c r="BT11" s="381"/>
      <c r="BU11" s="381"/>
      <c r="BV11" s="381"/>
      <c r="BW11" s="381"/>
      <c r="BX11" s="381"/>
      <c r="BY11" s="381"/>
      <c r="BZ11" s="381"/>
      <c r="CA11" s="381"/>
      <c r="CB11" s="381"/>
      <c r="CC11" s="381"/>
      <c r="CD11" s="381"/>
      <c r="CE11" s="322">
        <v>0</v>
      </c>
      <c r="CF11" s="322"/>
      <c r="CG11" s="322"/>
      <c r="CH11" s="322"/>
      <c r="CI11" s="322"/>
      <c r="CJ11" s="322"/>
      <c r="CK11" s="322"/>
      <c r="CL11" s="322"/>
      <c r="CM11" s="322"/>
      <c r="CN11" s="331"/>
      <c r="CP11" s="80"/>
      <c r="CQ11" s="311" t="s">
        <v>67</v>
      </c>
      <c r="CR11" s="311"/>
      <c r="CS11" s="311"/>
      <c r="CT11" s="311"/>
      <c r="CU11" s="311"/>
      <c r="CV11" s="311"/>
      <c r="CW11" s="311"/>
      <c r="CX11" s="311"/>
      <c r="CY11" s="311"/>
      <c r="CZ11" s="311"/>
      <c r="DA11" s="311"/>
      <c r="DB11" s="311"/>
      <c r="DC11" s="190"/>
      <c r="DD11" s="497">
        <v>1353</v>
      </c>
      <c r="DE11" s="498"/>
      <c r="DF11" s="498"/>
      <c r="DG11" s="498"/>
      <c r="DH11" s="498"/>
      <c r="DI11" s="498"/>
      <c r="DJ11" s="498"/>
      <c r="DK11" s="498"/>
      <c r="DL11" s="498"/>
      <c r="DM11" s="498"/>
      <c r="DN11" s="498"/>
      <c r="DO11" s="498"/>
      <c r="DP11" s="498">
        <v>3189</v>
      </c>
      <c r="DQ11" s="498"/>
      <c r="DR11" s="498"/>
      <c r="DS11" s="498"/>
      <c r="DT11" s="498"/>
      <c r="DU11" s="498"/>
      <c r="DV11" s="498"/>
      <c r="DW11" s="498"/>
      <c r="DX11" s="498"/>
      <c r="DY11" s="498"/>
      <c r="DZ11" s="498"/>
      <c r="EA11" s="499"/>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row>
    <row r="12" spans="1:158" ht="22.2" customHeight="1">
      <c r="A12" s="467"/>
      <c r="B12" s="468"/>
      <c r="C12" s="469"/>
      <c r="D12" s="509"/>
      <c r="E12" s="510"/>
      <c r="F12" s="511"/>
      <c r="G12" s="189"/>
      <c r="H12" s="363" t="s">
        <v>261</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5"/>
      <c r="AI12" s="246">
        <v>42092</v>
      </c>
      <c r="AJ12" s="240"/>
      <c r="AK12" s="240"/>
      <c r="AL12" s="240"/>
      <c r="AM12" s="240"/>
      <c r="AN12" s="240"/>
      <c r="AO12" s="240"/>
      <c r="AP12" s="240"/>
      <c r="AQ12" s="240"/>
      <c r="AR12" s="240"/>
      <c r="AS12" s="240"/>
      <c r="AT12" s="492">
        <v>738932</v>
      </c>
      <c r="AU12" s="492"/>
      <c r="AV12" s="492"/>
      <c r="AW12" s="492"/>
      <c r="AX12" s="492"/>
      <c r="AY12" s="492"/>
      <c r="AZ12" s="492"/>
      <c r="BA12" s="492"/>
      <c r="BB12" s="492"/>
      <c r="BC12" s="492"/>
      <c r="BD12" s="492"/>
      <c r="BE12" s="381">
        <v>45313</v>
      </c>
      <c r="BF12" s="381"/>
      <c r="BG12" s="381"/>
      <c r="BH12" s="381"/>
      <c r="BI12" s="381"/>
      <c r="BJ12" s="381"/>
      <c r="BK12" s="381"/>
      <c r="BL12" s="381"/>
      <c r="BM12" s="381"/>
      <c r="BN12" s="381"/>
      <c r="BO12" s="381"/>
      <c r="BP12" s="381">
        <v>409</v>
      </c>
      <c r="BQ12" s="381"/>
      <c r="BR12" s="381"/>
      <c r="BS12" s="381"/>
      <c r="BT12" s="381"/>
      <c r="BU12" s="381"/>
      <c r="BV12" s="381"/>
      <c r="BW12" s="381"/>
      <c r="BX12" s="381"/>
      <c r="BY12" s="381"/>
      <c r="BZ12" s="381"/>
      <c r="CA12" s="381"/>
      <c r="CB12" s="381"/>
      <c r="CC12" s="381"/>
      <c r="CD12" s="381"/>
      <c r="CE12" s="350">
        <v>0</v>
      </c>
      <c r="CF12" s="322"/>
      <c r="CG12" s="322"/>
      <c r="CH12" s="322"/>
      <c r="CI12" s="322"/>
      <c r="CJ12" s="322"/>
      <c r="CK12" s="322"/>
      <c r="CL12" s="322"/>
      <c r="CM12" s="322"/>
      <c r="CN12" s="331"/>
      <c r="CP12" s="80"/>
      <c r="CQ12" s="311" t="s">
        <v>68</v>
      </c>
      <c r="CR12" s="311"/>
      <c r="CS12" s="311"/>
      <c r="CT12" s="311"/>
      <c r="CU12" s="311"/>
      <c r="CV12" s="311"/>
      <c r="CW12" s="311"/>
      <c r="CX12" s="311"/>
      <c r="CY12" s="311"/>
      <c r="CZ12" s="311"/>
      <c r="DA12" s="311"/>
      <c r="DB12" s="311"/>
      <c r="DC12" s="190"/>
      <c r="DD12" s="497">
        <v>5390</v>
      </c>
      <c r="DE12" s="498"/>
      <c r="DF12" s="498"/>
      <c r="DG12" s="498"/>
      <c r="DH12" s="498"/>
      <c r="DI12" s="498"/>
      <c r="DJ12" s="498"/>
      <c r="DK12" s="498"/>
      <c r="DL12" s="498"/>
      <c r="DM12" s="498"/>
      <c r="DN12" s="498"/>
      <c r="DO12" s="498"/>
      <c r="DP12" s="498">
        <v>5796</v>
      </c>
      <c r="DQ12" s="498"/>
      <c r="DR12" s="498"/>
      <c r="DS12" s="498"/>
      <c r="DT12" s="498"/>
      <c r="DU12" s="498"/>
      <c r="DV12" s="498"/>
      <c r="DW12" s="498"/>
      <c r="DX12" s="498"/>
      <c r="DY12" s="498"/>
      <c r="DZ12" s="498"/>
      <c r="EA12" s="499"/>
      <c r="EB12" s="188"/>
      <c r="EC12" s="188"/>
      <c r="ED12" s="188"/>
      <c r="EE12" s="188"/>
      <c r="EF12" s="188"/>
      <c r="EG12" s="188"/>
      <c r="EH12" s="188"/>
      <c r="EI12" s="188"/>
      <c r="EJ12" s="188"/>
      <c r="EK12" s="188"/>
      <c r="EL12" s="188"/>
      <c r="EM12" s="188"/>
      <c r="EN12" s="188"/>
      <c r="EO12" s="188"/>
      <c r="EP12" s="188"/>
      <c r="EQ12" s="188"/>
      <c r="ER12" s="188"/>
      <c r="ES12" s="188"/>
      <c r="ET12" s="188"/>
      <c r="EU12" s="188"/>
      <c r="EV12" s="188"/>
      <c r="EW12" s="188"/>
      <c r="EX12" s="188"/>
      <c r="EY12" s="188"/>
      <c r="EZ12" s="188"/>
      <c r="FA12" s="188"/>
      <c r="FB12" s="188"/>
    </row>
    <row r="13" spans="1:158" ht="18.75" customHeight="1" thickBot="1">
      <c r="A13" s="467"/>
      <c r="B13" s="468"/>
      <c r="C13" s="469"/>
      <c r="D13" s="509"/>
      <c r="E13" s="510"/>
      <c r="F13" s="511"/>
      <c r="G13" s="191"/>
      <c r="H13" s="363" t="s">
        <v>48</v>
      </c>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5"/>
      <c r="AI13" s="246">
        <v>271818</v>
      </c>
      <c r="AJ13" s="240"/>
      <c r="AK13" s="240"/>
      <c r="AL13" s="240"/>
      <c r="AM13" s="240"/>
      <c r="AN13" s="240"/>
      <c r="AO13" s="240"/>
      <c r="AP13" s="240"/>
      <c r="AQ13" s="240"/>
      <c r="AR13" s="240"/>
      <c r="AS13" s="240"/>
      <c r="AT13" s="492">
        <v>5368768</v>
      </c>
      <c r="AU13" s="492"/>
      <c r="AV13" s="492"/>
      <c r="AW13" s="492"/>
      <c r="AX13" s="492"/>
      <c r="AY13" s="492"/>
      <c r="AZ13" s="492"/>
      <c r="BA13" s="492"/>
      <c r="BB13" s="492"/>
      <c r="BC13" s="492"/>
      <c r="BD13" s="492"/>
      <c r="BE13" s="381">
        <v>226367</v>
      </c>
      <c r="BF13" s="381"/>
      <c r="BG13" s="381"/>
      <c r="BH13" s="381"/>
      <c r="BI13" s="381"/>
      <c r="BJ13" s="381"/>
      <c r="BK13" s="381"/>
      <c r="BL13" s="381"/>
      <c r="BM13" s="381"/>
      <c r="BN13" s="381"/>
      <c r="BO13" s="381"/>
      <c r="BP13" s="381">
        <v>0</v>
      </c>
      <c r="BQ13" s="381"/>
      <c r="BR13" s="381"/>
      <c r="BS13" s="381"/>
      <c r="BT13" s="381"/>
      <c r="BU13" s="381"/>
      <c r="BV13" s="381"/>
      <c r="BW13" s="381"/>
      <c r="BX13" s="381"/>
      <c r="BY13" s="381"/>
      <c r="BZ13" s="381"/>
      <c r="CA13" s="381"/>
      <c r="CB13" s="381"/>
      <c r="CC13" s="381"/>
      <c r="CD13" s="381"/>
      <c r="CE13" s="322">
        <v>0</v>
      </c>
      <c r="CF13" s="322"/>
      <c r="CG13" s="322"/>
      <c r="CH13" s="322"/>
      <c r="CI13" s="322"/>
      <c r="CJ13" s="322"/>
      <c r="CK13" s="322"/>
      <c r="CL13" s="322"/>
      <c r="CM13" s="322"/>
      <c r="CN13" s="331"/>
      <c r="CP13" s="81"/>
      <c r="CQ13" s="317" t="s">
        <v>69</v>
      </c>
      <c r="CR13" s="317"/>
      <c r="CS13" s="317"/>
      <c r="CT13" s="317"/>
      <c r="CU13" s="317"/>
      <c r="CV13" s="317"/>
      <c r="CW13" s="317"/>
      <c r="CX13" s="317"/>
      <c r="CY13" s="317"/>
      <c r="CZ13" s="317"/>
      <c r="DA13" s="317"/>
      <c r="DB13" s="317"/>
      <c r="DC13" s="192"/>
      <c r="DD13" s="497">
        <v>12269</v>
      </c>
      <c r="DE13" s="498"/>
      <c r="DF13" s="498"/>
      <c r="DG13" s="498"/>
      <c r="DH13" s="498"/>
      <c r="DI13" s="498"/>
      <c r="DJ13" s="498"/>
      <c r="DK13" s="498"/>
      <c r="DL13" s="498"/>
      <c r="DM13" s="498"/>
      <c r="DN13" s="498"/>
      <c r="DO13" s="498"/>
      <c r="DP13" s="498">
        <v>12955</v>
      </c>
      <c r="DQ13" s="498"/>
      <c r="DR13" s="498"/>
      <c r="DS13" s="498"/>
      <c r="DT13" s="498"/>
      <c r="DU13" s="498"/>
      <c r="DV13" s="498"/>
      <c r="DW13" s="498"/>
      <c r="DX13" s="498"/>
      <c r="DY13" s="498"/>
      <c r="DZ13" s="498"/>
      <c r="EA13" s="499"/>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row>
    <row r="14" spans="1:158" ht="18.75" customHeight="1" thickBot="1">
      <c r="A14" s="467"/>
      <c r="B14" s="468"/>
      <c r="C14" s="469"/>
      <c r="D14" s="509"/>
      <c r="E14" s="510"/>
      <c r="F14" s="511"/>
      <c r="G14" s="191"/>
      <c r="H14" s="363" t="s">
        <v>262</v>
      </c>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5"/>
      <c r="AI14" s="246">
        <v>425607</v>
      </c>
      <c r="AJ14" s="240"/>
      <c r="AK14" s="240"/>
      <c r="AL14" s="240"/>
      <c r="AM14" s="240"/>
      <c r="AN14" s="240"/>
      <c r="AO14" s="240"/>
      <c r="AP14" s="240"/>
      <c r="AQ14" s="240"/>
      <c r="AR14" s="240"/>
      <c r="AS14" s="240"/>
      <c r="AT14" s="492">
        <v>7971140</v>
      </c>
      <c r="AU14" s="492"/>
      <c r="AV14" s="492"/>
      <c r="AW14" s="492"/>
      <c r="AX14" s="492"/>
      <c r="AY14" s="492"/>
      <c r="AZ14" s="492"/>
      <c r="BA14" s="492"/>
      <c r="BB14" s="492"/>
      <c r="BC14" s="492"/>
      <c r="BD14" s="492"/>
      <c r="BE14" s="381">
        <v>22571771</v>
      </c>
      <c r="BF14" s="381"/>
      <c r="BG14" s="381"/>
      <c r="BH14" s="381"/>
      <c r="BI14" s="381"/>
      <c r="BJ14" s="381"/>
      <c r="BK14" s="381"/>
      <c r="BL14" s="381"/>
      <c r="BM14" s="381"/>
      <c r="BN14" s="381"/>
      <c r="BO14" s="381"/>
      <c r="BP14" s="381">
        <v>3516736</v>
      </c>
      <c r="BQ14" s="381"/>
      <c r="BR14" s="381"/>
      <c r="BS14" s="381"/>
      <c r="BT14" s="381"/>
      <c r="BU14" s="381"/>
      <c r="BV14" s="381"/>
      <c r="BW14" s="381"/>
      <c r="BX14" s="381"/>
      <c r="BY14" s="381"/>
      <c r="BZ14" s="381"/>
      <c r="CA14" s="381"/>
      <c r="CB14" s="381"/>
      <c r="CC14" s="381"/>
      <c r="CD14" s="381"/>
      <c r="CE14" s="322">
        <v>0</v>
      </c>
      <c r="CF14" s="322"/>
      <c r="CG14" s="322"/>
      <c r="CH14" s="322"/>
      <c r="CI14" s="322"/>
      <c r="CJ14" s="322"/>
      <c r="CK14" s="322"/>
      <c r="CL14" s="322"/>
      <c r="CM14" s="322"/>
      <c r="CN14" s="331"/>
      <c r="CP14" s="500" t="s">
        <v>74</v>
      </c>
      <c r="CQ14" s="501"/>
      <c r="CR14" s="501"/>
      <c r="CS14" s="501"/>
      <c r="CT14" s="501"/>
      <c r="CU14" s="501"/>
      <c r="CV14" s="501"/>
      <c r="CW14" s="501"/>
      <c r="CX14" s="501"/>
      <c r="CY14" s="501"/>
      <c r="CZ14" s="501"/>
      <c r="DA14" s="501"/>
      <c r="DB14" s="501"/>
      <c r="DC14" s="502"/>
      <c r="DD14" s="503">
        <f>SUM(DD7,DD8,DD9,DD10,DD11,DD12,DD13)</f>
        <v>23304</v>
      </c>
      <c r="DE14" s="504">
        <v>23416</v>
      </c>
      <c r="DF14" s="504">
        <v>23416</v>
      </c>
      <c r="DG14" s="504">
        <v>23416</v>
      </c>
      <c r="DH14" s="504">
        <v>23416</v>
      </c>
      <c r="DI14" s="504">
        <v>23416</v>
      </c>
      <c r="DJ14" s="504">
        <v>23416</v>
      </c>
      <c r="DK14" s="504">
        <v>23416</v>
      </c>
      <c r="DL14" s="504">
        <v>23416</v>
      </c>
      <c r="DM14" s="504">
        <v>23416</v>
      </c>
      <c r="DN14" s="504">
        <v>23416</v>
      </c>
      <c r="DO14" s="504">
        <v>23416</v>
      </c>
      <c r="DP14" s="504">
        <f>SUM(DP7,DP8,DP9,DP10,DP11,DP12,DP13)</f>
        <v>62544</v>
      </c>
      <c r="DQ14" s="504">
        <v>23416</v>
      </c>
      <c r="DR14" s="504">
        <v>23416</v>
      </c>
      <c r="DS14" s="504">
        <v>23416</v>
      </c>
      <c r="DT14" s="504">
        <v>23416</v>
      </c>
      <c r="DU14" s="504">
        <v>23416</v>
      </c>
      <c r="DV14" s="504">
        <v>23416</v>
      </c>
      <c r="DW14" s="504">
        <v>23416</v>
      </c>
      <c r="DX14" s="504">
        <v>23416</v>
      </c>
      <c r="DY14" s="504">
        <v>23416</v>
      </c>
      <c r="DZ14" s="504">
        <v>23416</v>
      </c>
      <c r="EA14" s="505">
        <v>23416</v>
      </c>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row>
    <row r="15" spans="1:158" ht="18.75" customHeight="1">
      <c r="A15" s="467"/>
      <c r="B15" s="468"/>
      <c r="C15" s="469"/>
      <c r="D15" s="512"/>
      <c r="E15" s="513"/>
      <c r="F15" s="514"/>
      <c r="G15" s="189"/>
      <c r="H15" s="363" t="s">
        <v>51</v>
      </c>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5"/>
      <c r="AI15" s="246">
        <v>88533</v>
      </c>
      <c r="AJ15" s="240"/>
      <c r="AK15" s="240"/>
      <c r="AL15" s="240"/>
      <c r="AM15" s="240"/>
      <c r="AN15" s="240"/>
      <c r="AO15" s="240"/>
      <c r="AP15" s="240"/>
      <c r="AQ15" s="240"/>
      <c r="AR15" s="240"/>
      <c r="AS15" s="240"/>
      <c r="AT15" s="492">
        <v>1764131</v>
      </c>
      <c r="AU15" s="492"/>
      <c r="AV15" s="492"/>
      <c r="AW15" s="492"/>
      <c r="AX15" s="492"/>
      <c r="AY15" s="492"/>
      <c r="AZ15" s="492"/>
      <c r="BA15" s="492"/>
      <c r="BB15" s="492"/>
      <c r="BC15" s="492"/>
      <c r="BD15" s="492"/>
      <c r="BE15" s="381">
        <v>591577</v>
      </c>
      <c r="BF15" s="381"/>
      <c r="BG15" s="381"/>
      <c r="BH15" s="381"/>
      <c r="BI15" s="381"/>
      <c r="BJ15" s="381"/>
      <c r="BK15" s="381"/>
      <c r="BL15" s="381"/>
      <c r="BM15" s="381"/>
      <c r="BN15" s="381"/>
      <c r="BO15" s="381"/>
      <c r="BP15" s="381">
        <v>1020</v>
      </c>
      <c r="BQ15" s="381"/>
      <c r="BR15" s="381"/>
      <c r="BS15" s="381"/>
      <c r="BT15" s="381"/>
      <c r="BU15" s="381"/>
      <c r="BV15" s="381"/>
      <c r="BW15" s="381"/>
      <c r="BX15" s="381"/>
      <c r="BY15" s="381"/>
      <c r="BZ15" s="381"/>
      <c r="CA15" s="381"/>
      <c r="CB15" s="381"/>
      <c r="CC15" s="381"/>
      <c r="CD15" s="381"/>
      <c r="CE15" s="322">
        <v>0</v>
      </c>
      <c r="CF15" s="322"/>
      <c r="CG15" s="322"/>
      <c r="CH15" s="322"/>
      <c r="CI15" s="322"/>
      <c r="CJ15" s="322"/>
      <c r="CK15" s="322"/>
      <c r="CL15" s="322"/>
      <c r="CM15" s="322"/>
      <c r="CN15" s="331"/>
      <c r="CQ15" s="188"/>
      <c r="CR15" s="188"/>
      <c r="CS15" s="188"/>
      <c r="CT15" s="188"/>
      <c r="CU15" s="188"/>
      <c r="CV15" s="188"/>
      <c r="CW15" s="188"/>
      <c r="CX15" s="188"/>
      <c r="CY15" s="188"/>
      <c r="CZ15" s="188"/>
      <c r="DA15" s="188"/>
      <c r="DB15" s="188"/>
      <c r="DC15" s="188"/>
      <c r="DD15" s="188"/>
      <c r="DE15" s="188"/>
      <c r="DF15" s="188"/>
      <c r="DG15" s="188"/>
      <c r="DH15" s="188"/>
      <c r="DI15" s="188"/>
      <c r="DJ15" s="188"/>
      <c r="DK15" s="188"/>
      <c r="DL15" s="188"/>
      <c r="DM15" s="188"/>
      <c r="DN15" s="188"/>
      <c r="DO15" s="188"/>
      <c r="DP15" s="188"/>
      <c r="DQ15" s="188"/>
      <c r="DR15" s="188"/>
      <c r="DS15" s="188"/>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row>
    <row r="16" spans="1:158" ht="18.75" customHeight="1">
      <c r="A16" s="467"/>
      <c r="B16" s="468"/>
      <c r="C16" s="469"/>
      <c r="D16" s="461" t="s">
        <v>53</v>
      </c>
      <c r="E16" s="461" t="s">
        <v>52</v>
      </c>
      <c r="F16" s="461" t="s">
        <v>200</v>
      </c>
      <c r="G16" s="193"/>
      <c r="H16" s="363" t="s">
        <v>54</v>
      </c>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c r="AI16" s="246">
        <v>5745</v>
      </c>
      <c r="AJ16" s="240"/>
      <c r="AK16" s="240"/>
      <c r="AL16" s="240"/>
      <c r="AM16" s="240"/>
      <c r="AN16" s="240"/>
      <c r="AO16" s="240"/>
      <c r="AP16" s="240"/>
      <c r="AQ16" s="240"/>
      <c r="AR16" s="240"/>
      <c r="AS16" s="240"/>
      <c r="AT16" s="492">
        <v>114722</v>
      </c>
      <c r="AU16" s="492"/>
      <c r="AV16" s="492"/>
      <c r="AW16" s="492"/>
      <c r="AX16" s="492"/>
      <c r="AY16" s="492"/>
      <c r="AZ16" s="492"/>
      <c r="BA16" s="492"/>
      <c r="BB16" s="492"/>
      <c r="BC16" s="492"/>
      <c r="BD16" s="492"/>
      <c r="BE16" s="381">
        <v>2632</v>
      </c>
      <c r="BF16" s="381"/>
      <c r="BG16" s="381"/>
      <c r="BH16" s="381"/>
      <c r="BI16" s="381"/>
      <c r="BJ16" s="381"/>
      <c r="BK16" s="381"/>
      <c r="BL16" s="381"/>
      <c r="BM16" s="381"/>
      <c r="BN16" s="381"/>
      <c r="BO16" s="381"/>
      <c r="BP16" s="381">
        <v>0</v>
      </c>
      <c r="BQ16" s="381"/>
      <c r="BR16" s="381"/>
      <c r="BS16" s="381"/>
      <c r="BT16" s="381"/>
      <c r="BU16" s="381"/>
      <c r="BV16" s="381"/>
      <c r="BW16" s="381"/>
      <c r="BX16" s="381"/>
      <c r="BY16" s="381"/>
      <c r="BZ16" s="381"/>
      <c r="CA16" s="381"/>
      <c r="CB16" s="381"/>
      <c r="CC16" s="381"/>
      <c r="CD16" s="381"/>
      <c r="CE16" s="322">
        <v>0</v>
      </c>
      <c r="CF16" s="322"/>
      <c r="CG16" s="322"/>
      <c r="CH16" s="322"/>
      <c r="CI16" s="322"/>
      <c r="CJ16" s="322"/>
      <c r="CK16" s="322"/>
      <c r="CL16" s="322"/>
      <c r="CM16" s="322"/>
      <c r="CN16" s="331"/>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row>
    <row r="17" spans="1:158" ht="30" customHeight="1">
      <c r="A17" s="467"/>
      <c r="B17" s="468"/>
      <c r="C17" s="469"/>
      <c r="D17" s="473"/>
      <c r="E17" s="462"/>
      <c r="F17" s="462"/>
      <c r="G17" s="194"/>
      <c r="H17" s="363" t="s">
        <v>263</v>
      </c>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5"/>
      <c r="AI17" s="246">
        <v>402</v>
      </c>
      <c r="AJ17" s="240"/>
      <c r="AK17" s="240"/>
      <c r="AL17" s="240"/>
      <c r="AM17" s="240"/>
      <c r="AN17" s="240"/>
      <c r="AO17" s="240"/>
      <c r="AP17" s="240"/>
      <c r="AQ17" s="240"/>
      <c r="AR17" s="240"/>
      <c r="AS17" s="240"/>
      <c r="AT17" s="492">
        <v>8106</v>
      </c>
      <c r="AU17" s="492"/>
      <c r="AV17" s="492"/>
      <c r="AW17" s="492"/>
      <c r="AX17" s="492"/>
      <c r="AY17" s="492"/>
      <c r="AZ17" s="492"/>
      <c r="BA17" s="492"/>
      <c r="BB17" s="492"/>
      <c r="BC17" s="492"/>
      <c r="BD17" s="492"/>
      <c r="BE17" s="381">
        <v>124</v>
      </c>
      <c r="BF17" s="381"/>
      <c r="BG17" s="381"/>
      <c r="BH17" s="381"/>
      <c r="BI17" s="381"/>
      <c r="BJ17" s="381"/>
      <c r="BK17" s="381"/>
      <c r="BL17" s="381"/>
      <c r="BM17" s="381"/>
      <c r="BN17" s="381"/>
      <c r="BO17" s="381"/>
      <c r="BP17" s="381">
        <v>0</v>
      </c>
      <c r="BQ17" s="381"/>
      <c r="BR17" s="381"/>
      <c r="BS17" s="381"/>
      <c r="BT17" s="381"/>
      <c r="BU17" s="381"/>
      <c r="BV17" s="381"/>
      <c r="BW17" s="381"/>
      <c r="BX17" s="381"/>
      <c r="BY17" s="381"/>
      <c r="BZ17" s="381"/>
      <c r="CA17" s="381"/>
      <c r="CB17" s="381"/>
      <c r="CC17" s="381"/>
      <c r="CD17" s="381"/>
      <c r="CE17" s="322">
        <v>0</v>
      </c>
      <c r="CF17" s="322"/>
      <c r="CG17" s="322"/>
      <c r="CH17" s="322"/>
      <c r="CI17" s="322"/>
      <c r="CJ17" s="322"/>
      <c r="CK17" s="322"/>
      <c r="CL17" s="322"/>
      <c r="CM17" s="322"/>
      <c r="CN17" s="331"/>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row>
    <row r="18" spans="1:158" ht="30" customHeight="1">
      <c r="A18" s="467"/>
      <c r="B18" s="468"/>
      <c r="C18" s="469"/>
      <c r="D18" s="474"/>
      <c r="E18" s="463"/>
      <c r="F18" s="463"/>
      <c r="G18" s="195"/>
      <c r="H18" s="363" t="s">
        <v>246</v>
      </c>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5"/>
      <c r="AI18" s="246">
        <v>824</v>
      </c>
      <c r="AJ18" s="240"/>
      <c r="AK18" s="240"/>
      <c r="AL18" s="240"/>
      <c r="AM18" s="240"/>
      <c r="AN18" s="240"/>
      <c r="AO18" s="240"/>
      <c r="AP18" s="240"/>
      <c r="AQ18" s="240"/>
      <c r="AR18" s="240"/>
      <c r="AS18" s="240"/>
      <c r="AT18" s="492">
        <v>16396</v>
      </c>
      <c r="AU18" s="492"/>
      <c r="AV18" s="492"/>
      <c r="AW18" s="492"/>
      <c r="AX18" s="492"/>
      <c r="AY18" s="492"/>
      <c r="AZ18" s="492"/>
      <c r="BA18" s="492"/>
      <c r="BB18" s="492"/>
      <c r="BC18" s="492"/>
      <c r="BD18" s="492"/>
      <c r="BE18" s="381">
        <v>6</v>
      </c>
      <c r="BF18" s="381"/>
      <c r="BG18" s="381"/>
      <c r="BH18" s="381"/>
      <c r="BI18" s="381"/>
      <c r="BJ18" s="381"/>
      <c r="BK18" s="381"/>
      <c r="BL18" s="381"/>
      <c r="BM18" s="381"/>
      <c r="BN18" s="381"/>
      <c r="BO18" s="381"/>
      <c r="BP18" s="381">
        <v>0</v>
      </c>
      <c r="BQ18" s="381"/>
      <c r="BR18" s="381"/>
      <c r="BS18" s="381"/>
      <c r="BT18" s="381"/>
      <c r="BU18" s="381"/>
      <c r="BV18" s="381"/>
      <c r="BW18" s="381"/>
      <c r="BX18" s="381"/>
      <c r="BY18" s="381"/>
      <c r="BZ18" s="381"/>
      <c r="CA18" s="381"/>
      <c r="CB18" s="381"/>
      <c r="CC18" s="381"/>
      <c r="CD18" s="381"/>
      <c r="CE18" s="322">
        <v>0</v>
      </c>
      <c r="CF18" s="322"/>
      <c r="CG18" s="322"/>
      <c r="CH18" s="322"/>
      <c r="CI18" s="322"/>
      <c r="CJ18" s="322"/>
      <c r="CK18" s="322"/>
      <c r="CL18" s="322"/>
      <c r="CM18" s="322"/>
      <c r="CN18" s="331"/>
      <c r="EB18" s="188"/>
      <c r="EC18" s="188"/>
      <c r="ED18" s="188"/>
      <c r="EE18" s="188"/>
      <c r="EF18" s="188"/>
      <c r="EG18" s="188"/>
      <c r="EH18" s="188"/>
      <c r="EI18" s="188"/>
      <c r="EJ18" s="188"/>
      <c r="EK18" s="188"/>
      <c r="EL18" s="188"/>
      <c r="EM18" s="188"/>
      <c r="EN18" s="188"/>
      <c r="EO18" s="188"/>
      <c r="EP18" s="188"/>
      <c r="EQ18" s="188"/>
      <c r="ER18" s="188"/>
      <c r="ES18" s="188"/>
      <c r="ET18" s="188"/>
      <c r="EU18" s="188"/>
      <c r="EV18" s="188"/>
      <c r="EW18" s="188"/>
      <c r="EX18" s="188"/>
      <c r="EY18" s="188"/>
      <c r="EZ18" s="188"/>
      <c r="FA18" s="188"/>
      <c r="FB18" s="188"/>
    </row>
    <row r="19" spans="1:158" ht="30" customHeight="1">
      <c r="A19" s="467"/>
      <c r="B19" s="468"/>
      <c r="C19" s="469"/>
      <c r="D19" s="475" t="s">
        <v>202</v>
      </c>
      <c r="E19" s="475"/>
      <c r="F19" s="476"/>
      <c r="G19" s="224"/>
      <c r="H19" s="363" t="s">
        <v>56</v>
      </c>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246">
        <v>54285</v>
      </c>
      <c r="AJ19" s="240"/>
      <c r="AK19" s="240"/>
      <c r="AL19" s="240"/>
      <c r="AM19" s="240"/>
      <c r="AN19" s="240"/>
      <c r="AO19" s="240"/>
      <c r="AP19" s="240"/>
      <c r="AQ19" s="240"/>
      <c r="AR19" s="240"/>
      <c r="AS19" s="240"/>
      <c r="AT19" s="492">
        <v>1085183</v>
      </c>
      <c r="AU19" s="492"/>
      <c r="AV19" s="492"/>
      <c r="AW19" s="492"/>
      <c r="AX19" s="492"/>
      <c r="AY19" s="492"/>
      <c r="AZ19" s="492"/>
      <c r="BA19" s="492"/>
      <c r="BB19" s="492"/>
      <c r="BC19" s="492"/>
      <c r="BD19" s="492"/>
      <c r="BE19" s="381">
        <v>0</v>
      </c>
      <c r="BF19" s="381"/>
      <c r="BG19" s="381"/>
      <c r="BH19" s="381"/>
      <c r="BI19" s="381"/>
      <c r="BJ19" s="381"/>
      <c r="BK19" s="381"/>
      <c r="BL19" s="381"/>
      <c r="BM19" s="381"/>
      <c r="BN19" s="381"/>
      <c r="BO19" s="381"/>
      <c r="BP19" s="381">
        <v>0</v>
      </c>
      <c r="BQ19" s="381"/>
      <c r="BR19" s="381"/>
      <c r="BS19" s="381"/>
      <c r="BT19" s="381"/>
      <c r="BU19" s="381"/>
      <c r="BV19" s="381"/>
      <c r="BW19" s="381"/>
      <c r="BX19" s="381"/>
      <c r="BY19" s="381"/>
      <c r="BZ19" s="381"/>
      <c r="CA19" s="381"/>
      <c r="CB19" s="381"/>
      <c r="CC19" s="381"/>
      <c r="CD19" s="381"/>
      <c r="CE19" s="322">
        <v>0</v>
      </c>
      <c r="CF19" s="322"/>
      <c r="CG19" s="322"/>
      <c r="CH19" s="322"/>
      <c r="CI19" s="322"/>
      <c r="CJ19" s="322"/>
      <c r="CK19" s="322"/>
      <c r="CL19" s="322"/>
      <c r="CM19" s="322"/>
      <c r="CN19" s="331"/>
      <c r="EB19" s="188"/>
      <c r="EC19" s="188"/>
      <c r="ED19" s="188"/>
      <c r="EE19" s="188"/>
      <c r="EF19" s="188"/>
      <c r="EG19" s="188"/>
      <c r="EH19" s="188"/>
      <c r="EI19" s="188"/>
      <c r="EJ19" s="188"/>
      <c r="EK19" s="188"/>
      <c r="EL19" s="188"/>
      <c r="EM19" s="188"/>
      <c r="EN19" s="188"/>
      <c r="EO19" s="188"/>
      <c r="EP19" s="188"/>
      <c r="EQ19" s="188"/>
      <c r="ER19" s="188"/>
      <c r="ES19" s="188"/>
      <c r="ET19" s="188"/>
      <c r="EU19" s="188"/>
      <c r="EV19" s="188"/>
      <c r="EW19" s="188"/>
      <c r="EX19" s="188"/>
      <c r="EY19" s="188"/>
      <c r="EZ19" s="188"/>
      <c r="FA19" s="188"/>
      <c r="FB19" s="188"/>
    </row>
    <row r="20" spans="1:158" ht="18.75" customHeight="1">
      <c r="A20" s="467"/>
      <c r="B20" s="468"/>
      <c r="C20" s="469"/>
      <c r="D20" s="455"/>
      <c r="E20" s="455"/>
      <c r="F20" s="477"/>
      <c r="G20" s="109"/>
      <c r="H20" s="363" t="s">
        <v>57</v>
      </c>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5"/>
      <c r="AI20" s="246">
        <v>41225</v>
      </c>
      <c r="AJ20" s="240"/>
      <c r="AK20" s="240"/>
      <c r="AL20" s="240"/>
      <c r="AM20" s="240"/>
      <c r="AN20" s="240"/>
      <c r="AO20" s="240"/>
      <c r="AP20" s="240"/>
      <c r="AQ20" s="240"/>
      <c r="AR20" s="240"/>
      <c r="AS20" s="240"/>
      <c r="AT20" s="492">
        <v>887208</v>
      </c>
      <c r="AU20" s="492"/>
      <c r="AV20" s="492"/>
      <c r="AW20" s="492"/>
      <c r="AX20" s="492"/>
      <c r="AY20" s="492"/>
      <c r="AZ20" s="492"/>
      <c r="BA20" s="492"/>
      <c r="BB20" s="492"/>
      <c r="BC20" s="492"/>
      <c r="BD20" s="492"/>
      <c r="BE20" s="381">
        <v>0</v>
      </c>
      <c r="BF20" s="381"/>
      <c r="BG20" s="381"/>
      <c r="BH20" s="381"/>
      <c r="BI20" s="381"/>
      <c r="BJ20" s="381"/>
      <c r="BK20" s="381"/>
      <c r="BL20" s="381"/>
      <c r="BM20" s="381"/>
      <c r="BN20" s="381"/>
      <c r="BO20" s="381"/>
      <c r="BP20" s="381">
        <v>0</v>
      </c>
      <c r="BQ20" s="381"/>
      <c r="BR20" s="381"/>
      <c r="BS20" s="381"/>
      <c r="BT20" s="381"/>
      <c r="BU20" s="381"/>
      <c r="BV20" s="381"/>
      <c r="BW20" s="381"/>
      <c r="BX20" s="381"/>
      <c r="BY20" s="381"/>
      <c r="BZ20" s="381"/>
      <c r="CA20" s="381"/>
      <c r="CB20" s="381"/>
      <c r="CC20" s="381"/>
      <c r="CD20" s="381"/>
      <c r="CE20" s="322">
        <v>0</v>
      </c>
      <c r="CF20" s="322"/>
      <c r="CG20" s="322"/>
      <c r="CH20" s="322"/>
      <c r="CI20" s="322"/>
      <c r="CJ20" s="322"/>
      <c r="CK20" s="322"/>
      <c r="CL20" s="322"/>
      <c r="CM20" s="322"/>
      <c r="CN20" s="331"/>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row>
    <row r="21" spans="1:158" ht="18.75" customHeight="1">
      <c r="A21" s="467"/>
      <c r="B21" s="468"/>
      <c r="C21" s="469"/>
      <c r="D21" s="455"/>
      <c r="E21" s="455"/>
      <c r="F21" s="477"/>
      <c r="G21" s="225"/>
      <c r="H21" s="363" t="s">
        <v>58</v>
      </c>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5"/>
      <c r="AI21" s="246">
        <v>1</v>
      </c>
      <c r="AJ21" s="240"/>
      <c r="AK21" s="240"/>
      <c r="AL21" s="240"/>
      <c r="AM21" s="240"/>
      <c r="AN21" s="240"/>
      <c r="AO21" s="240"/>
      <c r="AP21" s="240"/>
      <c r="AQ21" s="240"/>
      <c r="AR21" s="240"/>
      <c r="AS21" s="240"/>
      <c r="AT21" s="492">
        <v>31</v>
      </c>
      <c r="AU21" s="492"/>
      <c r="AV21" s="492"/>
      <c r="AW21" s="492"/>
      <c r="AX21" s="492"/>
      <c r="AY21" s="492"/>
      <c r="AZ21" s="492"/>
      <c r="BA21" s="492"/>
      <c r="BB21" s="492"/>
      <c r="BC21" s="492"/>
      <c r="BD21" s="492"/>
      <c r="BE21" s="381">
        <v>0</v>
      </c>
      <c r="BF21" s="381"/>
      <c r="BG21" s="381"/>
      <c r="BH21" s="381"/>
      <c r="BI21" s="381"/>
      <c r="BJ21" s="381"/>
      <c r="BK21" s="381"/>
      <c r="BL21" s="381"/>
      <c r="BM21" s="381"/>
      <c r="BN21" s="381"/>
      <c r="BO21" s="381"/>
      <c r="BP21" s="381">
        <v>0</v>
      </c>
      <c r="BQ21" s="381"/>
      <c r="BR21" s="381"/>
      <c r="BS21" s="381"/>
      <c r="BT21" s="381"/>
      <c r="BU21" s="381"/>
      <c r="BV21" s="381"/>
      <c r="BW21" s="381"/>
      <c r="BX21" s="381"/>
      <c r="BY21" s="381"/>
      <c r="BZ21" s="381"/>
      <c r="CA21" s="381"/>
      <c r="CB21" s="381"/>
      <c r="CC21" s="381"/>
      <c r="CD21" s="381"/>
      <c r="CE21" s="322">
        <v>0</v>
      </c>
      <c r="CF21" s="322"/>
      <c r="CG21" s="322"/>
      <c r="CH21" s="322"/>
      <c r="CI21" s="322"/>
      <c r="CJ21" s="322"/>
      <c r="CK21" s="322"/>
      <c r="CL21" s="322"/>
      <c r="CM21" s="322"/>
      <c r="CN21" s="331"/>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row>
    <row r="22" spans="1:158" ht="18.75" customHeight="1">
      <c r="A22" s="467"/>
      <c r="B22" s="468"/>
      <c r="C22" s="469"/>
      <c r="D22" s="455"/>
      <c r="E22" s="455"/>
      <c r="F22" s="477"/>
      <c r="G22" s="109"/>
      <c r="H22" s="363" t="s">
        <v>59</v>
      </c>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5"/>
      <c r="AI22" s="246">
        <v>0</v>
      </c>
      <c r="AJ22" s="240"/>
      <c r="AK22" s="240"/>
      <c r="AL22" s="240"/>
      <c r="AM22" s="240"/>
      <c r="AN22" s="240"/>
      <c r="AO22" s="240"/>
      <c r="AP22" s="240"/>
      <c r="AQ22" s="240"/>
      <c r="AR22" s="240"/>
      <c r="AS22" s="240"/>
      <c r="AT22" s="492">
        <v>0</v>
      </c>
      <c r="AU22" s="492"/>
      <c r="AV22" s="492"/>
      <c r="AW22" s="492"/>
      <c r="AX22" s="492"/>
      <c r="AY22" s="492"/>
      <c r="AZ22" s="492"/>
      <c r="BA22" s="492"/>
      <c r="BB22" s="492"/>
      <c r="BC22" s="492"/>
      <c r="BD22" s="492"/>
      <c r="BE22" s="381">
        <v>0</v>
      </c>
      <c r="BF22" s="381"/>
      <c r="BG22" s="381"/>
      <c r="BH22" s="381"/>
      <c r="BI22" s="381"/>
      <c r="BJ22" s="381"/>
      <c r="BK22" s="381"/>
      <c r="BL22" s="381"/>
      <c r="BM22" s="381"/>
      <c r="BN22" s="381"/>
      <c r="BO22" s="381"/>
      <c r="BP22" s="381">
        <v>0</v>
      </c>
      <c r="BQ22" s="381"/>
      <c r="BR22" s="381"/>
      <c r="BS22" s="381"/>
      <c r="BT22" s="381"/>
      <c r="BU22" s="381"/>
      <c r="BV22" s="381"/>
      <c r="BW22" s="381"/>
      <c r="BX22" s="381"/>
      <c r="BY22" s="381"/>
      <c r="BZ22" s="381"/>
      <c r="CA22" s="381"/>
      <c r="CB22" s="381"/>
      <c r="CC22" s="381"/>
      <c r="CD22" s="381"/>
      <c r="CE22" s="322">
        <v>0</v>
      </c>
      <c r="CF22" s="322"/>
      <c r="CG22" s="322"/>
      <c r="CH22" s="322"/>
      <c r="CI22" s="322"/>
      <c r="CJ22" s="322"/>
      <c r="CK22" s="322"/>
      <c r="CL22" s="322"/>
      <c r="CM22" s="322"/>
      <c r="CN22" s="331"/>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row>
    <row r="23" spans="1:158" ht="18.75" customHeight="1">
      <c r="A23" s="467"/>
      <c r="B23" s="468"/>
      <c r="C23" s="469"/>
      <c r="D23" s="455"/>
      <c r="E23" s="455"/>
      <c r="F23" s="477"/>
      <c r="G23" s="225"/>
      <c r="H23" s="363" t="s">
        <v>60</v>
      </c>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5"/>
      <c r="AI23" s="246">
        <v>0</v>
      </c>
      <c r="AJ23" s="240"/>
      <c r="AK23" s="240"/>
      <c r="AL23" s="240"/>
      <c r="AM23" s="240"/>
      <c r="AN23" s="240"/>
      <c r="AO23" s="240"/>
      <c r="AP23" s="240"/>
      <c r="AQ23" s="240"/>
      <c r="AR23" s="240"/>
      <c r="AS23" s="240"/>
      <c r="AT23" s="492">
        <v>0</v>
      </c>
      <c r="AU23" s="492"/>
      <c r="AV23" s="492"/>
      <c r="AW23" s="492"/>
      <c r="AX23" s="492"/>
      <c r="AY23" s="492"/>
      <c r="AZ23" s="492"/>
      <c r="BA23" s="492"/>
      <c r="BB23" s="492"/>
      <c r="BC23" s="492"/>
      <c r="BD23" s="492"/>
      <c r="BE23" s="381">
        <v>0</v>
      </c>
      <c r="BF23" s="381"/>
      <c r="BG23" s="381"/>
      <c r="BH23" s="381"/>
      <c r="BI23" s="381"/>
      <c r="BJ23" s="381"/>
      <c r="BK23" s="381"/>
      <c r="BL23" s="381"/>
      <c r="BM23" s="381"/>
      <c r="BN23" s="381"/>
      <c r="BO23" s="381"/>
      <c r="BP23" s="381">
        <v>0</v>
      </c>
      <c r="BQ23" s="381"/>
      <c r="BR23" s="381"/>
      <c r="BS23" s="381"/>
      <c r="BT23" s="381"/>
      <c r="BU23" s="381"/>
      <c r="BV23" s="381"/>
      <c r="BW23" s="381"/>
      <c r="BX23" s="381"/>
      <c r="BY23" s="381"/>
      <c r="BZ23" s="381"/>
      <c r="CA23" s="381"/>
      <c r="CB23" s="381"/>
      <c r="CC23" s="381"/>
      <c r="CD23" s="381"/>
      <c r="CE23" s="322">
        <v>0</v>
      </c>
      <c r="CF23" s="322"/>
      <c r="CG23" s="322"/>
      <c r="CH23" s="322"/>
      <c r="CI23" s="322"/>
      <c r="CJ23" s="322"/>
      <c r="CK23" s="322"/>
      <c r="CL23" s="322"/>
      <c r="CM23" s="322"/>
      <c r="CN23" s="331"/>
      <c r="EB23" s="188"/>
      <c r="EC23" s="188"/>
      <c r="ED23" s="188"/>
      <c r="EE23" s="188"/>
      <c r="EF23" s="188"/>
      <c r="EG23" s="188"/>
      <c r="EH23" s="188"/>
      <c r="EI23" s="188"/>
      <c r="EJ23" s="188"/>
      <c r="EK23" s="188"/>
      <c r="EL23" s="188"/>
      <c r="EM23" s="188"/>
      <c r="EN23" s="188"/>
      <c r="EO23" s="188"/>
      <c r="EP23" s="188"/>
      <c r="EQ23" s="188"/>
      <c r="ER23" s="188"/>
      <c r="ES23" s="188"/>
      <c r="ET23" s="188"/>
      <c r="EU23" s="188"/>
      <c r="EV23" s="188"/>
      <c r="EW23" s="188"/>
      <c r="EX23" s="188"/>
      <c r="EY23" s="188"/>
      <c r="EZ23" s="188"/>
      <c r="FA23" s="188"/>
      <c r="FB23" s="188"/>
    </row>
    <row r="24" spans="1:158" ht="18.75" customHeight="1">
      <c r="A24" s="467"/>
      <c r="B24" s="468"/>
      <c r="C24" s="469"/>
      <c r="D24" s="455"/>
      <c r="E24" s="455"/>
      <c r="F24" s="477"/>
      <c r="G24" s="109"/>
      <c r="H24" s="363" t="s">
        <v>61</v>
      </c>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5"/>
      <c r="AI24" s="246">
        <v>134</v>
      </c>
      <c r="AJ24" s="240"/>
      <c r="AK24" s="240"/>
      <c r="AL24" s="240"/>
      <c r="AM24" s="240"/>
      <c r="AN24" s="240"/>
      <c r="AO24" s="240"/>
      <c r="AP24" s="240"/>
      <c r="AQ24" s="240"/>
      <c r="AR24" s="240"/>
      <c r="AS24" s="240"/>
      <c r="AT24" s="492">
        <v>2616</v>
      </c>
      <c r="AU24" s="492"/>
      <c r="AV24" s="492"/>
      <c r="AW24" s="492"/>
      <c r="AX24" s="492"/>
      <c r="AY24" s="492"/>
      <c r="AZ24" s="492"/>
      <c r="BA24" s="492"/>
      <c r="BB24" s="492"/>
      <c r="BC24" s="492"/>
      <c r="BD24" s="492"/>
      <c r="BE24" s="381">
        <v>0</v>
      </c>
      <c r="BF24" s="381"/>
      <c r="BG24" s="381"/>
      <c r="BH24" s="381"/>
      <c r="BI24" s="381"/>
      <c r="BJ24" s="381"/>
      <c r="BK24" s="381"/>
      <c r="BL24" s="381"/>
      <c r="BM24" s="381"/>
      <c r="BN24" s="381"/>
      <c r="BO24" s="381"/>
      <c r="BP24" s="381">
        <v>0</v>
      </c>
      <c r="BQ24" s="381"/>
      <c r="BR24" s="381"/>
      <c r="BS24" s="381"/>
      <c r="BT24" s="381"/>
      <c r="BU24" s="381"/>
      <c r="BV24" s="381"/>
      <c r="BW24" s="381"/>
      <c r="BX24" s="381"/>
      <c r="BY24" s="381"/>
      <c r="BZ24" s="381"/>
      <c r="CA24" s="381"/>
      <c r="CB24" s="381"/>
      <c r="CC24" s="381"/>
      <c r="CD24" s="381"/>
      <c r="CE24" s="322">
        <v>0</v>
      </c>
      <c r="CF24" s="322"/>
      <c r="CG24" s="322"/>
      <c r="CH24" s="322"/>
      <c r="CI24" s="322"/>
      <c r="CJ24" s="322"/>
      <c r="CK24" s="322"/>
      <c r="CL24" s="322"/>
      <c r="CM24" s="322"/>
      <c r="CN24" s="331"/>
    </row>
    <row r="25" spans="1:158" ht="18.75" customHeight="1">
      <c r="A25" s="467"/>
      <c r="B25" s="468"/>
      <c r="C25" s="469"/>
      <c r="D25" s="455"/>
      <c r="E25" s="455"/>
      <c r="F25" s="477"/>
      <c r="G25" s="226"/>
      <c r="H25" s="363" t="s">
        <v>62</v>
      </c>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5"/>
      <c r="AI25" s="246">
        <v>222136</v>
      </c>
      <c r="AJ25" s="240"/>
      <c r="AK25" s="240"/>
      <c r="AL25" s="240"/>
      <c r="AM25" s="240"/>
      <c r="AN25" s="240"/>
      <c r="AO25" s="240"/>
      <c r="AP25" s="240"/>
      <c r="AQ25" s="240"/>
      <c r="AR25" s="240"/>
      <c r="AS25" s="240"/>
      <c r="AT25" s="492">
        <v>5511421</v>
      </c>
      <c r="AU25" s="492"/>
      <c r="AV25" s="492"/>
      <c r="AW25" s="492"/>
      <c r="AX25" s="492"/>
      <c r="AY25" s="492"/>
      <c r="AZ25" s="492"/>
      <c r="BA25" s="492"/>
      <c r="BB25" s="492"/>
      <c r="BC25" s="492"/>
      <c r="BD25" s="492"/>
      <c r="BE25" s="381">
        <v>0</v>
      </c>
      <c r="BF25" s="381"/>
      <c r="BG25" s="381"/>
      <c r="BH25" s="381"/>
      <c r="BI25" s="381"/>
      <c r="BJ25" s="381"/>
      <c r="BK25" s="381"/>
      <c r="BL25" s="381"/>
      <c r="BM25" s="381"/>
      <c r="BN25" s="381"/>
      <c r="BO25" s="381"/>
      <c r="BP25" s="381">
        <v>0</v>
      </c>
      <c r="BQ25" s="381"/>
      <c r="BR25" s="381"/>
      <c r="BS25" s="381"/>
      <c r="BT25" s="381"/>
      <c r="BU25" s="381"/>
      <c r="BV25" s="381"/>
      <c r="BW25" s="381"/>
      <c r="BX25" s="381"/>
      <c r="BY25" s="381"/>
      <c r="BZ25" s="381"/>
      <c r="CA25" s="381"/>
      <c r="CB25" s="381"/>
      <c r="CC25" s="381"/>
      <c r="CD25" s="381"/>
      <c r="CE25" s="322">
        <v>0</v>
      </c>
      <c r="CF25" s="322"/>
      <c r="CG25" s="322"/>
      <c r="CH25" s="322"/>
      <c r="CI25" s="322"/>
      <c r="CJ25" s="322"/>
      <c r="CK25" s="322"/>
      <c r="CL25" s="322"/>
      <c r="CM25" s="322"/>
      <c r="CN25" s="331"/>
    </row>
    <row r="26" spans="1:158" ht="18.75" customHeight="1">
      <c r="A26" s="467"/>
      <c r="B26" s="468"/>
      <c r="C26" s="469"/>
      <c r="D26" s="478"/>
      <c r="E26" s="478"/>
      <c r="F26" s="479"/>
      <c r="G26" s="225"/>
      <c r="H26" s="267" t="s">
        <v>220</v>
      </c>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480"/>
      <c r="AI26" s="246">
        <f>SUM(AI19,AI20,AI21,AI22,AI23,AI24,AI25)</f>
        <v>317781</v>
      </c>
      <c r="AJ26" s="240">
        <v>7805603</v>
      </c>
      <c r="AK26" s="240">
        <v>7805603</v>
      </c>
      <c r="AL26" s="240">
        <v>7805603</v>
      </c>
      <c r="AM26" s="240">
        <v>7805603</v>
      </c>
      <c r="AN26" s="240">
        <v>7805603</v>
      </c>
      <c r="AO26" s="240">
        <v>7805603</v>
      </c>
      <c r="AP26" s="240">
        <v>7805603</v>
      </c>
      <c r="AQ26" s="240">
        <v>7805603</v>
      </c>
      <c r="AR26" s="240">
        <v>7805603</v>
      </c>
      <c r="AS26" s="240">
        <v>7805603</v>
      </c>
      <c r="AT26" s="516">
        <f>SUM(AT19,AT20,AT21,AT22,AT23,AT24,AT25)</f>
        <v>7486459</v>
      </c>
      <c r="AU26" s="516">
        <v>7805603</v>
      </c>
      <c r="AV26" s="516">
        <v>7805603</v>
      </c>
      <c r="AW26" s="516">
        <v>7805603</v>
      </c>
      <c r="AX26" s="516">
        <v>7805603</v>
      </c>
      <c r="AY26" s="516">
        <v>7805603</v>
      </c>
      <c r="AZ26" s="516">
        <v>7805603</v>
      </c>
      <c r="BA26" s="516">
        <v>7805603</v>
      </c>
      <c r="BB26" s="516">
        <v>7805603</v>
      </c>
      <c r="BC26" s="516">
        <v>7805603</v>
      </c>
      <c r="BD26" s="516">
        <v>7805603</v>
      </c>
      <c r="BE26" s="240">
        <v>51522</v>
      </c>
      <c r="BF26" s="240">
        <v>681046</v>
      </c>
      <c r="BG26" s="240">
        <v>681046</v>
      </c>
      <c r="BH26" s="240">
        <v>681046</v>
      </c>
      <c r="BI26" s="240">
        <v>681046</v>
      </c>
      <c r="BJ26" s="240">
        <v>681046</v>
      </c>
      <c r="BK26" s="240">
        <v>681046</v>
      </c>
      <c r="BL26" s="240">
        <v>681046</v>
      </c>
      <c r="BM26" s="240">
        <v>681046</v>
      </c>
      <c r="BN26" s="240">
        <v>681046</v>
      </c>
      <c r="BO26" s="240">
        <v>681046</v>
      </c>
      <c r="BP26" s="240">
        <v>2015</v>
      </c>
      <c r="BQ26" s="240">
        <v>17081</v>
      </c>
      <c r="BR26" s="240">
        <v>17081</v>
      </c>
      <c r="BS26" s="240">
        <v>17081</v>
      </c>
      <c r="BT26" s="240">
        <v>17081</v>
      </c>
      <c r="BU26" s="240">
        <v>17081</v>
      </c>
      <c r="BV26" s="240">
        <v>17081</v>
      </c>
      <c r="BW26" s="240">
        <v>17081</v>
      </c>
      <c r="BX26" s="240">
        <v>17081</v>
      </c>
      <c r="BY26" s="240">
        <v>17081</v>
      </c>
      <c r="BZ26" s="240">
        <v>17081</v>
      </c>
      <c r="CA26" s="240">
        <v>17081</v>
      </c>
      <c r="CB26" s="240">
        <v>17081</v>
      </c>
      <c r="CC26" s="240">
        <v>17081</v>
      </c>
      <c r="CD26" s="240">
        <v>17081</v>
      </c>
      <c r="CE26" s="322">
        <f>SUM(CE19,CE20,CE21,CE22,CE23,CE24,CE25)</f>
        <v>0</v>
      </c>
      <c r="CF26" s="322"/>
      <c r="CG26" s="322"/>
      <c r="CH26" s="322"/>
      <c r="CI26" s="322"/>
      <c r="CJ26" s="322"/>
      <c r="CK26" s="322"/>
      <c r="CL26" s="322"/>
      <c r="CM26" s="322"/>
      <c r="CN26" s="331"/>
    </row>
    <row r="27" spans="1:158" ht="18.75" customHeight="1">
      <c r="A27" s="467"/>
      <c r="B27" s="468"/>
      <c r="C27" s="469"/>
      <c r="D27" s="266" t="s">
        <v>203</v>
      </c>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480"/>
      <c r="AI27" s="246">
        <v>44216</v>
      </c>
      <c r="AJ27" s="240"/>
      <c r="AK27" s="240"/>
      <c r="AL27" s="240"/>
      <c r="AM27" s="240"/>
      <c r="AN27" s="240"/>
      <c r="AO27" s="240"/>
      <c r="AP27" s="240"/>
      <c r="AQ27" s="240"/>
      <c r="AR27" s="240"/>
      <c r="AS27" s="240"/>
      <c r="AT27" s="517">
        <v>883972</v>
      </c>
      <c r="AU27" s="517"/>
      <c r="AV27" s="517"/>
      <c r="AW27" s="517"/>
      <c r="AX27" s="517"/>
      <c r="AY27" s="517"/>
      <c r="AZ27" s="517"/>
      <c r="BA27" s="517"/>
      <c r="BB27" s="517"/>
      <c r="BC27" s="517"/>
      <c r="BD27" s="517"/>
      <c r="BE27" s="381">
        <v>182950</v>
      </c>
      <c r="BF27" s="381"/>
      <c r="BG27" s="381"/>
      <c r="BH27" s="381"/>
      <c r="BI27" s="381"/>
      <c r="BJ27" s="381"/>
      <c r="BK27" s="381"/>
      <c r="BL27" s="381"/>
      <c r="BM27" s="381"/>
      <c r="BN27" s="381"/>
      <c r="BO27" s="381"/>
      <c r="BP27" s="381">
        <v>5</v>
      </c>
      <c r="BQ27" s="381"/>
      <c r="BR27" s="381"/>
      <c r="BS27" s="381"/>
      <c r="BT27" s="381"/>
      <c r="BU27" s="381"/>
      <c r="BV27" s="381"/>
      <c r="BW27" s="381"/>
      <c r="BX27" s="381"/>
      <c r="BY27" s="381"/>
      <c r="BZ27" s="381"/>
      <c r="CA27" s="381"/>
      <c r="CB27" s="381"/>
      <c r="CC27" s="381"/>
      <c r="CD27" s="381"/>
      <c r="CE27" s="322">
        <v>0</v>
      </c>
      <c r="CF27" s="322"/>
      <c r="CG27" s="322"/>
      <c r="CH27" s="322"/>
      <c r="CI27" s="322"/>
      <c r="CJ27" s="322"/>
      <c r="CK27" s="322"/>
      <c r="CL27" s="322"/>
      <c r="CM27" s="322"/>
      <c r="CN27" s="331"/>
    </row>
    <row r="28" spans="1:158" ht="18.75" customHeight="1" thickBot="1">
      <c r="A28" s="470"/>
      <c r="B28" s="471"/>
      <c r="C28" s="472"/>
      <c r="D28" s="324" t="s">
        <v>204</v>
      </c>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2"/>
      <c r="AI28" s="246">
        <f>SUM(AI7,AI8,AI9,AI10,AI11,AI12,AI13,AI14,AI15,AI16,AI17,AI18,AI26,AI27)</f>
        <v>7584071</v>
      </c>
      <c r="AJ28" s="240">
        <v>112372204</v>
      </c>
      <c r="AK28" s="240">
        <v>112372204</v>
      </c>
      <c r="AL28" s="240">
        <v>112372204</v>
      </c>
      <c r="AM28" s="240">
        <v>112372204</v>
      </c>
      <c r="AN28" s="240">
        <v>112372204</v>
      </c>
      <c r="AO28" s="240">
        <v>112372204</v>
      </c>
      <c r="AP28" s="240">
        <v>112372204</v>
      </c>
      <c r="AQ28" s="240">
        <v>112372204</v>
      </c>
      <c r="AR28" s="240">
        <v>112372204</v>
      </c>
      <c r="AS28" s="240">
        <v>112372204</v>
      </c>
      <c r="AT28" s="516">
        <f>SUM(AT7,AT8,AT9,AT10,AT11,AT12,AT13,AT14,AT15,AT16,AT17,AT18,AT26,AT27)</f>
        <v>154567276</v>
      </c>
      <c r="AU28" s="516">
        <v>112372204</v>
      </c>
      <c r="AV28" s="516">
        <v>112372204</v>
      </c>
      <c r="AW28" s="516">
        <v>112372204</v>
      </c>
      <c r="AX28" s="516">
        <v>112372204</v>
      </c>
      <c r="AY28" s="516">
        <v>112372204</v>
      </c>
      <c r="AZ28" s="516">
        <v>112372204</v>
      </c>
      <c r="BA28" s="516">
        <v>112372204</v>
      </c>
      <c r="BB28" s="516">
        <v>112372204</v>
      </c>
      <c r="BC28" s="516">
        <v>112372204</v>
      </c>
      <c r="BD28" s="516">
        <v>112372204</v>
      </c>
      <c r="BE28" s="240">
        <f>SUM(BE7,BE8,BE9,BE10,BE11,BE12,BE13,BE14,BE15,BE16,BE17,BE18,BE26,BE27)</f>
        <v>59578039</v>
      </c>
      <c r="BF28" s="240">
        <v>5363814659</v>
      </c>
      <c r="BG28" s="240">
        <v>5363814659</v>
      </c>
      <c r="BH28" s="240">
        <v>5363814659</v>
      </c>
      <c r="BI28" s="240">
        <v>5363814659</v>
      </c>
      <c r="BJ28" s="240">
        <v>5363814659</v>
      </c>
      <c r="BK28" s="240">
        <v>5363814659</v>
      </c>
      <c r="BL28" s="240">
        <v>5363814659</v>
      </c>
      <c r="BM28" s="240">
        <v>5363814659</v>
      </c>
      <c r="BN28" s="240">
        <v>5363814659</v>
      </c>
      <c r="BO28" s="240">
        <v>5363814659</v>
      </c>
      <c r="BP28" s="240">
        <f>SUM(BP7,BP8,BP9,BP10,BP11,BP12,BP13,BP14,BP15,BP16,BP17,BP18,BP26,BP27)</f>
        <v>3910245</v>
      </c>
      <c r="BQ28" s="240">
        <v>8612628</v>
      </c>
      <c r="BR28" s="240">
        <v>8612628</v>
      </c>
      <c r="BS28" s="240">
        <v>8612628</v>
      </c>
      <c r="BT28" s="240">
        <v>8612628</v>
      </c>
      <c r="BU28" s="240">
        <v>8612628</v>
      </c>
      <c r="BV28" s="240">
        <v>8612628</v>
      </c>
      <c r="BW28" s="240">
        <v>8612628</v>
      </c>
      <c r="BX28" s="240">
        <v>8612628</v>
      </c>
      <c r="BY28" s="240">
        <v>8612628</v>
      </c>
      <c r="BZ28" s="240">
        <v>8612628</v>
      </c>
      <c r="CA28" s="240">
        <v>8612628</v>
      </c>
      <c r="CB28" s="240">
        <v>8612628</v>
      </c>
      <c r="CC28" s="240">
        <v>8612628</v>
      </c>
      <c r="CD28" s="240">
        <v>8612628</v>
      </c>
      <c r="CE28" s="322">
        <v>88653</v>
      </c>
      <c r="CF28" s="322">
        <v>660461</v>
      </c>
      <c r="CG28" s="322">
        <v>660461</v>
      </c>
      <c r="CH28" s="322">
        <v>660461</v>
      </c>
      <c r="CI28" s="322">
        <v>660461</v>
      </c>
      <c r="CJ28" s="322">
        <v>660461</v>
      </c>
      <c r="CK28" s="322">
        <v>660461</v>
      </c>
      <c r="CL28" s="322">
        <v>660461</v>
      </c>
      <c r="CM28" s="322">
        <v>660461</v>
      </c>
      <c r="CN28" s="331">
        <v>660461</v>
      </c>
    </row>
    <row r="29" spans="1:158" ht="18.75" customHeight="1" thickBot="1">
      <c r="A29" s="323" t="s">
        <v>260</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5"/>
      <c r="AI29" s="245">
        <f>'10'!AI29:AS29+'10(2)・11'!AI28:AS28</f>
        <v>95378782</v>
      </c>
      <c r="AJ29" s="242"/>
      <c r="AK29" s="242"/>
      <c r="AL29" s="242"/>
      <c r="AM29" s="242"/>
      <c r="AN29" s="242"/>
      <c r="AO29" s="242"/>
      <c r="AP29" s="242"/>
      <c r="AQ29" s="242"/>
      <c r="AR29" s="242"/>
      <c r="AS29" s="242"/>
      <c r="AT29" s="515">
        <f>'10'!AT29:BD29+'10(2)・11'!AT28:BD28</f>
        <v>1939670907</v>
      </c>
      <c r="AU29" s="515"/>
      <c r="AV29" s="515"/>
      <c r="AW29" s="515"/>
      <c r="AX29" s="515"/>
      <c r="AY29" s="515"/>
      <c r="AZ29" s="515"/>
      <c r="BA29" s="515"/>
      <c r="BB29" s="515"/>
      <c r="BC29" s="515"/>
      <c r="BD29" s="515"/>
      <c r="BE29" s="242">
        <f>'10'!BE29:BO29+'10(2)・11'!BE28:BO28</f>
        <v>4965255259</v>
      </c>
      <c r="BF29" s="242"/>
      <c r="BG29" s="242"/>
      <c r="BH29" s="242"/>
      <c r="BI29" s="242"/>
      <c r="BJ29" s="242"/>
      <c r="BK29" s="242"/>
      <c r="BL29" s="242"/>
      <c r="BM29" s="242"/>
      <c r="BN29" s="242"/>
      <c r="BO29" s="242"/>
      <c r="BP29" s="242">
        <f>'10'!BP29:CD29+'10(2)・11'!BP28:CD28</f>
        <v>10350193</v>
      </c>
      <c r="BQ29" s="242"/>
      <c r="BR29" s="242"/>
      <c r="BS29" s="242"/>
      <c r="BT29" s="242"/>
      <c r="BU29" s="242"/>
      <c r="BV29" s="242"/>
      <c r="BW29" s="242"/>
      <c r="BX29" s="242"/>
      <c r="BY29" s="242"/>
      <c r="BZ29" s="242"/>
      <c r="CA29" s="242"/>
      <c r="CB29" s="242"/>
      <c r="CC29" s="242"/>
      <c r="CD29" s="242"/>
      <c r="CE29" s="329">
        <f>'10'!CE29:CN29+'10(2)・11'!CE28:CN28</f>
        <v>528279</v>
      </c>
      <c r="CF29" s="329"/>
      <c r="CG29" s="329"/>
      <c r="CH29" s="329"/>
      <c r="CI29" s="329"/>
      <c r="CJ29" s="329"/>
      <c r="CK29" s="329"/>
      <c r="CL29" s="329"/>
      <c r="CM29" s="329"/>
      <c r="CN29" s="332"/>
    </row>
    <row r="30" spans="1:158" ht="18.75" customHeight="1"/>
  </sheetData>
  <sheetProtection selectLockedCells="1"/>
  <mergeCells count="186">
    <mergeCell ref="BP29:CD29"/>
    <mergeCell ref="CE29:CN29"/>
    <mergeCell ref="A29:AH29"/>
    <mergeCell ref="D7:F15"/>
    <mergeCell ref="A7:C28"/>
    <mergeCell ref="A3:AH6"/>
    <mergeCell ref="AI29:AS29"/>
    <mergeCell ref="AT29:BD29"/>
    <mergeCell ref="BE29:BO29"/>
    <mergeCell ref="D28:AH28"/>
    <mergeCell ref="AI28:AS28"/>
    <mergeCell ref="AT28:BD28"/>
    <mergeCell ref="BE28:BO28"/>
    <mergeCell ref="BP28:CD28"/>
    <mergeCell ref="CE28:CN28"/>
    <mergeCell ref="D27:AH27"/>
    <mergeCell ref="AI27:AS27"/>
    <mergeCell ref="AT27:BD27"/>
    <mergeCell ref="BE27:BO27"/>
    <mergeCell ref="BP27:CD27"/>
    <mergeCell ref="CE27:CN27"/>
    <mergeCell ref="H26:AH26"/>
    <mergeCell ref="AI26:AS26"/>
    <mergeCell ref="AT26:BD26"/>
    <mergeCell ref="BE26:BO26"/>
    <mergeCell ref="BP26:CD26"/>
    <mergeCell ref="CE26:CN26"/>
    <mergeCell ref="H25:AH25"/>
    <mergeCell ref="AI25:AS25"/>
    <mergeCell ref="AT25:BD25"/>
    <mergeCell ref="BE25:BO25"/>
    <mergeCell ref="BP25:CD25"/>
    <mergeCell ref="CE25:CN25"/>
    <mergeCell ref="H24:AH24"/>
    <mergeCell ref="AI24:AS24"/>
    <mergeCell ref="AT24:BD24"/>
    <mergeCell ref="BE24:BO24"/>
    <mergeCell ref="BP24:CD24"/>
    <mergeCell ref="CE24:CN24"/>
    <mergeCell ref="H23:AH23"/>
    <mergeCell ref="AI23:AS23"/>
    <mergeCell ref="AT23:BD23"/>
    <mergeCell ref="BE23:BO23"/>
    <mergeCell ref="BP23:CD23"/>
    <mergeCell ref="CE23:CN23"/>
    <mergeCell ref="H22:AH22"/>
    <mergeCell ref="AI22:AS22"/>
    <mergeCell ref="AT22:BD22"/>
    <mergeCell ref="BE22:BO22"/>
    <mergeCell ref="BP22:CD22"/>
    <mergeCell ref="CE22:CN22"/>
    <mergeCell ref="H21:AH21"/>
    <mergeCell ref="AI21:AS21"/>
    <mergeCell ref="AT21:BD21"/>
    <mergeCell ref="BE21:BO21"/>
    <mergeCell ref="BP21:CD21"/>
    <mergeCell ref="CE21:CN21"/>
    <mergeCell ref="H20:AH20"/>
    <mergeCell ref="AI20:AS20"/>
    <mergeCell ref="AT20:BD20"/>
    <mergeCell ref="BE20:BO20"/>
    <mergeCell ref="BP20:CD20"/>
    <mergeCell ref="CE20:CN20"/>
    <mergeCell ref="BE18:BO18"/>
    <mergeCell ref="BP18:CD18"/>
    <mergeCell ref="CE18:CN18"/>
    <mergeCell ref="AT18:BD18"/>
    <mergeCell ref="D19:F26"/>
    <mergeCell ref="H19:AH19"/>
    <mergeCell ref="AI19:AS19"/>
    <mergeCell ref="AT19:BD19"/>
    <mergeCell ref="BE19:BO19"/>
    <mergeCell ref="BP19:CD19"/>
    <mergeCell ref="CE19:CN19"/>
    <mergeCell ref="BE16:BO16"/>
    <mergeCell ref="BP16:CD16"/>
    <mergeCell ref="CE16:CN16"/>
    <mergeCell ref="H17:AH17"/>
    <mergeCell ref="AI17:AS17"/>
    <mergeCell ref="AT17:BD17"/>
    <mergeCell ref="BE17:BO17"/>
    <mergeCell ref="BP17:CD17"/>
    <mergeCell ref="CE17:CN17"/>
    <mergeCell ref="D16:D18"/>
    <mergeCell ref="E16:E18"/>
    <mergeCell ref="F16:F18"/>
    <mergeCell ref="H16:AH16"/>
    <mergeCell ref="AI16:AS16"/>
    <mergeCell ref="AT16:BD16"/>
    <mergeCell ref="H18:AH18"/>
    <mergeCell ref="AI18:AS18"/>
    <mergeCell ref="DP13:EA13"/>
    <mergeCell ref="BP12:CD12"/>
    <mergeCell ref="CE12:CN12"/>
    <mergeCell ref="CQ12:DB12"/>
    <mergeCell ref="DD12:DO12"/>
    <mergeCell ref="DP12:EA12"/>
    <mergeCell ref="H15:AH15"/>
    <mergeCell ref="AI15:AS15"/>
    <mergeCell ref="AT15:BD15"/>
    <mergeCell ref="BE15:BO15"/>
    <mergeCell ref="BP15:CD15"/>
    <mergeCell ref="CE15:CN15"/>
    <mergeCell ref="CP14:DC14"/>
    <mergeCell ref="DD14:DO14"/>
    <mergeCell ref="DP14:EA14"/>
    <mergeCell ref="H14:AH14"/>
    <mergeCell ref="AI14:AS14"/>
    <mergeCell ref="AT14:BD14"/>
    <mergeCell ref="BE14:BO14"/>
    <mergeCell ref="BP14:CD14"/>
    <mergeCell ref="CE14:CN14"/>
    <mergeCell ref="H13:AH13"/>
    <mergeCell ref="AI13:AS13"/>
    <mergeCell ref="AT13:BD13"/>
    <mergeCell ref="DP10:EA10"/>
    <mergeCell ref="H11:AH11"/>
    <mergeCell ref="AI11:AS11"/>
    <mergeCell ref="AT11:BD11"/>
    <mergeCell ref="BE11:BO11"/>
    <mergeCell ref="BP11:CD11"/>
    <mergeCell ref="CE11:CN11"/>
    <mergeCell ref="CQ11:DB11"/>
    <mergeCell ref="DD11:DO11"/>
    <mergeCell ref="DP11:EA11"/>
    <mergeCell ref="H10:AH10"/>
    <mergeCell ref="AI10:AS10"/>
    <mergeCell ref="AT10:BD10"/>
    <mergeCell ref="BE10:BO10"/>
    <mergeCell ref="BP10:CD10"/>
    <mergeCell ref="CE10:CN10"/>
    <mergeCell ref="CQ10:DB10"/>
    <mergeCell ref="DD10:DO10"/>
    <mergeCell ref="BE13:BO13"/>
    <mergeCell ref="BP13:CD13"/>
    <mergeCell ref="H12:AH12"/>
    <mergeCell ref="AI12:AS12"/>
    <mergeCell ref="AT12:BD12"/>
    <mergeCell ref="BE12:BO12"/>
    <mergeCell ref="CE13:CN13"/>
    <mergeCell ref="CQ13:DB13"/>
    <mergeCell ref="DD13:DO13"/>
    <mergeCell ref="H9:AH9"/>
    <mergeCell ref="AI9:AS9"/>
    <mergeCell ref="AT9:BD9"/>
    <mergeCell ref="BE9:BO9"/>
    <mergeCell ref="BP9:CD9"/>
    <mergeCell ref="CE9:CN9"/>
    <mergeCell ref="CQ9:DB9"/>
    <mergeCell ref="DD9:DO9"/>
    <mergeCell ref="DP9:EA9"/>
    <mergeCell ref="CE7:CN7"/>
    <mergeCell ref="CQ7:DB7"/>
    <mergeCell ref="DD7:DO7"/>
    <mergeCell ref="DP7:EA7"/>
    <mergeCell ref="H8:AH8"/>
    <mergeCell ref="AI8:AS8"/>
    <mergeCell ref="AT8:BD8"/>
    <mergeCell ref="BE8:BO8"/>
    <mergeCell ref="BP8:CD8"/>
    <mergeCell ref="CE8:CN8"/>
    <mergeCell ref="H7:AH7"/>
    <mergeCell ref="AI7:AS7"/>
    <mergeCell ref="AT7:BD7"/>
    <mergeCell ref="BE7:BO7"/>
    <mergeCell ref="BP7:CD7"/>
    <mergeCell ref="CQ8:DB8"/>
    <mergeCell ref="DD8:DO8"/>
    <mergeCell ref="DP8:EA8"/>
    <mergeCell ref="DQ3:DZ5"/>
    <mergeCell ref="AI6:AS6"/>
    <mergeCell ref="AT6:BD6"/>
    <mergeCell ref="BE6:BO6"/>
    <mergeCell ref="BP6:CD6"/>
    <mergeCell ref="CE6:CN6"/>
    <mergeCell ref="DD6:DO6"/>
    <mergeCell ref="DP6:EA6"/>
    <mergeCell ref="D2:CN2"/>
    <mergeCell ref="CP2:EA2"/>
    <mergeCell ref="AJ3:AR5"/>
    <mergeCell ref="AU3:BC5"/>
    <mergeCell ref="BF3:BN5"/>
    <mergeCell ref="BQ3:CC5"/>
    <mergeCell ref="CF3:CM5"/>
    <mergeCell ref="CQ3:DB6"/>
    <mergeCell ref="DE3:DN5"/>
  </mergeCells>
  <phoneticPr fontId="2"/>
  <printOptions horizontalCentered="1"/>
  <pageMargins left="0.78740157480314965" right="0.78740157480314965" top="0.5" bottom="0.59055118110236227" header="0.39370078740157483" footer="0.39370078740157483"/>
  <pageSetup paperSize="9" scale="91" firstPageNumber="11"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62"/>
  <dimension ref="A1:EA26"/>
  <sheetViews>
    <sheetView view="pageBreakPreview" zoomScaleNormal="100" zoomScaleSheetLayoutView="100" workbookViewId="0">
      <selection activeCell="AX18" sqref="AX18:BH18"/>
    </sheetView>
  </sheetViews>
  <sheetFormatPr defaultColWidth="1" defaultRowHeight="21.75" customHeight="1"/>
  <cols>
    <col min="1" max="94" width="1" style="59" customWidth="1"/>
    <col min="95" max="16384" width="1" style="59"/>
  </cols>
  <sheetData>
    <row r="1" spans="1:131" s="123" customFormat="1" ht="21.75" customHeight="1">
      <c r="A1" s="121"/>
      <c r="B1" s="121"/>
      <c r="C1" s="121"/>
      <c r="D1" s="121"/>
      <c r="E1" s="121"/>
      <c r="F1" s="121"/>
      <c r="G1" s="199"/>
      <c r="H1" s="199"/>
      <c r="I1" s="199"/>
      <c r="J1" s="199"/>
      <c r="K1" s="199"/>
      <c r="L1" s="199"/>
      <c r="M1" s="121"/>
      <c r="N1" s="32"/>
      <c r="O1" s="32"/>
      <c r="P1" s="32"/>
      <c r="Q1" s="32"/>
      <c r="R1" s="32"/>
      <c r="S1" s="32"/>
      <c r="T1" s="32"/>
      <c r="U1" s="32"/>
      <c r="V1" s="32"/>
      <c r="W1" s="32"/>
      <c r="X1" s="32"/>
      <c r="Y1" s="32"/>
      <c r="Z1" s="32"/>
      <c r="AA1" s="32"/>
      <c r="AB1" s="32"/>
      <c r="AC1" s="32"/>
      <c r="AD1" s="32"/>
      <c r="AE1" s="121"/>
      <c r="AF1" s="32"/>
      <c r="AG1" s="32"/>
      <c r="AH1" s="32"/>
      <c r="AI1" s="32"/>
      <c r="AJ1" s="32"/>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1"/>
      <c r="CH1" s="201"/>
      <c r="CI1" s="201"/>
      <c r="CJ1" s="201"/>
      <c r="CK1" s="201"/>
      <c r="CL1" s="201"/>
      <c r="CM1" s="201"/>
      <c r="CN1" s="201"/>
      <c r="CO1" s="201"/>
      <c r="CP1" s="201"/>
      <c r="CQ1" s="201"/>
      <c r="CR1" s="201"/>
      <c r="CS1" s="67"/>
      <c r="CT1" s="67"/>
      <c r="CU1" s="202"/>
      <c r="CV1" s="202"/>
      <c r="CW1" s="202"/>
      <c r="CX1" s="202"/>
      <c r="CY1" s="202"/>
      <c r="CZ1" s="202"/>
      <c r="DA1" s="202"/>
      <c r="DB1" s="202"/>
      <c r="DC1" s="202"/>
      <c r="DD1" s="202"/>
      <c r="DE1" s="202"/>
      <c r="DF1" s="202"/>
      <c r="DG1" s="152"/>
      <c r="DH1" s="152"/>
      <c r="DI1" s="152"/>
      <c r="DJ1" s="152"/>
      <c r="DK1" s="152"/>
      <c r="DL1" s="152"/>
      <c r="DM1" s="152"/>
      <c r="DN1" s="152"/>
      <c r="DO1" s="152"/>
      <c r="DP1" s="152"/>
      <c r="DQ1" s="152"/>
      <c r="DR1" s="152"/>
      <c r="DS1" s="152"/>
      <c r="DT1" s="152"/>
      <c r="DU1" s="152"/>
      <c r="DV1" s="152"/>
      <c r="DW1" s="152"/>
      <c r="DX1" s="152"/>
      <c r="DY1" s="152"/>
      <c r="DZ1" s="152"/>
      <c r="EA1" s="152"/>
    </row>
    <row r="2" spans="1:131" s="123" customFormat="1" ht="21.75" customHeight="1" thickBot="1">
      <c r="A2" s="400" t="s">
        <v>210</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c r="BW2" s="400"/>
      <c r="BX2" s="400"/>
      <c r="BY2" s="400"/>
      <c r="BZ2" s="400"/>
      <c r="CA2" s="400"/>
      <c r="CB2" s="400"/>
      <c r="CC2" s="400"/>
      <c r="CD2" s="400"/>
      <c r="CE2" s="400"/>
      <c r="CF2" s="400"/>
      <c r="CG2" s="400"/>
      <c r="CH2" s="400"/>
      <c r="CI2" s="400"/>
      <c r="CJ2" s="400"/>
      <c r="CK2" s="400"/>
      <c r="CL2" s="400"/>
      <c r="CM2" s="400"/>
      <c r="CN2" s="400"/>
      <c r="CO2" s="400"/>
      <c r="CP2" s="400"/>
      <c r="CQ2" s="400"/>
      <c r="CR2" s="400"/>
      <c r="CS2" s="400"/>
      <c r="CT2" s="400"/>
      <c r="CU2" s="400"/>
      <c r="CV2" s="400"/>
      <c r="CW2" s="400"/>
      <c r="CX2" s="400"/>
      <c r="CY2" s="400"/>
      <c r="CZ2" s="400"/>
      <c r="DA2" s="400"/>
      <c r="DB2" s="400"/>
      <c r="DC2" s="400"/>
      <c r="DD2" s="400"/>
      <c r="DE2" s="400"/>
      <c r="DF2" s="400"/>
      <c r="DG2" s="400"/>
      <c r="DH2" s="400"/>
      <c r="DI2" s="400"/>
      <c r="DJ2" s="400"/>
      <c r="DK2" s="400"/>
      <c r="DL2" s="400"/>
      <c r="DM2" s="400"/>
      <c r="DN2" s="400"/>
      <c r="DO2" s="400"/>
      <c r="DP2" s="400"/>
      <c r="DQ2" s="400"/>
      <c r="DR2" s="400"/>
      <c r="DS2" s="400"/>
      <c r="DT2" s="400"/>
      <c r="DU2" s="400"/>
      <c r="DV2" s="400"/>
      <c r="DW2" s="400"/>
      <c r="DX2" s="400"/>
      <c r="DY2" s="400"/>
      <c r="DZ2" s="152"/>
      <c r="EA2" s="152"/>
    </row>
    <row r="3" spans="1:131" ht="21.75" customHeight="1">
      <c r="A3" s="95"/>
      <c r="B3" s="313" t="s">
        <v>212</v>
      </c>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203"/>
      <c r="AN3" s="204"/>
      <c r="AO3" s="412" t="s">
        <v>174</v>
      </c>
      <c r="AP3" s="412"/>
      <c r="AQ3" s="412"/>
      <c r="AR3" s="412"/>
      <c r="AS3" s="412"/>
      <c r="AT3" s="412"/>
      <c r="AU3" s="412"/>
      <c r="AV3" s="412"/>
      <c r="AW3" s="412"/>
      <c r="AX3" s="412"/>
      <c r="AY3" s="412"/>
      <c r="AZ3" s="412"/>
      <c r="BA3" s="412"/>
      <c r="BB3" s="412"/>
      <c r="BC3" s="412"/>
      <c r="BD3" s="412"/>
      <c r="BE3" s="205"/>
      <c r="BF3" s="146"/>
      <c r="BG3" s="524" t="s">
        <v>253</v>
      </c>
      <c r="BH3" s="524"/>
      <c r="BI3" s="524"/>
      <c r="BJ3" s="524"/>
      <c r="BK3" s="524"/>
      <c r="BL3" s="524"/>
      <c r="BM3" s="524"/>
      <c r="BN3" s="524"/>
      <c r="BO3" s="524"/>
      <c r="BP3" s="524"/>
      <c r="BQ3" s="524"/>
      <c r="BR3" s="524"/>
      <c r="BS3" s="524"/>
      <c r="BT3" s="524"/>
      <c r="BU3" s="524"/>
      <c r="BV3" s="524"/>
      <c r="BW3" s="524"/>
      <c r="BX3" s="524"/>
      <c r="BY3" s="524"/>
      <c r="BZ3" s="524"/>
      <c r="CA3" s="524"/>
      <c r="CB3" s="524"/>
      <c r="CC3" s="524"/>
      <c r="CD3" s="524"/>
      <c r="CE3" s="524"/>
      <c r="CF3" s="524"/>
      <c r="CG3" s="524"/>
      <c r="CH3" s="524"/>
      <c r="CI3" s="524"/>
      <c r="CJ3" s="524"/>
      <c r="CK3" s="524"/>
      <c r="CL3" s="524"/>
      <c r="CM3" s="524"/>
      <c r="CN3" s="524"/>
      <c r="CO3" s="525"/>
      <c r="CP3" s="525"/>
      <c r="CQ3" s="525"/>
      <c r="CR3" s="525"/>
      <c r="CS3" s="525"/>
      <c r="CT3" s="525"/>
      <c r="CU3" s="525"/>
      <c r="CV3" s="525"/>
      <c r="CW3" s="525"/>
      <c r="CX3" s="525"/>
      <c r="CY3" s="525"/>
      <c r="CZ3" s="525"/>
      <c r="DA3" s="525"/>
      <c r="DB3" s="525"/>
      <c r="DC3" s="525"/>
      <c r="DD3" s="525"/>
      <c r="DE3" s="525"/>
      <c r="DF3" s="525"/>
      <c r="DG3" s="134"/>
      <c r="DH3" s="43"/>
      <c r="DI3" s="412" t="s">
        <v>215</v>
      </c>
      <c r="DJ3" s="412"/>
      <c r="DK3" s="412"/>
      <c r="DL3" s="412"/>
      <c r="DM3" s="412"/>
      <c r="DN3" s="412"/>
      <c r="DO3" s="412"/>
      <c r="DP3" s="412"/>
      <c r="DQ3" s="412"/>
      <c r="DR3" s="412"/>
      <c r="DS3" s="412"/>
      <c r="DT3" s="412"/>
      <c r="DU3" s="412"/>
      <c r="DV3" s="412"/>
      <c r="DW3" s="412"/>
      <c r="DX3" s="412"/>
      <c r="DY3" s="203"/>
      <c r="DZ3" s="64"/>
      <c r="EA3" s="64"/>
    </row>
    <row r="4" spans="1:131" ht="21.75" customHeight="1">
      <c r="A4" s="206"/>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07"/>
      <c r="AN4" s="206"/>
      <c r="AO4" s="523"/>
      <c r="AP4" s="523"/>
      <c r="AQ4" s="523"/>
      <c r="AR4" s="523"/>
      <c r="AS4" s="523"/>
      <c r="AT4" s="523"/>
      <c r="AU4" s="523"/>
      <c r="AV4" s="523"/>
      <c r="AW4" s="523"/>
      <c r="AX4" s="523"/>
      <c r="AY4" s="523"/>
      <c r="AZ4" s="523"/>
      <c r="BA4" s="523"/>
      <c r="BB4" s="523"/>
      <c r="BC4" s="523"/>
      <c r="BD4" s="523"/>
      <c r="BE4" s="208"/>
      <c r="BF4" s="31"/>
      <c r="BG4" s="273" t="s">
        <v>252</v>
      </c>
      <c r="BH4" s="273"/>
      <c r="BI4" s="273"/>
      <c r="BJ4" s="273"/>
      <c r="BK4" s="273"/>
      <c r="BL4" s="273"/>
      <c r="BM4" s="273"/>
      <c r="BN4" s="273"/>
      <c r="BO4" s="273"/>
      <c r="BP4" s="273"/>
      <c r="BQ4" s="273"/>
      <c r="BR4" s="273"/>
      <c r="BS4" s="273"/>
      <c r="BT4" s="273"/>
      <c r="BU4" s="273"/>
      <c r="BV4" s="273"/>
      <c r="BW4" s="222"/>
      <c r="BX4" s="221"/>
      <c r="BY4" s="273" t="s">
        <v>255</v>
      </c>
      <c r="BZ4" s="273"/>
      <c r="CA4" s="273"/>
      <c r="CB4" s="273"/>
      <c r="CC4" s="273"/>
      <c r="CD4" s="273"/>
      <c r="CE4" s="273"/>
      <c r="CF4" s="273"/>
      <c r="CG4" s="273"/>
      <c r="CH4" s="273"/>
      <c r="CI4" s="273"/>
      <c r="CJ4" s="273"/>
      <c r="CK4" s="273"/>
      <c r="CL4" s="273"/>
      <c r="CM4" s="273"/>
      <c r="CN4" s="273"/>
      <c r="CO4" s="33"/>
      <c r="CP4" s="32"/>
      <c r="CQ4" s="273" t="s">
        <v>251</v>
      </c>
      <c r="CR4" s="273"/>
      <c r="CS4" s="273"/>
      <c r="CT4" s="273"/>
      <c r="CU4" s="273"/>
      <c r="CV4" s="273"/>
      <c r="CW4" s="273"/>
      <c r="CX4" s="273"/>
      <c r="CY4" s="273"/>
      <c r="CZ4" s="273"/>
      <c r="DA4" s="273"/>
      <c r="DB4" s="273"/>
      <c r="DC4" s="273"/>
      <c r="DD4" s="273"/>
      <c r="DE4" s="273"/>
      <c r="DF4" s="273"/>
      <c r="DG4" s="32"/>
      <c r="DH4" s="209"/>
      <c r="DI4" s="523"/>
      <c r="DJ4" s="523"/>
      <c r="DK4" s="523"/>
      <c r="DL4" s="523"/>
      <c r="DM4" s="523"/>
      <c r="DN4" s="523"/>
      <c r="DO4" s="523"/>
      <c r="DP4" s="523"/>
      <c r="DQ4" s="523"/>
      <c r="DR4" s="523"/>
      <c r="DS4" s="523"/>
      <c r="DT4" s="523"/>
      <c r="DU4" s="523"/>
      <c r="DV4" s="523"/>
      <c r="DW4" s="523"/>
      <c r="DX4" s="523"/>
      <c r="DY4" s="207"/>
      <c r="DZ4" s="64"/>
      <c r="EA4" s="64"/>
    </row>
    <row r="5" spans="1:131" ht="14.25" customHeight="1">
      <c r="A5" s="206"/>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07"/>
      <c r="AN5" s="124"/>
      <c r="AO5" s="523"/>
      <c r="AP5" s="523"/>
      <c r="AQ5" s="523"/>
      <c r="AR5" s="523"/>
      <c r="AS5" s="523"/>
      <c r="AT5" s="523"/>
      <c r="AU5" s="523"/>
      <c r="AV5" s="523"/>
      <c r="AW5" s="523"/>
      <c r="AX5" s="523"/>
      <c r="AY5" s="523"/>
      <c r="AZ5" s="523"/>
      <c r="BA5" s="523"/>
      <c r="BB5" s="523"/>
      <c r="BC5" s="523"/>
      <c r="BD5" s="523"/>
      <c r="BE5" s="208"/>
      <c r="BF5" s="31"/>
      <c r="BG5" s="273"/>
      <c r="BH5" s="273"/>
      <c r="BI5" s="273"/>
      <c r="BJ5" s="273"/>
      <c r="BK5" s="273"/>
      <c r="BL5" s="273"/>
      <c r="BM5" s="273"/>
      <c r="BN5" s="273"/>
      <c r="BO5" s="273"/>
      <c r="BP5" s="273"/>
      <c r="BQ5" s="273"/>
      <c r="BR5" s="273"/>
      <c r="BS5" s="273"/>
      <c r="BT5" s="273"/>
      <c r="BU5" s="273"/>
      <c r="BV5" s="273"/>
      <c r="BW5" s="222"/>
      <c r="BX5" s="221"/>
      <c r="BY5" s="273"/>
      <c r="BZ5" s="273"/>
      <c r="CA5" s="273"/>
      <c r="CB5" s="273"/>
      <c r="CC5" s="273"/>
      <c r="CD5" s="273"/>
      <c r="CE5" s="273"/>
      <c r="CF5" s="273"/>
      <c r="CG5" s="273"/>
      <c r="CH5" s="273"/>
      <c r="CI5" s="273"/>
      <c r="CJ5" s="273"/>
      <c r="CK5" s="273"/>
      <c r="CL5" s="273"/>
      <c r="CM5" s="273"/>
      <c r="CN5" s="273"/>
      <c r="CO5" s="208"/>
      <c r="CP5" s="199"/>
      <c r="CQ5" s="273"/>
      <c r="CR5" s="273"/>
      <c r="CS5" s="273"/>
      <c r="CT5" s="273"/>
      <c r="CU5" s="273"/>
      <c r="CV5" s="273"/>
      <c r="CW5" s="273"/>
      <c r="CX5" s="273"/>
      <c r="CY5" s="273"/>
      <c r="CZ5" s="273"/>
      <c r="DA5" s="273"/>
      <c r="DB5" s="273"/>
      <c r="DC5" s="273"/>
      <c r="DD5" s="273"/>
      <c r="DE5" s="273"/>
      <c r="DF5" s="273"/>
      <c r="DG5" s="199"/>
      <c r="DH5" s="31"/>
      <c r="DI5" s="523"/>
      <c r="DJ5" s="523"/>
      <c r="DK5" s="523"/>
      <c r="DL5" s="523"/>
      <c r="DM5" s="523"/>
      <c r="DN5" s="523"/>
      <c r="DO5" s="523"/>
      <c r="DP5" s="523"/>
      <c r="DQ5" s="523"/>
      <c r="DR5" s="523"/>
      <c r="DS5" s="523"/>
      <c r="DT5" s="523"/>
      <c r="DU5" s="523"/>
      <c r="DV5" s="523"/>
      <c r="DW5" s="523"/>
      <c r="DX5" s="523"/>
      <c r="DY5" s="207"/>
      <c r="DZ5" s="64"/>
      <c r="EA5" s="64"/>
    </row>
    <row r="6" spans="1:131" ht="14.25" customHeight="1" thickBot="1">
      <c r="A6" s="210"/>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211"/>
      <c r="AN6" s="521" t="s">
        <v>159</v>
      </c>
      <c r="AO6" s="519"/>
      <c r="AP6" s="519"/>
      <c r="AQ6" s="519"/>
      <c r="AR6" s="519"/>
      <c r="AS6" s="519"/>
      <c r="AT6" s="519"/>
      <c r="AU6" s="519"/>
      <c r="AV6" s="519"/>
      <c r="AW6" s="519"/>
      <c r="AX6" s="519"/>
      <c r="AY6" s="519"/>
      <c r="AZ6" s="519"/>
      <c r="BA6" s="519"/>
      <c r="BB6" s="519"/>
      <c r="BC6" s="519"/>
      <c r="BD6" s="519"/>
      <c r="BE6" s="522"/>
      <c r="BF6" s="326" t="s">
        <v>159</v>
      </c>
      <c r="BG6" s="327"/>
      <c r="BH6" s="327"/>
      <c r="BI6" s="327"/>
      <c r="BJ6" s="327"/>
      <c r="BK6" s="327"/>
      <c r="BL6" s="327"/>
      <c r="BM6" s="327"/>
      <c r="BN6" s="327"/>
      <c r="BO6" s="327"/>
      <c r="BP6" s="327"/>
      <c r="BQ6" s="327"/>
      <c r="BR6" s="327"/>
      <c r="BS6" s="327"/>
      <c r="BT6" s="327"/>
      <c r="BU6" s="327"/>
      <c r="BV6" s="327"/>
      <c r="BW6" s="328"/>
      <c r="BX6" s="518" t="s">
        <v>159</v>
      </c>
      <c r="BY6" s="519"/>
      <c r="BZ6" s="519"/>
      <c r="CA6" s="519"/>
      <c r="CB6" s="519"/>
      <c r="CC6" s="519"/>
      <c r="CD6" s="519"/>
      <c r="CE6" s="519"/>
      <c r="CF6" s="519"/>
      <c r="CG6" s="519"/>
      <c r="CH6" s="519"/>
      <c r="CI6" s="519"/>
      <c r="CJ6" s="519"/>
      <c r="CK6" s="519"/>
      <c r="CL6" s="519"/>
      <c r="CM6" s="519"/>
      <c r="CN6" s="519"/>
      <c r="CO6" s="522"/>
      <c r="CP6" s="518" t="s">
        <v>159</v>
      </c>
      <c r="CQ6" s="519"/>
      <c r="CR6" s="519"/>
      <c r="CS6" s="519"/>
      <c r="CT6" s="519"/>
      <c r="CU6" s="519"/>
      <c r="CV6" s="519"/>
      <c r="CW6" s="519"/>
      <c r="CX6" s="519"/>
      <c r="CY6" s="519"/>
      <c r="CZ6" s="519"/>
      <c r="DA6" s="519"/>
      <c r="DB6" s="519"/>
      <c r="DC6" s="519"/>
      <c r="DD6" s="519"/>
      <c r="DE6" s="519"/>
      <c r="DF6" s="519"/>
      <c r="DG6" s="522"/>
      <c r="DH6" s="518" t="s">
        <v>216</v>
      </c>
      <c r="DI6" s="519"/>
      <c r="DJ6" s="519"/>
      <c r="DK6" s="519"/>
      <c r="DL6" s="519"/>
      <c r="DM6" s="519"/>
      <c r="DN6" s="519"/>
      <c r="DO6" s="519"/>
      <c r="DP6" s="519"/>
      <c r="DQ6" s="519"/>
      <c r="DR6" s="519"/>
      <c r="DS6" s="519"/>
      <c r="DT6" s="519"/>
      <c r="DU6" s="519"/>
      <c r="DV6" s="519"/>
      <c r="DW6" s="519"/>
      <c r="DX6" s="519"/>
      <c r="DY6" s="520"/>
      <c r="DZ6" s="62"/>
      <c r="EA6" s="62"/>
    </row>
    <row r="7" spans="1:131" ht="21.75" customHeight="1">
      <c r="A7" s="78"/>
      <c r="B7" s="534" t="s">
        <v>258</v>
      </c>
      <c r="C7" s="534"/>
      <c r="D7" s="534"/>
      <c r="E7" s="534"/>
      <c r="F7" s="228"/>
      <c r="G7" s="394" t="s">
        <v>72</v>
      </c>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227"/>
      <c r="AN7" s="526">
        <v>58032007</v>
      </c>
      <c r="AO7" s="382"/>
      <c r="AP7" s="382"/>
      <c r="AQ7" s="382"/>
      <c r="AR7" s="382"/>
      <c r="AS7" s="382"/>
      <c r="AT7" s="382"/>
      <c r="AU7" s="382"/>
      <c r="AV7" s="382"/>
      <c r="AW7" s="382"/>
      <c r="AX7" s="382"/>
      <c r="AY7" s="382"/>
      <c r="AZ7" s="382"/>
      <c r="BA7" s="382"/>
      <c r="BB7" s="382"/>
      <c r="BC7" s="382"/>
      <c r="BD7" s="382"/>
      <c r="BE7" s="382"/>
      <c r="BF7" s="382">
        <v>1160922745</v>
      </c>
      <c r="BG7" s="382"/>
      <c r="BH7" s="382"/>
      <c r="BI7" s="382"/>
      <c r="BJ7" s="382"/>
      <c r="BK7" s="382"/>
      <c r="BL7" s="382"/>
      <c r="BM7" s="382"/>
      <c r="BN7" s="382"/>
      <c r="BO7" s="382"/>
      <c r="BP7" s="382"/>
      <c r="BQ7" s="382"/>
      <c r="BR7" s="382"/>
      <c r="BS7" s="382"/>
      <c r="BT7" s="382"/>
      <c r="BU7" s="382"/>
      <c r="BV7" s="382"/>
      <c r="BW7" s="382"/>
      <c r="BX7" s="382">
        <v>0</v>
      </c>
      <c r="BY7" s="382"/>
      <c r="BZ7" s="382"/>
      <c r="CA7" s="382"/>
      <c r="CB7" s="382"/>
      <c r="CC7" s="382"/>
      <c r="CD7" s="382"/>
      <c r="CE7" s="382"/>
      <c r="CF7" s="382"/>
      <c r="CG7" s="382"/>
      <c r="CH7" s="382"/>
      <c r="CI7" s="382"/>
      <c r="CJ7" s="382"/>
      <c r="CK7" s="382"/>
      <c r="CL7" s="382"/>
      <c r="CM7" s="382"/>
      <c r="CN7" s="382"/>
      <c r="CO7" s="382"/>
      <c r="CP7" s="382">
        <v>498141353</v>
      </c>
      <c r="CQ7" s="382"/>
      <c r="CR7" s="382"/>
      <c r="CS7" s="382"/>
      <c r="CT7" s="382"/>
      <c r="CU7" s="382"/>
      <c r="CV7" s="382"/>
      <c r="CW7" s="382"/>
      <c r="CX7" s="382"/>
      <c r="CY7" s="382"/>
      <c r="CZ7" s="382"/>
      <c r="DA7" s="382"/>
      <c r="DB7" s="382"/>
      <c r="DC7" s="382"/>
      <c r="DD7" s="382"/>
      <c r="DE7" s="382"/>
      <c r="DF7" s="382"/>
      <c r="DG7" s="382"/>
      <c r="DH7" s="383">
        <v>0</v>
      </c>
      <c r="DI7" s="383"/>
      <c r="DJ7" s="383"/>
      <c r="DK7" s="383"/>
      <c r="DL7" s="383"/>
      <c r="DM7" s="383"/>
      <c r="DN7" s="383"/>
      <c r="DO7" s="383"/>
      <c r="DP7" s="383"/>
      <c r="DQ7" s="383"/>
      <c r="DR7" s="383"/>
      <c r="DS7" s="383"/>
      <c r="DT7" s="383"/>
      <c r="DU7" s="383"/>
      <c r="DV7" s="383"/>
      <c r="DW7" s="383"/>
      <c r="DX7" s="383"/>
      <c r="DY7" s="384"/>
      <c r="DZ7" s="62"/>
      <c r="EA7" s="62"/>
    </row>
    <row r="8" spans="1:131" ht="21.75" customHeight="1">
      <c r="A8" s="78"/>
      <c r="B8" s="534"/>
      <c r="C8" s="534"/>
      <c r="D8" s="534"/>
      <c r="E8" s="534"/>
      <c r="F8" s="12"/>
      <c r="G8" s="527" t="s">
        <v>214</v>
      </c>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7"/>
      <c r="AI8" s="527"/>
      <c r="AJ8" s="527"/>
      <c r="AK8" s="527"/>
      <c r="AL8" s="527"/>
      <c r="AM8" s="212"/>
      <c r="AN8" s="528">
        <v>8044831</v>
      </c>
      <c r="AO8" s="381"/>
      <c r="AP8" s="381"/>
      <c r="AQ8" s="381"/>
      <c r="AR8" s="381"/>
      <c r="AS8" s="381"/>
      <c r="AT8" s="381"/>
      <c r="AU8" s="381"/>
      <c r="AV8" s="381"/>
      <c r="AW8" s="381"/>
      <c r="AX8" s="381"/>
      <c r="AY8" s="381"/>
      <c r="AZ8" s="381"/>
      <c r="BA8" s="381"/>
      <c r="BB8" s="381"/>
      <c r="BC8" s="381"/>
      <c r="BD8" s="381"/>
      <c r="BE8" s="381"/>
      <c r="BF8" s="381">
        <v>160957884</v>
      </c>
      <c r="BG8" s="381"/>
      <c r="BH8" s="381"/>
      <c r="BI8" s="381"/>
      <c r="BJ8" s="381"/>
      <c r="BK8" s="381"/>
      <c r="BL8" s="381"/>
      <c r="BM8" s="381"/>
      <c r="BN8" s="381"/>
      <c r="BO8" s="381"/>
      <c r="BP8" s="381"/>
      <c r="BQ8" s="381"/>
      <c r="BR8" s="381"/>
      <c r="BS8" s="381"/>
      <c r="BT8" s="381"/>
      <c r="BU8" s="381"/>
      <c r="BV8" s="381"/>
      <c r="BW8" s="381"/>
      <c r="BX8" s="381">
        <v>0</v>
      </c>
      <c r="BY8" s="381"/>
      <c r="BZ8" s="381"/>
      <c r="CA8" s="381"/>
      <c r="CB8" s="381"/>
      <c r="CC8" s="381"/>
      <c r="CD8" s="381"/>
      <c r="CE8" s="381"/>
      <c r="CF8" s="381"/>
      <c r="CG8" s="381"/>
      <c r="CH8" s="381"/>
      <c r="CI8" s="381"/>
      <c r="CJ8" s="381"/>
      <c r="CK8" s="381"/>
      <c r="CL8" s="381"/>
      <c r="CM8" s="381"/>
      <c r="CN8" s="381"/>
      <c r="CO8" s="381"/>
      <c r="CP8" s="381">
        <v>879324434</v>
      </c>
      <c r="CQ8" s="381"/>
      <c r="CR8" s="381"/>
      <c r="CS8" s="381"/>
      <c r="CT8" s="381"/>
      <c r="CU8" s="381"/>
      <c r="CV8" s="381"/>
      <c r="CW8" s="381"/>
      <c r="CX8" s="381"/>
      <c r="CY8" s="381"/>
      <c r="CZ8" s="381"/>
      <c r="DA8" s="381"/>
      <c r="DB8" s="381"/>
      <c r="DC8" s="381"/>
      <c r="DD8" s="381"/>
      <c r="DE8" s="381"/>
      <c r="DF8" s="381"/>
      <c r="DG8" s="381"/>
      <c r="DH8" s="349">
        <v>0</v>
      </c>
      <c r="DI8" s="349"/>
      <c r="DJ8" s="349"/>
      <c r="DK8" s="349"/>
      <c r="DL8" s="349"/>
      <c r="DM8" s="349"/>
      <c r="DN8" s="349"/>
      <c r="DO8" s="349"/>
      <c r="DP8" s="349"/>
      <c r="DQ8" s="349"/>
      <c r="DR8" s="349"/>
      <c r="DS8" s="349"/>
      <c r="DT8" s="349"/>
      <c r="DU8" s="349"/>
      <c r="DV8" s="349"/>
      <c r="DW8" s="349"/>
      <c r="DX8" s="349"/>
      <c r="DY8" s="352"/>
      <c r="DZ8" s="62"/>
      <c r="EA8" s="62"/>
    </row>
    <row r="9" spans="1:131" ht="21.75" customHeight="1">
      <c r="A9" s="78"/>
      <c r="B9" s="534"/>
      <c r="C9" s="534"/>
      <c r="D9" s="534"/>
      <c r="E9" s="534"/>
      <c r="F9" s="12"/>
      <c r="G9" s="527" t="s">
        <v>73</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212"/>
      <c r="AN9" s="528">
        <v>3116</v>
      </c>
      <c r="AO9" s="381"/>
      <c r="AP9" s="381"/>
      <c r="AQ9" s="381"/>
      <c r="AR9" s="381"/>
      <c r="AS9" s="381"/>
      <c r="AT9" s="381"/>
      <c r="AU9" s="381"/>
      <c r="AV9" s="381"/>
      <c r="AW9" s="381"/>
      <c r="AX9" s="381"/>
      <c r="AY9" s="381"/>
      <c r="AZ9" s="381"/>
      <c r="BA9" s="381"/>
      <c r="BB9" s="381"/>
      <c r="BC9" s="381"/>
      <c r="BD9" s="381"/>
      <c r="BE9" s="381"/>
      <c r="BF9" s="381">
        <v>62252</v>
      </c>
      <c r="BG9" s="381"/>
      <c r="BH9" s="381"/>
      <c r="BI9" s="381"/>
      <c r="BJ9" s="381"/>
      <c r="BK9" s="381"/>
      <c r="BL9" s="381"/>
      <c r="BM9" s="381"/>
      <c r="BN9" s="381"/>
      <c r="BO9" s="381"/>
      <c r="BP9" s="381"/>
      <c r="BQ9" s="381"/>
      <c r="BR9" s="381"/>
      <c r="BS9" s="381"/>
      <c r="BT9" s="381"/>
      <c r="BU9" s="381"/>
      <c r="BV9" s="381"/>
      <c r="BW9" s="381"/>
      <c r="BX9" s="381">
        <v>0</v>
      </c>
      <c r="BY9" s="381"/>
      <c r="BZ9" s="381"/>
      <c r="CA9" s="381"/>
      <c r="CB9" s="381"/>
      <c r="CC9" s="381"/>
      <c r="CD9" s="381"/>
      <c r="CE9" s="381"/>
      <c r="CF9" s="381"/>
      <c r="CG9" s="381"/>
      <c r="CH9" s="381"/>
      <c r="CI9" s="381"/>
      <c r="CJ9" s="381"/>
      <c r="CK9" s="381"/>
      <c r="CL9" s="381"/>
      <c r="CM9" s="381"/>
      <c r="CN9" s="381"/>
      <c r="CO9" s="381"/>
      <c r="CP9" s="381">
        <v>33531</v>
      </c>
      <c r="CQ9" s="381"/>
      <c r="CR9" s="381"/>
      <c r="CS9" s="381"/>
      <c r="CT9" s="381"/>
      <c r="CU9" s="381"/>
      <c r="CV9" s="381"/>
      <c r="CW9" s="381"/>
      <c r="CX9" s="381"/>
      <c r="CY9" s="381"/>
      <c r="CZ9" s="381"/>
      <c r="DA9" s="381"/>
      <c r="DB9" s="381"/>
      <c r="DC9" s="381"/>
      <c r="DD9" s="381"/>
      <c r="DE9" s="381"/>
      <c r="DF9" s="381"/>
      <c r="DG9" s="381"/>
      <c r="DH9" s="349">
        <v>0</v>
      </c>
      <c r="DI9" s="349"/>
      <c r="DJ9" s="349"/>
      <c r="DK9" s="349"/>
      <c r="DL9" s="349"/>
      <c r="DM9" s="349"/>
      <c r="DN9" s="349"/>
      <c r="DO9" s="349"/>
      <c r="DP9" s="349"/>
      <c r="DQ9" s="349"/>
      <c r="DR9" s="349"/>
      <c r="DS9" s="349"/>
      <c r="DT9" s="349"/>
      <c r="DU9" s="349"/>
      <c r="DV9" s="349"/>
      <c r="DW9" s="349"/>
      <c r="DX9" s="349"/>
      <c r="DY9" s="352"/>
      <c r="DZ9" s="62"/>
      <c r="EA9" s="62"/>
    </row>
    <row r="10" spans="1:131" ht="21.75" customHeight="1">
      <c r="A10" s="78"/>
      <c r="B10" s="534"/>
      <c r="C10" s="534"/>
      <c r="D10" s="534"/>
      <c r="E10" s="534"/>
      <c r="F10" s="228"/>
      <c r="G10" s="363" t="s">
        <v>256</v>
      </c>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212"/>
      <c r="AN10" s="528">
        <v>89263692</v>
      </c>
      <c r="AO10" s="381"/>
      <c r="AP10" s="381"/>
      <c r="AQ10" s="381"/>
      <c r="AR10" s="381"/>
      <c r="AS10" s="381"/>
      <c r="AT10" s="381"/>
      <c r="AU10" s="381"/>
      <c r="AV10" s="381"/>
      <c r="AW10" s="381"/>
      <c r="AX10" s="381"/>
      <c r="AY10" s="381"/>
      <c r="AZ10" s="381"/>
      <c r="BA10" s="381"/>
      <c r="BB10" s="381"/>
      <c r="BC10" s="381"/>
      <c r="BD10" s="381"/>
      <c r="BE10" s="381"/>
      <c r="BF10" s="381">
        <v>1954511968</v>
      </c>
      <c r="BG10" s="381"/>
      <c r="BH10" s="381"/>
      <c r="BI10" s="381"/>
      <c r="BJ10" s="381"/>
      <c r="BK10" s="381"/>
      <c r="BL10" s="381"/>
      <c r="BM10" s="381"/>
      <c r="BN10" s="381"/>
      <c r="BO10" s="381"/>
      <c r="BP10" s="381"/>
      <c r="BQ10" s="381"/>
      <c r="BR10" s="381"/>
      <c r="BS10" s="381"/>
      <c r="BT10" s="381"/>
      <c r="BU10" s="381"/>
      <c r="BV10" s="381"/>
      <c r="BW10" s="381"/>
      <c r="BX10" s="381">
        <v>220743196</v>
      </c>
      <c r="BY10" s="381"/>
      <c r="BZ10" s="381"/>
      <c r="CA10" s="381"/>
      <c r="CB10" s="381"/>
      <c r="CC10" s="381"/>
      <c r="CD10" s="381"/>
      <c r="CE10" s="381"/>
      <c r="CF10" s="381"/>
      <c r="CG10" s="381"/>
      <c r="CH10" s="381"/>
      <c r="CI10" s="381"/>
      <c r="CJ10" s="381"/>
      <c r="CK10" s="381"/>
      <c r="CL10" s="381"/>
      <c r="CM10" s="381"/>
      <c r="CN10" s="381"/>
      <c r="CO10" s="381"/>
      <c r="CP10" s="381">
        <v>1719445990</v>
      </c>
      <c r="CQ10" s="381"/>
      <c r="CR10" s="381"/>
      <c r="CS10" s="381"/>
      <c r="CT10" s="381"/>
      <c r="CU10" s="381"/>
      <c r="CV10" s="381"/>
      <c r="CW10" s="381"/>
      <c r="CX10" s="381"/>
      <c r="CY10" s="381"/>
      <c r="CZ10" s="381"/>
      <c r="DA10" s="381"/>
      <c r="DB10" s="381"/>
      <c r="DC10" s="381"/>
      <c r="DD10" s="381"/>
      <c r="DE10" s="381"/>
      <c r="DF10" s="381"/>
      <c r="DG10" s="381"/>
      <c r="DH10" s="349">
        <v>0</v>
      </c>
      <c r="DI10" s="349"/>
      <c r="DJ10" s="349"/>
      <c r="DK10" s="349"/>
      <c r="DL10" s="349"/>
      <c r="DM10" s="349"/>
      <c r="DN10" s="349"/>
      <c r="DO10" s="349"/>
      <c r="DP10" s="349"/>
      <c r="DQ10" s="349"/>
      <c r="DR10" s="349"/>
      <c r="DS10" s="349"/>
      <c r="DT10" s="349"/>
      <c r="DU10" s="349"/>
      <c r="DV10" s="349"/>
      <c r="DW10" s="349"/>
      <c r="DX10" s="349"/>
      <c r="DY10" s="352"/>
      <c r="DZ10" s="62"/>
      <c r="EA10" s="62"/>
    </row>
    <row r="11" spans="1:131" ht="21.75" customHeight="1">
      <c r="A11" s="79"/>
      <c r="B11" s="535"/>
      <c r="C11" s="535"/>
      <c r="D11" s="535"/>
      <c r="E11" s="535"/>
      <c r="F11" s="218"/>
      <c r="G11" s="538" t="s">
        <v>74</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227"/>
      <c r="AN11" s="246">
        <f>SUM(AN7,AN8,AN9,AN10)</f>
        <v>155343646</v>
      </c>
      <c r="AO11" s="240">
        <v>243136655</v>
      </c>
      <c r="AP11" s="240">
        <v>243136655</v>
      </c>
      <c r="AQ11" s="240">
        <v>243136655</v>
      </c>
      <c r="AR11" s="240">
        <v>243136655</v>
      </c>
      <c r="AS11" s="240">
        <v>243136655</v>
      </c>
      <c r="AT11" s="240">
        <v>243136655</v>
      </c>
      <c r="AU11" s="240">
        <v>243136655</v>
      </c>
      <c r="AV11" s="240">
        <v>243136655</v>
      </c>
      <c r="AW11" s="240">
        <v>243136655</v>
      </c>
      <c r="AX11" s="240">
        <v>243136655</v>
      </c>
      <c r="AY11" s="240">
        <v>243136655</v>
      </c>
      <c r="AZ11" s="240">
        <v>243136655</v>
      </c>
      <c r="BA11" s="240">
        <v>243136655</v>
      </c>
      <c r="BB11" s="240">
        <v>243136655</v>
      </c>
      <c r="BC11" s="240">
        <v>243136655</v>
      </c>
      <c r="BD11" s="240">
        <v>243136655</v>
      </c>
      <c r="BE11" s="240">
        <v>243136655</v>
      </c>
      <c r="BF11" s="240">
        <f t="shared" ref="BF11" si="0">SUM(BF7,BF8,BF9,BF10)</f>
        <v>3276454849</v>
      </c>
      <c r="BG11" s="240">
        <v>243136655</v>
      </c>
      <c r="BH11" s="240">
        <v>243136655</v>
      </c>
      <c r="BI11" s="240">
        <v>243136655</v>
      </c>
      <c r="BJ11" s="240">
        <v>243136655</v>
      </c>
      <c r="BK11" s="240">
        <v>243136655</v>
      </c>
      <c r="BL11" s="240">
        <v>243136655</v>
      </c>
      <c r="BM11" s="240">
        <v>243136655</v>
      </c>
      <c r="BN11" s="240">
        <v>243136655</v>
      </c>
      <c r="BO11" s="240">
        <v>243136655</v>
      </c>
      <c r="BP11" s="240">
        <v>243136655</v>
      </c>
      <c r="BQ11" s="240">
        <v>243136655</v>
      </c>
      <c r="BR11" s="240">
        <v>243136655</v>
      </c>
      <c r="BS11" s="240">
        <v>243136655</v>
      </c>
      <c r="BT11" s="240">
        <v>243136655</v>
      </c>
      <c r="BU11" s="240">
        <v>243136655</v>
      </c>
      <c r="BV11" s="240">
        <v>243136655</v>
      </c>
      <c r="BW11" s="240">
        <v>243136655</v>
      </c>
      <c r="BX11" s="240">
        <f t="shared" ref="BX11" si="1">SUM(BX7,BX8,BX9,BX10)</f>
        <v>220743196</v>
      </c>
      <c r="BY11" s="240">
        <v>243136655</v>
      </c>
      <c r="BZ11" s="240">
        <v>243136655</v>
      </c>
      <c r="CA11" s="240">
        <v>243136655</v>
      </c>
      <c r="CB11" s="240">
        <v>243136655</v>
      </c>
      <c r="CC11" s="240">
        <v>243136655</v>
      </c>
      <c r="CD11" s="240">
        <v>243136655</v>
      </c>
      <c r="CE11" s="240">
        <v>243136655</v>
      </c>
      <c r="CF11" s="240">
        <v>243136655</v>
      </c>
      <c r="CG11" s="240">
        <v>243136655</v>
      </c>
      <c r="CH11" s="240">
        <v>243136655</v>
      </c>
      <c r="CI11" s="240">
        <v>243136655</v>
      </c>
      <c r="CJ11" s="240">
        <v>243136655</v>
      </c>
      <c r="CK11" s="240">
        <v>243136655</v>
      </c>
      <c r="CL11" s="240">
        <v>243136655</v>
      </c>
      <c r="CM11" s="240">
        <v>243136655</v>
      </c>
      <c r="CN11" s="240">
        <v>243136655</v>
      </c>
      <c r="CO11" s="240">
        <v>243136655</v>
      </c>
      <c r="CP11" s="240">
        <f t="shared" ref="CP11" si="2">SUM(CP7,CP8,CP9,CP10)</f>
        <v>3096945308</v>
      </c>
      <c r="CQ11" s="240">
        <v>243136655</v>
      </c>
      <c r="CR11" s="240">
        <v>243136655</v>
      </c>
      <c r="CS11" s="240">
        <v>243136655</v>
      </c>
      <c r="CT11" s="240">
        <v>243136655</v>
      </c>
      <c r="CU11" s="240">
        <v>243136655</v>
      </c>
      <c r="CV11" s="240">
        <v>243136655</v>
      </c>
      <c r="CW11" s="240">
        <v>243136655</v>
      </c>
      <c r="CX11" s="240">
        <v>243136655</v>
      </c>
      <c r="CY11" s="240">
        <v>243136655</v>
      </c>
      <c r="CZ11" s="240">
        <v>243136655</v>
      </c>
      <c r="DA11" s="240">
        <v>243136655</v>
      </c>
      <c r="DB11" s="240">
        <v>243136655</v>
      </c>
      <c r="DC11" s="240">
        <v>243136655</v>
      </c>
      <c r="DD11" s="240">
        <v>243136655</v>
      </c>
      <c r="DE11" s="240">
        <v>243136655</v>
      </c>
      <c r="DF11" s="240">
        <v>243136655</v>
      </c>
      <c r="DG11" s="240">
        <v>243136655</v>
      </c>
      <c r="DH11" s="322">
        <v>280080</v>
      </c>
      <c r="DI11" s="322">
        <v>243136655</v>
      </c>
      <c r="DJ11" s="322">
        <v>243136655</v>
      </c>
      <c r="DK11" s="322">
        <v>243136655</v>
      </c>
      <c r="DL11" s="322">
        <v>243136655</v>
      </c>
      <c r="DM11" s="322">
        <v>243136655</v>
      </c>
      <c r="DN11" s="322">
        <v>243136655</v>
      </c>
      <c r="DO11" s="322">
        <v>243136655</v>
      </c>
      <c r="DP11" s="322">
        <v>243136655</v>
      </c>
      <c r="DQ11" s="322">
        <v>243136655</v>
      </c>
      <c r="DR11" s="322">
        <v>243136655</v>
      </c>
      <c r="DS11" s="322">
        <v>243136655</v>
      </c>
      <c r="DT11" s="322">
        <v>243136655</v>
      </c>
      <c r="DU11" s="322">
        <v>243136655</v>
      </c>
      <c r="DV11" s="322">
        <v>243136655</v>
      </c>
      <c r="DW11" s="322">
        <v>243136655</v>
      </c>
      <c r="DX11" s="322">
        <v>243136655</v>
      </c>
      <c r="DY11" s="331">
        <v>243136655</v>
      </c>
      <c r="DZ11" s="62"/>
      <c r="EA11" s="62"/>
    </row>
    <row r="12" spans="1:131" ht="21.75" customHeight="1">
      <c r="A12" s="78"/>
      <c r="B12" s="536" t="s">
        <v>264</v>
      </c>
      <c r="C12" s="536"/>
      <c r="D12" s="536"/>
      <c r="E12" s="536"/>
      <c r="F12" s="218"/>
      <c r="G12" s="394" t="s">
        <v>265</v>
      </c>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227"/>
      <c r="AN12" s="528">
        <v>4201853</v>
      </c>
      <c r="AO12" s="381"/>
      <c r="AP12" s="381"/>
      <c r="AQ12" s="381"/>
      <c r="AR12" s="381"/>
      <c r="AS12" s="381"/>
      <c r="AT12" s="381"/>
      <c r="AU12" s="381"/>
      <c r="AV12" s="381"/>
      <c r="AW12" s="381"/>
      <c r="AX12" s="381"/>
      <c r="AY12" s="381"/>
      <c r="AZ12" s="381"/>
      <c r="BA12" s="381"/>
      <c r="BB12" s="381"/>
      <c r="BC12" s="381"/>
      <c r="BD12" s="381"/>
      <c r="BE12" s="381"/>
      <c r="BF12" s="381">
        <v>84554092</v>
      </c>
      <c r="BG12" s="381"/>
      <c r="BH12" s="381"/>
      <c r="BI12" s="381"/>
      <c r="BJ12" s="381"/>
      <c r="BK12" s="381"/>
      <c r="BL12" s="381"/>
      <c r="BM12" s="381"/>
      <c r="BN12" s="381"/>
      <c r="BO12" s="381"/>
      <c r="BP12" s="381"/>
      <c r="BQ12" s="381"/>
      <c r="BR12" s="381"/>
      <c r="BS12" s="381"/>
      <c r="BT12" s="381"/>
      <c r="BU12" s="381"/>
      <c r="BV12" s="381"/>
      <c r="BW12" s="381"/>
      <c r="BX12" s="381">
        <v>0</v>
      </c>
      <c r="BY12" s="381"/>
      <c r="BZ12" s="381"/>
      <c r="CA12" s="381"/>
      <c r="CB12" s="381"/>
      <c r="CC12" s="381"/>
      <c r="CD12" s="381"/>
      <c r="CE12" s="381"/>
      <c r="CF12" s="381"/>
      <c r="CG12" s="381"/>
      <c r="CH12" s="381"/>
      <c r="CI12" s="381"/>
      <c r="CJ12" s="381"/>
      <c r="CK12" s="381"/>
      <c r="CL12" s="381"/>
      <c r="CM12" s="381"/>
      <c r="CN12" s="381"/>
      <c r="CO12" s="381"/>
      <c r="CP12" s="381">
        <v>41333770</v>
      </c>
      <c r="CQ12" s="381"/>
      <c r="CR12" s="381"/>
      <c r="CS12" s="381"/>
      <c r="CT12" s="381"/>
      <c r="CU12" s="381"/>
      <c r="CV12" s="381"/>
      <c r="CW12" s="381"/>
      <c r="CX12" s="381"/>
      <c r="CY12" s="381"/>
      <c r="CZ12" s="381"/>
      <c r="DA12" s="381"/>
      <c r="DB12" s="381"/>
      <c r="DC12" s="381"/>
      <c r="DD12" s="381"/>
      <c r="DE12" s="381"/>
      <c r="DF12" s="381"/>
      <c r="DG12" s="381"/>
      <c r="DH12" s="349">
        <v>0</v>
      </c>
      <c r="DI12" s="349"/>
      <c r="DJ12" s="349"/>
      <c r="DK12" s="349"/>
      <c r="DL12" s="349"/>
      <c r="DM12" s="349"/>
      <c r="DN12" s="349"/>
      <c r="DO12" s="349"/>
      <c r="DP12" s="349"/>
      <c r="DQ12" s="349"/>
      <c r="DR12" s="349"/>
      <c r="DS12" s="349"/>
      <c r="DT12" s="349"/>
      <c r="DU12" s="349"/>
      <c r="DV12" s="349"/>
      <c r="DW12" s="349"/>
      <c r="DX12" s="349"/>
      <c r="DY12" s="352"/>
      <c r="DZ12" s="62"/>
      <c r="EA12" s="62"/>
    </row>
    <row r="13" spans="1:131" ht="21.75" customHeight="1">
      <c r="A13" s="78"/>
      <c r="B13" s="536"/>
      <c r="C13" s="536"/>
      <c r="D13" s="536"/>
      <c r="E13" s="536"/>
      <c r="F13" s="228"/>
      <c r="G13" s="394" t="s">
        <v>266</v>
      </c>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227"/>
      <c r="AN13" s="528">
        <v>655305</v>
      </c>
      <c r="AO13" s="381"/>
      <c r="AP13" s="381"/>
      <c r="AQ13" s="381"/>
      <c r="AR13" s="381"/>
      <c r="AS13" s="381"/>
      <c r="AT13" s="381"/>
      <c r="AU13" s="381"/>
      <c r="AV13" s="381"/>
      <c r="AW13" s="381"/>
      <c r="AX13" s="381"/>
      <c r="AY13" s="381"/>
      <c r="AZ13" s="381"/>
      <c r="BA13" s="381"/>
      <c r="BB13" s="381"/>
      <c r="BC13" s="381"/>
      <c r="BD13" s="381"/>
      <c r="BE13" s="381"/>
      <c r="BF13" s="381">
        <v>13143830</v>
      </c>
      <c r="BG13" s="381"/>
      <c r="BH13" s="381"/>
      <c r="BI13" s="381"/>
      <c r="BJ13" s="381"/>
      <c r="BK13" s="381"/>
      <c r="BL13" s="381"/>
      <c r="BM13" s="381"/>
      <c r="BN13" s="381"/>
      <c r="BO13" s="381"/>
      <c r="BP13" s="381"/>
      <c r="BQ13" s="381"/>
      <c r="BR13" s="381"/>
      <c r="BS13" s="381"/>
      <c r="BT13" s="381"/>
      <c r="BU13" s="381"/>
      <c r="BV13" s="381"/>
      <c r="BW13" s="381"/>
      <c r="BX13" s="381">
        <v>0</v>
      </c>
      <c r="BY13" s="381"/>
      <c r="BZ13" s="381"/>
      <c r="CA13" s="381"/>
      <c r="CB13" s="381"/>
      <c r="CC13" s="381"/>
      <c r="CD13" s="381"/>
      <c r="CE13" s="381"/>
      <c r="CF13" s="381"/>
      <c r="CG13" s="381"/>
      <c r="CH13" s="381"/>
      <c r="CI13" s="381"/>
      <c r="CJ13" s="381"/>
      <c r="CK13" s="381"/>
      <c r="CL13" s="381"/>
      <c r="CM13" s="381"/>
      <c r="CN13" s="381"/>
      <c r="CO13" s="381"/>
      <c r="CP13" s="381">
        <v>428011742</v>
      </c>
      <c r="CQ13" s="381"/>
      <c r="CR13" s="381"/>
      <c r="CS13" s="381"/>
      <c r="CT13" s="381"/>
      <c r="CU13" s="381"/>
      <c r="CV13" s="381"/>
      <c r="CW13" s="381"/>
      <c r="CX13" s="381"/>
      <c r="CY13" s="381"/>
      <c r="CZ13" s="381"/>
      <c r="DA13" s="381"/>
      <c r="DB13" s="381"/>
      <c r="DC13" s="381"/>
      <c r="DD13" s="381"/>
      <c r="DE13" s="381"/>
      <c r="DF13" s="381"/>
      <c r="DG13" s="381"/>
      <c r="DH13" s="349">
        <v>0</v>
      </c>
      <c r="DI13" s="349"/>
      <c r="DJ13" s="349"/>
      <c r="DK13" s="349"/>
      <c r="DL13" s="349"/>
      <c r="DM13" s="349"/>
      <c r="DN13" s="349"/>
      <c r="DO13" s="349"/>
      <c r="DP13" s="349"/>
      <c r="DQ13" s="349"/>
      <c r="DR13" s="349"/>
      <c r="DS13" s="349"/>
      <c r="DT13" s="349"/>
      <c r="DU13" s="349"/>
      <c r="DV13" s="349"/>
      <c r="DW13" s="349"/>
      <c r="DX13" s="349"/>
      <c r="DY13" s="352"/>
      <c r="DZ13" s="62"/>
      <c r="EA13" s="62"/>
    </row>
    <row r="14" spans="1:131" ht="21.75" customHeight="1">
      <c r="A14" s="78"/>
      <c r="B14" s="536"/>
      <c r="C14" s="536"/>
      <c r="D14" s="536"/>
      <c r="E14" s="536"/>
      <c r="F14" s="12"/>
      <c r="G14" s="527" t="s">
        <v>267</v>
      </c>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212"/>
      <c r="AN14" s="528">
        <v>3</v>
      </c>
      <c r="AO14" s="381"/>
      <c r="AP14" s="381"/>
      <c r="AQ14" s="381"/>
      <c r="AR14" s="381"/>
      <c r="AS14" s="381"/>
      <c r="AT14" s="381"/>
      <c r="AU14" s="381"/>
      <c r="AV14" s="381"/>
      <c r="AW14" s="381"/>
      <c r="AX14" s="381"/>
      <c r="AY14" s="381"/>
      <c r="AZ14" s="381"/>
      <c r="BA14" s="381"/>
      <c r="BB14" s="381"/>
      <c r="BC14" s="381"/>
      <c r="BD14" s="381"/>
      <c r="BE14" s="381"/>
      <c r="BF14" s="381">
        <v>55</v>
      </c>
      <c r="BG14" s="381"/>
      <c r="BH14" s="381"/>
      <c r="BI14" s="381"/>
      <c r="BJ14" s="381"/>
      <c r="BK14" s="381"/>
      <c r="BL14" s="381"/>
      <c r="BM14" s="381"/>
      <c r="BN14" s="381"/>
      <c r="BO14" s="381"/>
      <c r="BP14" s="381"/>
      <c r="BQ14" s="381"/>
      <c r="BR14" s="381"/>
      <c r="BS14" s="381"/>
      <c r="BT14" s="381"/>
      <c r="BU14" s="381"/>
      <c r="BV14" s="381"/>
      <c r="BW14" s="381"/>
      <c r="BX14" s="381">
        <v>0</v>
      </c>
      <c r="BY14" s="381"/>
      <c r="BZ14" s="381"/>
      <c r="CA14" s="381"/>
      <c r="CB14" s="381"/>
      <c r="CC14" s="381"/>
      <c r="CD14" s="381"/>
      <c r="CE14" s="381"/>
      <c r="CF14" s="381"/>
      <c r="CG14" s="381"/>
      <c r="CH14" s="381"/>
      <c r="CI14" s="381"/>
      <c r="CJ14" s="381"/>
      <c r="CK14" s="381"/>
      <c r="CL14" s="381"/>
      <c r="CM14" s="381"/>
      <c r="CN14" s="381"/>
      <c r="CO14" s="381"/>
      <c r="CP14" s="381">
        <v>29</v>
      </c>
      <c r="CQ14" s="381"/>
      <c r="CR14" s="381"/>
      <c r="CS14" s="381"/>
      <c r="CT14" s="381"/>
      <c r="CU14" s="381"/>
      <c r="CV14" s="381"/>
      <c r="CW14" s="381"/>
      <c r="CX14" s="381"/>
      <c r="CY14" s="381"/>
      <c r="CZ14" s="381"/>
      <c r="DA14" s="381"/>
      <c r="DB14" s="381"/>
      <c r="DC14" s="381"/>
      <c r="DD14" s="381"/>
      <c r="DE14" s="381"/>
      <c r="DF14" s="381"/>
      <c r="DG14" s="381"/>
      <c r="DH14" s="349">
        <v>0</v>
      </c>
      <c r="DI14" s="349"/>
      <c r="DJ14" s="349"/>
      <c r="DK14" s="349"/>
      <c r="DL14" s="349"/>
      <c r="DM14" s="349"/>
      <c r="DN14" s="349"/>
      <c r="DO14" s="349"/>
      <c r="DP14" s="349"/>
      <c r="DQ14" s="349"/>
      <c r="DR14" s="349"/>
      <c r="DS14" s="349"/>
      <c r="DT14" s="349"/>
      <c r="DU14" s="349"/>
      <c r="DV14" s="349"/>
      <c r="DW14" s="349"/>
      <c r="DX14" s="349"/>
      <c r="DY14" s="352"/>
      <c r="DZ14" s="62"/>
      <c r="EA14" s="62"/>
    </row>
    <row r="15" spans="1:131" ht="21.75" customHeight="1">
      <c r="A15" s="78"/>
      <c r="B15" s="536"/>
      <c r="C15" s="536"/>
      <c r="D15" s="536"/>
      <c r="E15" s="536"/>
      <c r="F15" s="12"/>
      <c r="G15" s="527" t="s">
        <v>268</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212"/>
      <c r="AN15" s="528">
        <v>9390</v>
      </c>
      <c r="AO15" s="381"/>
      <c r="AP15" s="381"/>
      <c r="AQ15" s="381"/>
      <c r="AR15" s="381"/>
      <c r="AS15" s="381"/>
      <c r="AT15" s="381"/>
      <c r="AU15" s="381"/>
      <c r="AV15" s="381"/>
      <c r="AW15" s="381"/>
      <c r="AX15" s="381"/>
      <c r="AY15" s="381"/>
      <c r="AZ15" s="381"/>
      <c r="BA15" s="381"/>
      <c r="BB15" s="381"/>
      <c r="BC15" s="381"/>
      <c r="BD15" s="381"/>
      <c r="BE15" s="381"/>
      <c r="BF15" s="381">
        <v>187885</v>
      </c>
      <c r="BG15" s="381"/>
      <c r="BH15" s="381"/>
      <c r="BI15" s="381"/>
      <c r="BJ15" s="381"/>
      <c r="BK15" s="381"/>
      <c r="BL15" s="381"/>
      <c r="BM15" s="381"/>
      <c r="BN15" s="381"/>
      <c r="BO15" s="381"/>
      <c r="BP15" s="381"/>
      <c r="BQ15" s="381"/>
      <c r="BR15" s="381"/>
      <c r="BS15" s="381"/>
      <c r="BT15" s="381"/>
      <c r="BU15" s="381"/>
      <c r="BV15" s="381"/>
      <c r="BW15" s="381"/>
      <c r="BX15" s="381">
        <v>0</v>
      </c>
      <c r="BY15" s="381"/>
      <c r="BZ15" s="381"/>
      <c r="CA15" s="381"/>
      <c r="CB15" s="381"/>
      <c r="CC15" s="381"/>
      <c r="CD15" s="381"/>
      <c r="CE15" s="381"/>
      <c r="CF15" s="381"/>
      <c r="CG15" s="381"/>
      <c r="CH15" s="381"/>
      <c r="CI15" s="381"/>
      <c r="CJ15" s="381"/>
      <c r="CK15" s="381"/>
      <c r="CL15" s="381"/>
      <c r="CM15" s="381"/>
      <c r="CN15" s="381"/>
      <c r="CO15" s="381"/>
      <c r="CP15" s="381">
        <v>146742</v>
      </c>
      <c r="CQ15" s="381"/>
      <c r="CR15" s="381"/>
      <c r="CS15" s="381"/>
      <c r="CT15" s="381"/>
      <c r="CU15" s="381"/>
      <c r="CV15" s="381"/>
      <c r="CW15" s="381"/>
      <c r="CX15" s="381"/>
      <c r="CY15" s="381"/>
      <c r="CZ15" s="381"/>
      <c r="DA15" s="381"/>
      <c r="DB15" s="381"/>
      <c r="DC15" s="381"/>
      <c r="DD15" s="381"/>
      <c r="DE15" s="381"/>
      <c r="DF15" s="381"/>
      <c r="DG15" s="381"/>
      <c r="DH15" s="349">
        <v>0</v>
      </c>
      <c r="DI15" s="349"/>
      <c r="DJ15" s="349"/>
      <c r="DK15" s="349"/>
      <c r="DL15" s="349"/>
      <c r="DM15" s="349"/>
      <c r="DN15" s="349"/>
      <c r="DO15" s="349"/>
      <c r="DP15" s="349"/>
      <c r="DQ15" s="349"/>
      <c r="DR15" s="349"/>
      <c r="DS15" s="349"/>
      <c r="DT15" s="349"/>
      <c r="DU15" s="349"/>
      <c r="DV15" s="349"/>
      <c r="DW15" s="349"/>
      <c r="DX15" s="349"/>
      <c r="DY15" s="352"/>
      <c r="DZ15" s="62"/>
      <c r="EA15" s="62"/>
    </row>
    <row r="16" spans="1:131" ht="21.75" customHeight="1">
      <c r="A16" s="78"/>
      <c r="B16" s="536"/>
      <c r="C16" s="536"/>
      <c r="D16" s="536"/>
      <c r="E16" s="536"/>
      <c r="F16" s="12"/>
      <c r="G16" s="527" t="s">
        <v>269</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212"/>
      <c r="AN16" s="528">
        <v>653168</v>
      </c>
      <c r="AO16" s="381"/>
      <c r="AP16" s="381"/>
      <c r="AQ16" s="381"/>
      <c r="AR16" s="381"/>
      <c r="AS16" s="381"/>
      <c r="AT16" s="381"/>
      <c r="AU16" s="381"/>
      <c r="AV16" s="381"/>
      <c r="AW16" s="381"/>
      <c r="AX16" s="381"/>
      <c r="AY16" s="381"/>
      <c r="AZ16" s="381"/>
      <c r="BA16" s="381"/>
      <c r="BB16" s="381"/>
      <c r="BC16" s="381"/>
      <c r="BD16" s="381"/>
      <c r="BE16" s="381"/>
      <c r="BF16" s="381">
        <v>13382613</v>
      </c>
      <c r="BG16" s="381"/>
      <c r="BH16" s="381"/>
      <c r="BI16" s="381"/>
      <c r="BJ16" s="381"/>
      <c r="BK16" s="381"/>
      <c r="BL16" s="381"/>
      <c r="BM16" s="381"/>
      <c r="BN16" s="381"/>
      <c r="BO16" s="381"/>
      <c r="BP16" s="381"/>
      <c r="BQ16" s="381"/>
      <c r="BR16" s="381"/>
      <c r="BS16" s="381"/>
      <c r="BT16" s="381"/>
      <c r="BU16" s="381"/>
      <c r="BV16" s="381"/>
      <c r="BW16" s="381"/>
      <c r="BX16" s="381">
        <v>0</v>
      </c>
      <c r="BY16" s="381"/>
      <c r="BZ16" s="381"/>
      <c r="CA16" s="381"/>
      <c r="CB16" s="381"/>
      <c r="CC16" s="381"/>
      <c r="CD16" s="381"/>
      <c r="CE16" s="381"/>
      <c r="CF16" s="381"/>
      <c r="CG16" s="381"/>
      <c r="CH16" s="381"/>
      <c r="CI16" s="381"/>
      <c r="CJ16" s="381"/>
      <c r="CK16" s="381"/>
      <c r="CL16" s="381"/>
      <c r="CM16" s="381"/>
      <c r="CN16" s="381"/>
      <c r="CO16" s="381"/>
      <c r="CP16" s="381">
        <v>97354150</v>
      </c>
      <c r="CQ16" s="381"/>
      <c r="CR16" s="381"/>
      <c r="CS16" s="381"/>
      <c r="CT16" s="381"/>
      <c r="CU16" s="381"/>
      <c r="CV16" s="381"/>
      <c r="CW16" s="381"/>
      <c r="CX16" s="381"/>
      <c r="CY16" s="381"/>
      <c r="CZ16" s="381"/>
      <c r="DA16" s="381"/>
      <c r="DB16" s="381"/>
      <c r="DC16" s="381"/>
      <c r="DD16" s="381"/>
      <c r="DE16" s="381"/>
      <c r="DF16" s="381"/>
      <c r="DG16" s="381"/>
      <c r="DH16" s="349">
        <v>0</v>
      </c>
      <c r="DI16" s="349"/>
      <c r="DJ16" s="349"/>
      <c r="DK16" s="349"/>
      <c r="DL16" s="349"/>
      <c r="DM16" s="349"/>
      <c r="DN16" s="349"/>
      <c r="DO16" s="349"/>
      <c r="DP16" s="349"/>
      <c r="DQ16" s="349"/>
      <c r="DR16" s="349"/>
      <c r="DS16" s="349"/>
      <c r="DT16" s="349"/>
      <c r="DU16" s="349"/>
      <c r="DV16" s="349"/>
      <c r="DW16" s="349"/>
      <c r="DX16" s="349"/>
      <c r="DY16" s="352"/>
      <c r="DZ16" s="62"/>
      <c r="EA16" s="62"/>
    </row>
    <row r="17" spans="1:131" ht="21.75" customHeight="1">
      <c r="A17" s="78"/>
      <c r="B17" s="536"/>
      <c r="C17" s="536"/>
      <c r="D17" s="536"/>
      <c r="E17" s="536"/>
      <c r="F17" s="228"/>
      <c r="G17" s="363" t="s">
        <v>270</v>
      </c>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212"/>
      <c r="AN17" s="528">
        <v>28896151</v>
      </c>
      <c r="AO17" s="381"/>
      <c r="AP17" s="381"/>
      <c r="AQ17" s="381"/>
      <c r="AR17" s="381"/>
      <c r="AS17" s="381"/>
      <c r="AT17" s="381"/>
      <c r="AU17" s="381"/>
      <c r="AV17" s="381"/>
      <c r="AW17" s="381"/>
      <c r="AX17" s="381"/>
      <c r="AY17" s="381"/>
      <c r="AZ17" s="381"/>
      <c r="BA17" s="381"/>
      <c r="BB17" s="381"/>
      <c r="BC17" s="381"/>
      <c r="BD17" s="381"/>
      <c r="BE17" s="381"/>
      <c r="BF17" s="381">
        <v>628265767</v>
      </c>
      <c r="BG17" s="381"/>
      <c r="BH17" s="381"/>
      <c r="BI17" s="381"/>
      <c r="BJ17" s="381"/>
      <c r="BK17" s="381"/>
      <c r="BL17" s="381"/>
      <c r="BM17" s="381"/>
      <c r="BN17" s="381"/>
      <c r="BO17" s="381"/>
      <c r="BP17" s="381"/>
      <c r="BQ17" s="381"/>
      <c r="BR17" s="381"/>
      <c r="BS17" s="381"/>
      <c r="BT17" s="381"/>
      <c r="BU17" s="381"/>
      <c r="BV17" s="381"/>
      <c r="BW17" s="381"/>
      <c r="BX17" s="381">
        <v>1046158012</v>
      </c>
      <c r="BY17" s="381"/>
      <c r="BZ17" s="381"/>
      <c r="CA17" s="381"/>
      <c r="CB17" s="381"/>
      <c r="CC17" s="381"/>
      <c r="CD17" s="381"/>
      <c r="CE17" s="381"/>
      <c r="CF17" s="381"/>
      <c r="CG17" s="381"/>
      <c r="CH17" s="381"/>
      <c r="CI17" s="381"/>
      <c r="CJ17" s="381"/>
      <c r="CK17" s="381"/>
      <c r="CL17" s="381"/>
      <c r="CM17" s="381"/>
      <c r="CN17" s="381"/>
      <c r="CO17" s="381"/>
      <c r="CP17" s="381">
        <v>492537180</v>
      </c>
      <c r="CQ17" s="381"/>
      <c r="CR17" s="381"/>
      <c r="CS17" s="381"/>
      <c r="CT17" s="381"/>
      <c r="CU17" s="381"/>
      <c r="CV17" s="381"/>
      <c r="CW17" s="381"/>
      <c r="CX17" s="381"/>
      <c r="CY17" s="381"/>
      <c r="CZ17" s="381"/>
      <c r="DA17" s="381"/>
      <c r="DB17" s="381"/>
      <c r="DC17" s="381"/>
      <c r="DD17" s="381"/>
      <c r="DE17" s="381"/>
      <c r="DF17" s="381"/>
      <c r="DG17" s="381"/>
      <c r="DH17" s="349">
        <v>0</v>
      </c>
      <c r="DI17" s="349"/>
      <c r="DJ17" s="349"/>
      <c r="DK17" s="349"/>
      <c r="DL17" s="349"/>
      <c r="DM17" s="349"/>
      <c r="DN17" s="349"/>
      <c r="DO17" s="349"/>
      <c r="DP17" s="349"/>
      <c r="DQ17" s="349"/>
      <c r="DR17" s="349"/>
      <c r="DS17" s="349"/>
      <c r="DT17" s="349"/>
      <c r="DU17" s="349"/>
      <c r="DV17" s="349"/>
      <c r="DW17" s="349"/>
      <c r="DX17" s="349"/>
      <c r="DY17" s="352"/>
      <c r="DZ17" s="62"/>
      <c r="EA17" s="62"/>
    </row>
    <row r="18" spans="1:131" ht="21.75" customHeight="1">
      <c r="A18" s="79"/>
      <c r="B18" s="537"/>
      <c r="C18" s="537"/>
      <c r="D18" s="537"/>
      <c r="E18" s="537"/>
      <c r="F18" s="218"/>
      <c r="G18" s="538" t="s">
        <v>74</v>
      </c>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227"/>
      <c r="AN18" s="246">
        <f>SUM(AN12,AN13,AN14,AN15,AN16,AN17)</f>
        <v>34415870</v>
      </c>
      <c r="AO18" s="240">
        <v>243136655</v>
      </c>
      <c r="AP18" s="240">
        <v>243136655</v>
      </c>
      <c r="AQ18" s="240">
        <v>243136655</v>
      </c>
      <c r="AR18" s="240">
        <v>243136655</v>
      </c>
      <c r="AS18" s="240">
        <v>243136655</v>
      </c>
      <c r="AT18" s="240">
        <v>243136655</v>
      </c>
      <c r="AU18" s="240">
        <v>243136655</v>
      </c>
      <c r="AV18" s="240">
        <v>243136655</v>
      </c>
      <c r="AW18" s="240">
        <v>243136655</v>
      </c>
      <c r="AX18" s="240">
        <v>243136655</v>
      </c>
      <c r="AY18" s="240">
        <v>243136655</v>
      </c>
      <c r="AZ18" s="240">
        <v>243136655</v>
      </c>
      <c r="BA18" s="240">
        <v>243136655</v>
      </c>
      <c r="BB18" s="240">
        <v>243136655</v>
      </c>
      <c r="BC18" s="240">
        <v>243136655</v>
      </c>
      <c r="BD18" s="240">
        <v>243136655</v>
      </c>
      <c r="BE18" s="240">
        <v>243136655</v>
      </c>
      <c r="BF18" s="240">
        <f t="shared" ref="BF18" si="3">SUM(BF12,BF13,BF14,BF15,BF16,BF17)</f>
        <v>739534242</v>
      </c>
      <c r="BG18" s="240">
        <v>243136655</v>
      </c>
      <c r="BH18" s="240">
        <v>243136655</v>
      </c>
      <c r="BI18" s="240">
        <v>243136655</v>
      </c>
      <c r="BJ18" s="240">
        <v>243136655</v>
      </c>
      <c r="BK18" s="240">
        <v>243136655</v>
      </c>
      <c r="BL18" s="240">
        <v>243136655</v>
      </c>
      <c r="BM18" s="240">
        <v>243136655</v>
      </c>
      <c r="BN18" s="240">
        <v>243136655</v>
      </c>
      <c r="BO18" s="240">
        <v>243136655</v>
      </c>
      <c r="BP18" s="240">
        <v>243136655</v>
      </c>
      <c r="BQ18" s="240">
        <v>243136655</v>
      </c>
      <c r="BR18" s="240">
        <v>243136655</v>
      </c>
      <c r="BS18" s="240">
        <v>243136655</v>
      </c>
      <c r="BT18" s="240">
        <v>243136655</v>
      </c>
      <c r="BU18" s="240">
        <v>243136655</v>
      </c>
      <c r="BV18" s="240">
        <v>243136655</v>
      </c>
      <c r="BW18" s="240">
        <v>243136655</v>
      </c>
      <c r="BX18" s="240">
        <f t="shared" ref="BX18" si="4">SUM(BX12,BX13,BX14,BX15,BX16,BX17)</f>
        <v>1046158012</v>
      </c>
      <c r="BY18" s="240">
        <v>243136655</v>
      </c>
      <c r="BZ18" s="240">
        <v>243136655</v>
      </c>
      <c r="CA18" s="240">
        <v>243136655</v>
      </c>
      <c r="CB18" s="240">
        <v>243136655</v>
      </c>
      <c r="CC18" s="240">
        <v>243136655</v>
      </c>
      <c r="CD18" s="240">
        <v>243136655</v>
      </c>
      <c r="CE18" s="240">
        <v>243136655</v>
      </c>
      <c r="CF18" s="240">
        <v>243136655</v>
      </c>
      <c r="CG18" s="240">
        <v>243136655</v>
      </c>
      <c r="CH18" s="240">
        <v>243136655</v>
      </c>
      <c r="CI18" s="240">
        <v>243136655</v>
      </c>
      <c r="CJ18" s="240">
        <v>243136655</v>
      </c>
      <c r="CK18" s="240">
        <v>243136655</v>
      </c>
      <c r="CL18" s="240">
        <v>243136655</v>
      </c>
      <c r="CM18" s="240">
        <v>243136655</v>
      </c>
      <c r="CN18" s="240">
        <v>243136655</v>
      </c>
      <c r="CO18" s="240">
        <v>243136655</v>
      </c>
      <c r="CP18" s="240">
        <f t="shared" ref="CP18" si="5">SUM(CP12,CP13,CP14,CP15,CP16,CP17)</f>
        <v>1059383613</v>
      </c>
      <c r="CQ18" s="240">
        <v>243136655</v>
      </c>
      <c r="CR18" s="240">
        <v>243136655</v>
      </c>
      <c r="CS18" s="240">
        <v>243136655</v>
      </c>
      <c r="CT18" s="240">
        <v>243136655</v>
      </c>
      <c r="CU18" s="240">
        <v>243136655</v>
      </c>
      <c r="CV18" s="240">
        <v>243136655</v>
      </c>
      <c r="CW18" s="240">
        <v>243136655</v>
      </c>
      <c r="CX18" s="240">
        <v>243136655</v>
      </c>
      <c r="CY18" s="240">
        <v>243136655</v>
      </c>
      <c r="CZ18" s="240">
        <v>243136655</v>
      </c>
      <c r="DA18" s="240">
        <v>243136655</v>
      </c>
      <c r="DB18" s="240">
        <v>243136655</v>
      </c>
      <c r="DC18" s="240">
        <v>243136655</v>
      </c>
      <c r="DD18" s="240">
        <v>243136655</v>
      </c>
      <c r="DE18" s="240">
        <v>243136655</v>
      </c>
      <c r="DF18" s="240">
        <v>243136655</v>
      </c>
      <c r="DG18" s="240">
        <v>243136655</v>
      </c>
      <c r="DH18" s="322">
        <v>47025</v>
      </c>
      <c r="DI18" s="322">
        <v>243136655</v>
      </c>
      <c r="DJ18" s="322">
        <v>243136655</v>
      </c>
      <c r="DK18" s="322">
        <v>243136655</v>
      </c>
      <c r="DL18" s="322">
        <v>243136655</v>
      </c>
      <c r="DM18" s="322">
        <v>243136655</v>
      </c>
      <c r="DN18" s="322">
        <v>243136655</v>
      </c>
      <c r="DO18" s="322">
        <v>243136655</v>
      </c>
      <c r="DP18" s="322">
        <v>243136655</v>
      </c>
      <c r="DQ18" s="322">
        <v>243136655</v>
      </c>
      <c r="DR18" s="322">
        <v>243136655</v>
      </c>
      <c r="DS18" s="322">
        <v>243136655</v>
      </c>
      <c r="DT18" s="322">
        <v>243136655</v>
      </c>
      <c r="DU18" s="322">
        <v>243136655</v>
      </c>
      <c r="DV18" s="322">
        <v>243136655</v>
      </c>
      <c r="DW18" s="322">
        <v>243136655</v>
      </c>
      <c r="DX18" s="322">
        <v>243136655</v>
      </c>
      <c r="DY18" s="331">
        <v>243136655</v>
      </c>
      <c r="DZ18" s="62"/>
      <c r="EA18" s="62"/>
    </row>
    <row r="19" spans="1:131" ht="21.75" customHeight="1" thickBot="1">
      <c r="A19" s="108"/>
      <c r="B19" s="539" t="s">
        <v>213</v>
      </c>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229"/>
      <c r="AN19" s="245">
        <f>SUM(AN11,AN18)</f>
        <v>189759516</v>
      </c>
      <c r="AO19" s="242">
        <v>243136655</v>
      </c>
      <c r="AP19" s="242">
        <v>243136655</v>
      </c>
      <c r="AQ19" s="242">
        <v>243136655</v>
      </c>
      <c r="AR19" s="242">
        <v>243136655</v>
      </c>
      <c r="AS19" s="242">
        <v>243136655</v>
      </c>
      <c r="AT19" s="242">
        <v>243136655</v>
      </c>
      <c r="AU19" s="242">
        <v>243136655</v>
      </c>
      <c r="AV19" s="242">
        <v>243136655</v>
      </c>
      <c r="AW19" s="242">
        <v>243136655</v>
      </c>
      <c r="AX19" s="242">
        <v>243136655</v>
      </c>
      <c r="AY19" s="242">
        <v>243136655</v>
      </c>
      <c r="AZ19" s="242">
        <v>243136655</v>
      </c>
      <c r="BA19" s="242">
        <v>243136655</v>
      </c>
      <c r="BB19" s="242">
        <v>243136655</v>
      </c>
      <c r="BC19" s="242">
        <v>243136655</v>
      </c>
      <c r="BD19" s="242">
        <v>243136655</v>
      </c>
      <c r="BE19" s="242">
        <v>243136655</v>
      </c>
      <c r="BF19" s="242">
        <f t="shared" ref="BF19" si="6">SUM(BF11,BF18)</f>
        <v>4015989091</v>
      </c>
      <c r="BG19" s="242">
        <v>243136655</v>
      </c>
      <c r="BH19" s="242">
        <v>243136655</v>
      </c>
      <c r="BI19" s="242">
        <v>243136655</v>
      </c>
      <c r="BJ19" s="242">
        <v>243136655</v>
      </c>
      <c r="BK19" s="242">
        <v>243136655</v>
      </c>
      <c r="BL19" s="242">
        <v>243136655</v>
      </c>
      <c r="BM19" s="242">
        <v>243136655</v>
      </c>
      <c r="BN19" s="242">
        <v>243136655</v>
      </c>
      <c r="BO19" s="242">
        <v>243136655</v>
      </c>
      <c r="BP19" s="242">
        <v>243136655</v>
      </c>
      <c r="BQ19" s="242">
        <v>243136655</v>
      </c>
      <c r="BR19" s="242">
        <v>243136655</v>
      </c>
      <c r="BS19" s="242">
        <v>243136655</v>
      </c>
      <c r="BT19" s="242">
        <v>243136655</v>
      </c>
      <c r="BU19" s="242">
        <v>243136655</v>
      </c>
      <c r="BV19" s="242">
        <v>243136655</v>
      </c>
      <c r="BW19" s="242">
        <v>243136655</v>
      </c>
      <c r="BX19" s="242">
        <f t="shared" ref="BX19" si="7">SUM(BX11,BX18)</f>
        <v>1266901208</v>
      </c>
      <c r="BY19" s="242">
        <v>243136655</v>
      </c>
      <c r="BZ19" s="242">
        <v>243136655</v>
      </c>
      <c r="CA19" s="242">
        <v>243136655</v>
      </c>
      <c r="CB19" s="242">
        <v>243136655</v>
      </c>
      <c r="CC19" s="242">
        <v>243136655</v>
      </c>
      <c r="CD19" s="242">
        <v>243136655</v>
      </c>
      <c r="CE19" s="242">
        <v>243136655</v>
      </c>
      <c r="CF19" s="242">
        <v>243136655</v>
      </c>
      <c r="CG19" s="242">
        <v>243136655</v>
      </c>
      <c r="CH19" s="242">
        <v>243136655</v>
      </c>
      <c r="CI19" s="242">
        <v>243136655</v>
      </c>
      <c r="CJ19" s="242">
        <v>243136655</v>
      </c>
      <c r="CK19" s="242">
        <v>243136655</v>
      </c>
      <c r="CL19" s="242">
        <v>243136655</v>
      </c>
      <c r="CM19" s="242">
        <v>243136655</v>
      </c>
      <c r="CN19" s="242">
        <v>243136655</v>
      </c>
      <c r="CO19" s="242">
        <v>243136655</v>
      </c>
      <c r="CP19" s="242">
        <f t="shared" ref="CP19" si="8">SUM(CP11,CP18)</f>
        <v>4156328921</v>
      </c>
      <c r="CQ19" s="242">
        <v>243136655</v>
      </c>
      <c r="CR19" s="242">
        <v>243136655</v>
      </c>
      <c r="CS19" s="242">
        <v>243136655</v>
      </c>
      <c r="CT19" s="242">
        <v>243136655</v>
      </c>
      <c r="CU19" s="242">
        <v>243136655</v>
      </c>
      <c r="CV19" s="242">
        <v>243136655</v>
      </c>
      <c r="CW19" s="242">
        <v>243136655</v>
      </c>
      <c r="CX19" s="242">
        <v>243136655</v>
      </c>
      <c r="CY19" s="242">
        <v>243136655</v>
      </c>
      <c r="CZ19" s="242">
        <v>243136655</v>
      </c>
      <c r="DA19" s="242">
        <v>243136655</v>
      </c>
      <c r="DB19" s="242">
        <v>243136655</v>
      </c>
      <c r="DC19" s="242">
        <v>243136655</v>
      </c>
      <c r="DD19" s="242">
        <v>243136655</v>
      </c>
      <c r="DE19" s="242">
        <v>243136655</v>
      </c>
      <c r="DF19" s="242">
        <v>243136655</v>
      </c>
      <c r="DG19" s="242">
        <v>243136655</v>
      </c>
      <c r="DH19" s="329">
        <f t="shared" ref="DH19" si="9">SUM(DH11,DH18)</f>
        <v>327105</v>
      </c>
      <c r="DI19" s="329">
        <v>243136655</v>
      </c>
      <c r="DJ19" s="329">
        <v>243136655</v>
      </c>
      <c r="DK19" s="329">
        <v>243136655</v>
      </c>
      <c r="DL19" s="329">
        <v>243136655</v>
      </c>
      <c r="DM19" s="329">
        <v>243136655</v>
      </c>
      <c r="DN19" s="329">
        <v>243136655</v>
      </c>
      <c r="DO19" s="329">
        <v>243136655</v>
      </c>
      <c r="DP19" s="329">
        <v>243136655</v>
      </c>
      <c r="DQ19" s="329">
        <v>243136655</v>
      </c>
      <c r="DR19" s="329">
        <v>243136655</v>
      </c>
      <c r="DS19" s="329">
        <v>243136655</v>
      </c>
      <c r="DT19" s="329">
        <v>243136655</v>
      </c>
      <c r="DU19" s="329">
        <v>243136655</v>
      </c>
      <c r="DV19" s="329">
        <v>243136655</v>
      </c>
      <c r="DW19" s="329">
        <v>243136655</v>
      </c>
      <c r="DX19" s="329">
        <v>243136655</v>
      </c>
      <c r="DY19" s="332">
        <v>243136655</v>
      </c>
      <c r="DZ19" s="62"/>
      <c r="EA19" s="62"/>
    </row>
    <row r="20" spans="1:131" ht="21.75" customHeight="1">
      <c r="A20" s="4"/>
      <c r="B20" s="219"/>
      <c r="C20" s="219"/>
      <c r="D20" s="219"/>
      <c r="E20" s="219"/>
      <c r="F20" s="219"/>
      <c r="G20" s="4"/>
      <c r="H20" s="4"/>
      <c r="I20" s="4"/>
      <c r="J20" s="4"/>
      <c r="K20" s="4"/>
      <c r="L20" s="4"/>
      <c r="M20" s="4"/>
      <c r="N20" s="4"/>
      <c r="O20" s="4"/>
      <c r="P20" s="4"/>
      <c r="Q20" s="4"/>
      <c r="R20" s="4"/>
      <c r="S20" s="4"/>
      <c r="T20" s="4"/>
      <c r="U20" s="4"/>
      <c r="V20" s="4"/>
      <c r="W20" s="4"/>
      <c r="X20" s="4"/>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row>
    <row r="21" spans="1:131" s="2" customFormat="1" ht="21.75" customHeight="1" thickBot="1">
      <c r="A21" s="248" t="s">
        <v>211</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248"/>
      <c r="BZ21" s="248"/>
      <c r="CA21" s="248"/>
      <c r="CB21" s="248"/>
      <c r="CC21" s="248"/>
      <c r="CD21" s="248"/>
      <c r="CE21" s="248"/>
      <c r="CF21" s="248"/>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row>
    <row r="22" spans="1:131" ht="21.75" customHeight="1">
      <c r="A22" s="95"/>
      <c r="B22" s="313" t="s">
        <v>212</v>
      </c>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203"/>
      <c r="AN22" s="113"/>
      <c r="AO22" s="412" t="s">
        <v>174</v>
      </c>
      <c r="AP22" s="412"/>
      <c r="AQ22" s="412"/>
      <c r="AR22" s="412"/>
      <c r="AS22" s="412"/>
      <c r="AT22" s="412"/>
      <c r="AU22" s="412"/>
      <c r="AV22" s="412"/>
      <c r="AW22" s="412"/>
      <c r="AX22" s="412"/>
      <c r="AY22" s="412"/>
      <c r="AZ22" s="412"/>
      <c r="BA22" s="412"/>
      <c r="BB22" s="412"/>
      <c r="BC22" s="412"/>
      <c r="BD22" s="412"/>
      <c r="BE22" s="213"/>
      <c r="BF22" s="146"/>
      <c r="BG22" s="262" t="s">
        <v>253</v>
      </c>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134"/>
      <c r="DH22" s="113"/>
      <c r="DI22" s="412" t="s">
        <v>215</v>
      </c>
      <c r="DJ22" s="412"/>
      <c r="DK22" s="412"/>
      <c r="DL22" s="412"/>
      <c r="DM22" s="412"/>
      <c r="DN22" s="412"/>
      <c r="DO22" s="412"/>
      <c r="DP22" s="412"/>
      <c r="DQ22" s="412"/>
      <c r="DR22" s="412"/>
      <c r="DS22" s="412"/>
      <c r="DT22" s="412"/>
      <c r="DU22" s="412"/>
      <c r="DV22" s="412"/>
      <c r="DW22" s="412"/>
      <c r="DX22" s="412"/>
      <c r="DY22" s="214"/>
      <c r="DZ22" s="64"/>
      <c r="EA22" s="64"/>
    </row>
    <row r="23" spans="1:131" ht="21.75" customHeight="1">
      <c r="A23" s="206"/>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07"/>
      <c r="AN23" s="32"/>
      <c r="AO23" s="523"/>
      <c r="AP23" s="523"/>
      <c r="AQ23" s="523"/>
      <c r="AR23" s="523"/>
      <c r="AS23" s="523"/>
      <c r="AT23" s="523"/>
      <c r="AU23" s="523"/>
      <c r="AV23" s="523"/>
      <c r="AW23" s="523"/>
      <c r="AX23" s="523"/>
      <c r="AY23" s="523"/>
      <c r="AZ23" s="523"/>
      <c r="BA23" s="523"/>
      <c r="BB23" s="523"/>
      <c r="BC23" s="523"/>
      <c r="BD23" s="523"/>
      <c r="BE23" s="33"/>
      <c r="BF23" s="31"/>
      <c r="BG23" s="531" t="s">
        <v>197</v>
      </c>
      <c r="BH23" s="531"/>
      <c r="BI23" s="531"/>
      <c r="BJ23" s="531"/>
      <c r="BK23" s="531"/>
      <c r="BL23" s="531"/>
      <c r="BM23" s="531"/>
      <c r="BN23" s="531"/>
      <c r="BO23" s="531"/>
      <c r="BP23" s="531"/>
      <c r="BQ23" s="531"/>
      <c r="BR23" s="531"/>
      <c r="BS23" s="531"/>
      <c r="BT23" s="531"/>
      <c r="BU23" s="531"/>
      <c r="BV23" s="531"/>
      <c r="BW23" s="132"/>
      <c r="BX23" s="215"/>
      <c r="BY23" s="531" t="s">
        <v>218</v>
      </c>
      <c r="BZ23" s="531"/>
      <c r="CA23" s="531"/>
      <c r="CB23" s="531"/>
      <c r="CC23" s="531"/>
      <c r="CD23" s="531"/>
      <c r="CE23" s="531"/>
      <c r="CF23" s="531"/>
      <c r="CG23" s="531"/>
      <c r="CH23" s="531"/>
      <c r="CI23" s="531"/>
      <c r="CJ23" s="531"/>
      <c r="CK23" s="531"/>
      <c r="CL23" s="531"/>
      <c r="CM23" s="531"/>
      <c r="CN23" s="531"/>
      <c r="CO23" s="216"/>
      <c r="CP23" s="132"/>
      <c r="CQ23" s="531" t="s">
        <v>219</v>
      </c>
      <c r="CR23" s="531"/>
      <c r="CS23" s="531"/>
      <c r="CT23" s="531"/>
      <c r="CU23" s="531"/>
      <c r="CV23" s="531"/>
      <c r="CW23" s="531"/>
      <c r="CX23" s="531"/>
      <c r="CY23" s="531"/>
      <c r="CZ23" s="531"/>
      <c r="DA23" s="531"/>
      <c r="DB23" s="531"/>
      <c r="DC23" s="531"/>
      <c r="DD23" s="531"/>
      <c r="DE23" s="531"/>
      <c r="DF23" s="531"/>
      <c r="DG23" s="33"/>
      <c r="DH23" s="31"/>
      <c r="DI23" s="523"/>
      <c r="DJ23" s="523"/>
      <c r="DK23" s="523"/>
      <c r="DL23" s="523"/>
      <c r="DM23" s="523"/>
      <c r="DN23" s="523"/>
      <c r="DO23" s="523"/>
      <c r="DP23" s="523"/>
      <c r="DQ23" s="523"/>
      <c r="DR23" s="523"/>
      <c r="DS23" s="523"/>
      <c r="DT23" s="523"/>
      <c r="DU23" s="523"/>
      <c r="DV23" s="523"/>
      <c r="DW23" s="523"/>
      <c r="DX23" s="523"/>
      <c r="DY23" s="45"/>
      <c r="DZ23" s="64"/>
      <c r="EA23" s="64"/>
    </row>
    <row r="24" spans="1:131" ht="14.25" customHeight="1">
      <c r="A24" s="206"/>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07"/>
      <c r="AN24" s="32"/>
      <c r="AO24" s="199"/>
      <c r="AP24" s="199"/>
      <c r="AQ24" s="199"/>
      <c r="AR24" s="199"/>
      <c r="AS24" s="199"/>
      <c r="AT24" s="199"/>
      <c r="AU24" s="199"/>
      <c r="AV24" s="199"/>
      <c r="AW24" s="199"/>
      <c r="AX24" s="199"/>
      <c r="AY24" s="199"/>
      <c r="AZ24" s="199"/>
      <c r="BA24" s="199"/>
      <c r="BB24" s="199"/>
      <c r="BC24" s="199"/>
      <c r="BD24" s="199"/>
      <c r="BE24" s="208"/>
      <c r="BF24" s="31"/>
      <c r="BG24" s="531"/>
      <c r="BH24" s="531"/>
      <c r="BI24" s="531"/>
      <c r="BJ24" s="531"/>
      <c r="BK24" s="531"/>
      <c r="BL24" s="531"/>
      <c r="BM24" s="531"/>
      <c r="BN24" s="531"/>
      <c r="BO24" s="531"/>
      <c r="BP24" s="531"/>
      <c r="BQ24" s="531"/>
      <c r="BR24" s="531"/>
      <c r="BS24" s="531"/>
      <c r="BT24" s="531"/>
      <c r="BU24" s="531"/>
      <c r="BV24" s="531"/>
      <c r="BW24" s="122"/>
      <c r="BX24" s="215"/>
      <c r="BY24" s="531"/>
      <c r="BZ24" s="531"/>
      <c r="CA24" s="531"/>
      <c r="CB24" s="531"/>
      <c r="CC24" s="531"/>
      <c r="CD24" s="531"/>
      <c r="CE24" s="531"/>
      <c r="CF24" s="531"/>
      <c r="CG24" s="531"/>
      <c r="CH24" s="531"/>
      <c r="CI24" s="531"/>
      <c r="CJ24" s="531"/>
      <c r="CK24" s="531"/>
      <c r="CL24" s="531"/>
      <c r="CM24" s="531"/>
      <c r="CN24" s="531"/>
      <c r="CO24" s="217"/>
      <c r="CP24" s="132"/>
      <c r="CQ24" s="531"/>
      <c r="CR24" s="531"/>
      <c r="CS24" s="531"/>
      <c r="CT24" s="531"/>
      <c r="CU24" s="531"/>
      <c r="CV24" s="531"/>
      <c r="CW24" s="531"/>
      <c r="CX24" s="531"/>
      <c r="CY24" s="531"/>
      <c r="CZ24" s="531"/>
      <c r="DA24" s="531"/>
      <c r="DB24" s="531"/>
      <c r="DC24" s="531"/>
      <c r="DD24" s="531"/>
      <c r="DE24" s="531"/>
      <c r="DF24" s="531"/>
      <c r="DG24" s="208"/>
      <c r="DH24" s="31"/>
      <c r="DI24" s="199"/>
      <c r="DJ24" s="199"/>
      <c r="DK24" s="199"/>
      <c r="DL24" s="199"/>
      <c r="DM24" s="199"/>
      <c r="DN24" s="199"/>
      <c r="DO24" s="199"/>
      <c r="DP24" s="199"/>
      <c r="DQ24" s="199"/>
      <c r="DR24" s="199"/>
      <c r="DS24" s="199"/>
      <c r="DT24" s="199"/>
      <c r="DU24" s="199"/>
      <c r="DV24" s="199"/>
      <c r="DW24" s="199"/>
      <c r="DX24" s="199"/>
      <c r="DY24" s="207"/>
      <c r="DZ24" s="64"/>
      <c r="EA24" s="64"/>
    </row>
    <row r="25" spans="1:131" ht="14.25" customHeight="1" thickBot="1">
      <c r="A25" s="210"/>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211"/>
      <c r="AN25" s="519" t="s">
        <v>159</v>
      </c>
      <c r="AO25" s="519"/>
      <c r="AP25" s="519"/>
      <c r="AQ25" s="519"/>
      <c r="AR25" s="519"/>
      <c r="AS25" s="519"/>
      <c r="AT25" s="519"/>
      <c r="AU25" s="519"/>
      <c r="AV25" s="519"/>
      <c r="AW25" s="519"/>
      <c r="AX25" s="519"/>
      <c r="AY25" s="519"/>
      <c r="AZ25" s="519"/>
      <c r="BA25" s="519"/>
      <c r="BB25" s="519"/>
      <c r="BC25" s="519"/>
      <c r="BD25" s="519"/>
      <c r="BE25" s="522"/>
      <c r="BF25" s="518" t="s">
        <v>159</v>
      </c>
      <c r="BG25" s="519"/>
      <c r="BH25" s="519"/>
      <c r="BI25" s="519"/>
      <c r="BJ25" s="519"/>
      <c r="BK25" s="519"/>
      <c r="BL25" s="519"/>
      <c r="BM25" s="519"/>
      <c r="BN25" s="519"/>
      <c r="BO25" s="519"/>
      <c r="BP25" s="519"/>
      <c r="BQ25" s="519"/>
      <c r="BR25" s="519"/>
      <c r="BS25" s="519"/>
      <c r="BT25" s="519"/>
      <c r="BU25" s="519"/>
      <c r="BV25" s="519"/>
      <c r="BW25" s="519"/>
      <c r="BX25" s="518" t="s">
        <v>159</v>
      </c>
      <c r="BY25" s="519"/>
      <c r="BZ25" s="519"/>
      <c r="CA25" s="519"/>
      <c r="CB25" s="519"/>
      <c r="CC25" s="519"/>
      <c r="CD25" s="519"/>
      <c r="CE25" s="519"/>
      <c r="CF25" s="519"/>
      <c r="CG25" s="519"/>
      <c r="CH25" s="519"/>
      <c r="CI25" s="519"/>
      <c r="CJ25" s="519"/>
      <c r="CK25" s="519"/>
      <c r="CL25" s="519"/>
      <c r="CM25" s="519"/>
      <c r="CN25" s="519"/>
      <c r="CO25" s="522"/>
      <c r="CP25" s="518" t="s">
        <v>159</v>
      </c>
      <c r="CQ25" s="519"/>
      <c r="CR25" s="519"/>
      <c r="CS25" s="519"/>
      <c r="CT25" s="519"/>
      <c r="CU25" s="519"/>
      <c r="CV25" s="519"/>
      <c r="CW25" s="519"/>
      <c r="CX25" s="519"/>
      <c r="CY25" s="519"/>
      <c r="CZ25" s="519"/>
      <c r="DA25" s="519"/>
      <c r="DB25" s="519"/>
      <c r="DC25" s="519"/>
      <c r="DD25" s="519"/>
      <c r="DE25" s="519"/>
      <c r="DF25" s="519"/>
      <c r="DG25" s="522"/>
      <c r="DH25" s="518" t="s">
        <v>216</v>
      </c>
      <c r="DI25" s="519"/>
      <c r="DJ25" s="519"/>
      <c r="DK25" s="519"/>
      <c r="DL25" s="519"/>
      <c r="DM25" s="519"/>
      <c r="DN25" s="519"/>
      <c r="DO25" s="519"/>
      <c r="DP25" s="519"/>
      <c r="DQ25" s="519"/>
      <c r="DR25" s="519"/>
      <c r="DS25" s="519"/>
      <c r="DT25" s="519"/>
      <c r="DU25" s="519"/>
      <c r="DV25" s="519"/>
      <c r="DW25" s="519"/>
      <c r="DX25" s="519"/>
      <c r="DY25" s="520"/>
      <c r="DZ25" s="62"/>
      <c r="EA25" s="62"/>
    </row>
    <row r="26" spans="1:131" ht="24.75" customHeight="1" thickBot="1">
      <c r="A26" s="151"/>
      <c r="B26" s="532" t="s">
        <v>217</v>
      </c>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211"/>
      <c r="AN26" s="530">
        <v>188685400</v>
      </c>
      <c r="AO26" s="529"/>
      <c r="AP26" s="529"/>
      <c r="AQ26" s="529"/>
      <c r="AR26" s="529"/>
      <c r="AS26" s="529"/>
      <c r="AT26" s="529"/>
      <c r="AU26" s="529"/>
      <c r="AV26" s="529"/>
      <c r="AW26" s="529"/>
      <c r="AX26" s="529"/>
      <c r="AY26" s="529"/>
      <c r="AZ26" s="529"/>
      <c r="BA26" s="529"/>
      <c r="BB26" s="529"/>
      <c r="BC26" s="529"/>
      <c r="BD26" s="529"/>
      <c r="BE26" s="529"/>
      <c r="BF26" s="529">
        <v>4856404696</v>
      </c>
      <c r="BG26" s="529"/>
      <c r="BH26" s="529"/>
      <c r="BI26" s="529"/>
      <c r="BJ26" s="529"/>
      <c r="BK26" s="529"/>
      <c r="BL26" s="529"/>
      <c r="BM26" s="529"/>
      <c r="BN26" s="529"/>
      <c r="BO26" s="529"/>
      <c r="BP26" s="529"/>
      <c r="BQ26" s="529"/>
      <c r="BR26" s="529"/>
      <c r="BS26" s="529"/>
      <c r="BT26" s="529"/>
      <c r="BU26" s="529"/>
      <c r="BV26" s="529"/>
      <c r="BW26" s="529"/>
      <c r="BX26" s="529">
        <v>1368289522</v>
      </c>
      <c r="BY26" s="529"/>
      <c r="BZ26" s="529"/>
      <c r="CA26" s="529"/>
      <c r="CB26" s="529"/>
      <c r="CC26" s="529"/>
      <c r="CD26" s="529"/>
      <c r="CE26" s="529"/>
      <c r="CF26" s="529"/>
      <c r="CG26" s="529"/>
      <c r="CH26" s="529"/>
      <c r="CI26" s="529"/>
      <c r="CJ26" s="529"/>
      <c r="CK26" s="529"/>
      <c r="CL26" s="529"/>
      <c r="CM26" s="529"/>
      <c r="CN26" s="529"/>
      <c r="CO26" s="529"/>
      <c r="CP26" s="529">
        <v>6925</v>
      </c>
      <c r="CQ26" s="529"/>
      <c r="CR26" s="529"/>
      <c r="CS26" s="529"/>
      <c r="CT26" s="529"/>
      <c r="CU26" s="529"/>
      <c r="CV26" s="529"/>
      <c r="CW26" s="529"/>
      <c r="CX26" s="529"/>
      <c r="CY26" s="529"/>
      <c r="CZ26" s="529"/>
      <c r="DA26" s="529"/>
      <c r="DB26" s="529"/>
      <c r="DC26" s="529"/>
      <c r="DD26" s="529"/>
      <c r="DE26" s="529"/>
      <c r="DF26" s="529"/>
      <c r="DG26" s="529"/>
      <c r="DH26" s="529">
        <v>23018</v>
      </c>
      <c r="DI26" s="529"/>
      <c r="DJ26" s="529"/>
      <c r="DK26" s="529"/>
      <c r="DL26" s="529"/>
      <c r="DM26" s="529"/>
      <c r="DN26" s="529"/>
      <c r="DO26" s="529"/>
      <c r="DP26" s="529"/>
      <c r="DQ26" s="529"/>
      <c r="DR26" s="529"/>
      <c r="DS26" s="529"/>
      <c r="DT26" s="529"/>
      <c r="DU26" s="529"/>
      <c r="DV26" s="529"/>
      <c r="DW26" s="529"/>
      <c r="DX26" s="529"/>
      <c r="DY26" s="533"/>
      <c r="DZ26" s="62"/>
      <c r="EA26" s="62"/>
    </row>
  </sheetData>
  <sheetProtection selectLockedCells="1"/>
  <mergeCells count="112">
    <mergeCell ref="AN18:BE18"/>
    <mergeCell ref="BF18:BW18"/>
    <mergeCell ref="BX18:CO18"/>
    <mergeCell ref="CP18:DG18"/>
    <mergeCell ref="G15:AL15"/>
    <mergeCell ref="AN15:BE15"/>
    <mergeCell ref="BF15:BW15"/>
    <mergeCell ref="BX15:CO15"/>
    <mergeCell ref="CP15:DG15"/>
    <mergeCell ref="AN16:BE16"/>
    <mergeCell ref="BF16:BW16"/>
    <mergeCell ref="BX16:CO16"/>
    <mergeCell ref="CP16:DG16"/>
    <mergeCell ref="B7:E11"/>
    <mergeCell ref="B12:E18"/>
    <mergeCell ref="G11:AL11"/>
    <mergeCell ref="DH19:DY19"/>
    <mergeCell ref="AN12:BE12"/>
    <mergeCell ref="BF12:BW12"/>
    <mergeCell ref="BX12:CO12"/>
    <mergeCell ref="CP12:DG12"/>
    <mergeCell ref="DH12:DY12"/>
    <mergeCell ref="DH18:DY18"/>
    <mergeCell ref="DH15:DY15"/>
    <mergeCell ref="AN19:BE19"/>
    <mergeCell ref="BF19:BW19"/>
    <mergeCell ref="BX19:CO19"/>
    <mergeCell ref="CP19:DG19"/>
    <mergeCell ref="B19:AL19"/>
    <mergeCell ref="G18:AL18"/>
    <mergeCell ref="DH16:DY16"/>
    <mergeCell ref="G17:AL17"/>
    <mergeCell ref="AN17:BE17"/>
    <mergeCell ref="BF17:BW17"/>
    <mergeCell ref="BX17:CO17"/>
    <mergeCell ref="CP17:DG17"/>
    <mergeCell ref="G12:AL12"/>
    <mergeCell ref="DH13:DY13"/>
    <mergeCell ref="G14:AL14"/>
    <mergeCell ref="AN14:BE14"/>
    <mergeCell ref="BF14:BW14"/>
    <mergeCell ref="BX14:CO14"/>
    <mergeCell ref="CP14:DG14"/>
    <mergeCell ref="DH14:DY14"/>
    <mergeCell ref="G13:AL13"/>
    <mergeCell ref="AN13:BE13"/>
    <mergeCell ref="BF13:BW13"/>
    <mergeCell ref="BX13:CO13"/>
    <mergeCell ref="CP13:DG13"/>
    <mergeCell ref="AN11:BE11"/>
    <mergeCell ref="G10:AL10"/>
    <mergeCell ref="DH25:DY25"/>
    <mergeCell ref="DI22:DX23"/>
    <mergeCell ref="BX25:CO25"/>
    <mergeCell ref="CP25:DG25"/>
    <mergeCell ref="AO22:BD23"/>
    <mergeCell ref="BF26:BW26"/>
    <mergeCell ref="BX26:CO26"/>
    <mergeCell ref="CP26:DG26"/>
    <mergeCell ref="BF11:BW11"/>
    <mergeCell ref="AN26:BE26"/>
    <mergeCell ref="AN25:BE25"/>
    <mergeCell ref="BF25:BW25"/>
    <mergeCell ref="CQ23:DF24"/>
    <mergeCell ref="BG22:DF22"/>
    <mergeCell ref="BG23:BV24"/>
    <mergeCell ref="BY23:CN24"/>
    <mergeCell ref="B22:AL25"/>
    <mergeCell ref="B26:AL26"/>
    <mergeCell ref="A21:DY21"/>
    <mergeCell ref="DH26:DY26"/>
    <mergeCell ref="DH17:DY17"/>
    <mergeCell ref="G16:AL16"/>
    <mergeCell ref="G7:AL7"/>
    <mergeCell ref="AN7:BE7"/>
    <mergeCell ref="BF7:BW7"/>
    <mergeCell ref="G8:AL8"/>
    <mergeCell ref="AN8:BE8"/>
    <mergeCell ref="BF8:BW8"/>
    <mergeCell ref="BF10:BW10"/>
    <mergeCell ref="BF9:BW9"/>
    <mergeCell ref="G9:AL9"/>
    <mergeCell ref="AN9:BE9"/>
    <mergeCell ref="AN10:BE10"/>
    <mergeCell ref="A2:DY2"/>
    <mergeCell ref="DH6:DY6"/>
    <mergeCell ref="AN6:BE6"/>
    <mergeCell ref="DI3:DX5"/>
    <mergeCell ref="AO3:BD5"/>
    <mergeCell ref="CQ4:DF5"/>
    <mergeCell ref="CP6:DG6"/>
    <mergeCell ref="BG3:DF3"/>
    <mergeCell ref="BG4:BV5"/>
    <mergeCell ref="BY4:CN5"/>
    <mergeCell ref="BF6:BW6"/>
    <mergeCell ref="BX6:CO6"/>
    <mergeCell ref="B3:AL6"/>
    <mergeCell ref="DH7:DY7"/>
    <mergeCell ref="DH11:DY11"/>
    <mergeCell ref="DH9:DY9"/>
    <mergeCell ref="DH10:DY10"/>
    <mergeCell ref="BX7:CO7"/>
    <mergeCell ref="BX9:CO9"/>
    <mergeCell ref="BX10:CO10"/>
    <mergeCell ref="BX11:CO11"/>
    <mergeCell ref="DH8:DY8"/>
    <mergeCell ref="CP7:DG7"/>
    <mergeCell ref="CP9:DG9"/>
    <mergeCell ref="CP10:DG10"/>
    <mergeCell ref="CP8:DG8"/>
    <mergeCell ref="BX8:CO8"/>
    <mergeCell ref="CP11:DG11"/>
  </mergeCells>
  <phoneticPr fontId="2"/>
  <dataValidations count="2">
    <dataValidation type="whole" allowBlank="1" showInputMessage="1" showErrorMessage="1" errorTitle="入力エラー" error="数値以外の入力または、11桁以上の入力は行えません。" sqref="BF26:DG26 AN26">
      <formula1>-999999999</formula1>
      <formula2>9999999999</formula2>
    </dataValidation>
    <dataValidation type="whole" allowBlank="1" showInputMessage="1" showErrorMessage="1" errorTitle="入力エラー" error="数値以外の入力または、8桁以上の入力は行えません。" sqref="DH26">
      <formula1>-999999</formula1>
      <formula2>9999999</formula2>
    </dataValidation>
  </dataValidations>
  <printOptions horizontalCentered="1"/>
  <pageMargins left="0.78740157480314965" right="0.78740157480314965" top="0.59055118110236227" bottom="0.59055118110236227" header="0.39370078740157483" footer="0.39370078740157483"/>
  <pageSetup paperSize="9" firstPageNumber="13"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01</vt:lpstr>
      <vt:lpstr>01 (2)</vt:lpstr>
      <vt:lpstr>01 (3)</vt:lpstr>
      <vt:lpstr>70</vt:lpstr>
      <vt:lpstr>70 (2)</vt:lpstr>
      <vt:lpstr>09</vt:lpstr>
      <vt:lpstr>09 (2)</vt:lpstr>
      <vt:lpstr>12</vt:lpstr>
      <vt:lpstr>12 (2)</vt:lpstr>
      <vt:lpstr>10</vt:lpstr>
      <vt:lpstr>10(2)・11</vt:lpstr>
      <vt:lpstr>14･16</vt:lpstr>
      <vt:lpstr>'01'!Print_Area</vt:lpstr>
      <vt:lpstr>'01 (2)'!Print_Area</vt:lpstr>
      <vt:lpstr>'01 (3)'!Print_Area</vt:lpstr>
      <vt:lpstr>'09'!Print_Area</vt:lpstr>
      <vt:lpstr>'09 (2)'!Print_Area</vt:lpstr>
      <vt:lpstr>'12'!Print_Area</vt:lpstr>
      <vt:lpstr>'12 (2)'!Print_Area</vt:lpstr>
      <vt:lpstr>'70'!Print_Area</vt:lpstr>
      <vt:lpstr>'70 (2)'!Print_Area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2017-03-03T06:56:23Z</cp:lastPrinted>
  <dcterms:created xsi:type="dcterms:W3CDTF">2006-11-07T12:59:31Z</dcterms:created>
  <dcterms:modified xsi:type="dcterms:W3CDTF">2017-04-07T08:24:54Z</dcterms:modified>
</cp:coreProperties>
</file>