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都道府県税課\03  間税係\01共通\50徴収実績【フォルダ名変更厳禁】\徴収実績冊子（HP掲載）\H29　HP掲載\02_H27課税状況HPデータ\"/>
    </mc:Choice>
  </mc:AlternateContent>
  <bookViews>
    <workbookView xWindow="0" yWindow="0" windowWidth="23040" windowHeight="9000" tabRatio="831"/>
  </bookViews>
  <sheets>
    <sheet name="86" sheetId="62" r:id="rId1"/>
    <sheet name="86(2)" sheetId="63" r:id="rId2"/>
  </sheets>
  <definedNames>
    <definedName name="_xlnm.Print_Area" localSheetId="1">'86(2)'!$A$1:$CZ$17</definedName>
    <definedName name="宅地・山林">#REF!</definedName>
    <definedName name="田・畑">#REF!</definedName>
  </definedNames>
  <calcPr calcId="152511" refMode="R1C1"/>
</workbook>
</file>

<file path=xl/calcChain.xml><?xml version="1.0" encoding="utf-8"?>
<calcChain xmlns="http://schemas.openxmlformats.org/spreadsheetml/2006/main">
  <c r="CI15" i="63" l="1"/>
  <c r="CI14" i="63"/>
  <c r="CI13" i="63"/>
  <c r="CI12" i="63"/>
  <c r="CI10" i="63"/>
  <c r="CI9" i="63"/>
  <c r="CI8" i="63"/>
  <c r="CI7" i="63"/>
  <c r="CR16" i="63"/>
  <c r="BZ16" i="63"/>
  <c r="BQ16" i="63"/>
  <c r="BH16" i="63"/>
  <c r="AY16" i="63"/>
  <c r="AP16" i="63"/>
  <c r="AG16" i="63"/>
  <c r="AB16" i="63"/>
  <c r="CR11" i="63"/>
  <c r="AP11" i="63"/>
  <c r="AY11" i="63"/>
  <c r="BH11" i="63"/>
  <c r="BQ11" i="63"/>
  <c r="BZ11" i="63"/>
  <c r="AG11" i="63"/>
  <c r="AB11" i="63"/>
  <c r="CI24" i="62"/>
  <c r="CI21" i="62"/>
  <c r="CI20" i="62"/>
  <c r="CI19" i="62"/>
  <c r="CI18" i="62"/>
  <c r="CI17" i="62"/>
  <c r="CI15" i="62"/>
  <c r="CI14" i="62"/>
  <c r="CI13" i="62"/>
  <c r="CI12" i="62"/>
  <c r="CI11" i="62"/>
  <c r="CI10" i="62"/>
  <c r="CI9" i="62"/>
  <c r="CI8" i="62"/>
  <c r="CR25" i="62"/>
  <c r="BZ25" i="62"/>
  <c r="BQ25" i="62"/>
  <c r="BH25" i="62"/>
  <c r="AY25" i="62"/>
  <c r="AP25" i="62"/>
  <c r="AG25" i="62"/>
  <c r="AB25" i="62"/>
  <c r="AP16" i="62"/>
  <c r="AY16" i="62"/>
  <c r="BH16" i="62"/>
  <c r="BQ16" i="62"/>
  <c r="BZ16" i="62"/>
  <c r="CR16" i="62"/>
  <c r="AG16" i="62"/>
  <c r="AG17" i="63" s="1"/>
  <c r="AB16" i="62"/>
  <c r="CR17" i="63" l="1"/>
  <c r="AY17" i="63"/>
  <c r="BZ17" i="63"/>
  <c r="BQ17" i="63"/>
  <c r="BH17" i="63"/>
  <c r="AP17" i="63"/>
  <c r="AB17" i="63"/>
  <c r="CI16" i="63"/>
  <c r="CI11" i="63"/>
  <c r="CI25" i="62"/>
  <c r="CI16" i="62"/>
  <c r="CI17" i="63" l="1"/>
</calcChain>
</file>

<file path=xl/sharedStrings.xml><?xml version="1.0" encoding="utf-8"?>
<sst xmlns="http://schemas.openxmlformats.org/spreadsheetml/2006/main" count="92" uniqueCount="47">
  <si>
    <t>①</t>
    <phoneticPr fontId="2"/>
  </si>
  <si>
    <t>②</t>
    <phoneticPr fontId="2"/>
  </si>
  <si>
    <t>計</t>
    <phoneticPr fontId="2"/>
  </si>
  <si>
    <t>調定額</t>
    <phoneticPr fontId="2"/>
  </si>
  <si>
    <t>税　　　　　率</t>
    <rPh sb="0" eb="1">
      <t>ゼイ</t>
    </rPh>
    <rPh sb="6" eb="7">
      <t>リツ</t>
    </rPh>
    <phoneticPr fontId="2"/>
  </si>
  <si>
    <t>ゴルフ場</t>
    <phoneticPr fontId="2"/>
  </si>
  <si>
    <t>18ホールを
超えるもの</t>
    <phoneticPr fontId="2"/>
  </si>
  <si>
    <t>18ホール</t>
    <phoneticPr fontId="2"/>
  </si>
  <si>
    <t>1,200円</t>
    <phoneticPr fontId="2"/>
  </si>
  <si>
    <t>1,100円以上 1,200円未満</t>
    <phoneticPr fontId="2"/>
  </si>
  <si>
    <t>1,000円以上 1,100円未満</t>
    <phoneticPr fontId="2"/>
  </si>
  <si>
    <t>600円以上 800円未満</t>
    <phoneticPr fontId="2"/>
  </si>
  <si>
    <t>400円以上 600円未満</t>
    <phoneticPr fontId="2"/>
  </si>
  <si>
    <t>400円未満</t>
    <phoneticPr fontId="2"/>
  </si>
  <si>
    <t>区　　　分</t>
    <rPh sb="0" eb="1">
      <t>ク</t>
    </rPh>
    <rPh sb="4" eb="5">
      <t>ブン</t>
    </rPh>
    <phoneticPr fontId="2"/>
  </si>
  <si>
    <t>計</t>
    <rPh sb="0" eb="1">
      <t>ケイ</t>
    </rPh>
    <phoneticPr fontId="2"/>
  </si>
  <si>
    <t>③</t>
    <phoneticPr fontId="2"/>
  </si>
  <si>
    <t>（人）</t>
    <phoneticPr fontId="2"/>
  </si>
  <si>
    <t>利用人員</t>
    <phoneticPr fontId="2"/>
  </si>
  <si>
    <t>非課税利用人員</t>
    <phoneticPr fontId="2"/>
  </si>
  <si>
    <t>④</t>
    <phoneticPr fontId="2"/>
  </si>
  <si>
    <t>⑤</t>
    <phoneticPr fontId="2"/>
  </si>
  <si>
    <t>⑥</t>
    <phoneticPr fontId="2"/>
  </si>
  <si>
    <t>差引利用人員</t>
    <phoneticPr fontId="2"/>
  </si>
  <si>
    <t>①-(②+③+④+⑤+⑥)</t>
    <phoneticPr fontId="2"/>
  </si>
  <si>
    <t>（千円）</t>
    <phoneticPr fontId="2"/>
  </si>
  <si>
    <t>施設数</t>
    <phoneticPr fontId="2"/>
  </si>
  <si>
    <t>合　　　　　　　　　　計</t>
    <rPh sb="0" eb="1">
      <t>ゴウ</t>
    </rPh>
    <rPh sb="11" eb="12">
      <t>ケイ</t>
    </rPh>
    <phoneticPr fontId="2"/>
  </si>
  <si>
    <t>18ホール未満
9ホールを
超えるもの</t>
    <phoneticPr fontId="2"/>
  </si>
  <si>
    <t>500円以上</t>
    <phoneticPr fontId="2"/>
  </si>
  <si>
    <t>400円以上500円未満</t>
    <phoneticPr fontId="2"/>
  </si>
  <si>
    <t>300円以上400円未満</t>
    <phoneticPr fontId="2"/>
  </si>
  <si>
    <t>300円未満</t>
    <phoneticPr fontId="2"/>
  </si>
  <si>
    <t>9ホール</t>
    <phoneticPr fontId="2"/>
  </si>
  <si>
    <t>５　ゴルフ場利用税に関する調  ８６表</t>
    <phoneticPr fontId="2"/>
  </si>
  <si>
    <t>800円</t>
    <phoneticPr fontId="2"/>
  </si>
  <si>
    <t>（法第75条の2第1号）</t>
    <rPh sb="1" eb="2">
      <t>ホウ</t>
    </rPh>
    <rPh sb="2" eb="3">
      <t>ダイ</t>
    </rPh>
    <rPh sb="5" eb="6">
      <t>ジョウ</t>
    </rPh>
    <rPh sb="8" eb="9">
      <t>ダイ</t>
    </rPh>
    <rPh sb="10" eb="11">
      <t>ゴウ</t>
    </rPh>
    <phoneticPr fontId="2"/>
  </si>
  <si>
    <t>（法第75条の2第2号）</t>
    <rPh sb="1" eb="2">
      <t>ホウ</t>
    </rPh>
    <rPh sb="2" eb="3">
      <t>ダイ</t>
    </rPh>
    <rPh sb="5" eb="6">
      <t>ジョウ</t>
    </rPh>
    <rPh sb="8" eb="9">
      <t>ダイ</t>
    </rPh>
    <rPh sb="10" eb="11">
      <t>ゴウ</t>
    </rPh>
    <phoneticPr fontId="2"/>
  </si>
  <si>
    <t>（法第75条の2第3号）</t>
    <rPh sb="1" eb="2">
      <t>ホウ</t>
    </rPh>
    <rPh sb="2" eb="3">
      <t>ダイ</t>
    </rPh>
    <rPh sb="5" eb="6">
      <t>ジョウ</t>
    </rPh>
    <rPh sb="8" eb="9">
      <t>ダイ</t>
    </rPh>
    <rPh sb="10" eb="11">
      <t>ゴウ</t>
    </rPh>
    <phoneticPr fontId="2"/>
  </si>
  <si>
    <t>70歳以上</t>
    <rPh sb="2" eb="3">
      <t>サイ</t>
    </rPh>
    <rPh sb="3" eb="5">
      <t>イジョウ</t>
    </rPh>
    <phoneticPr fontId="2"/>
  </si>
  <si>
    <t>18歳未満</t>
    <rPh sb="2" eb="3">
      <t>サイ</t>
    </rPh>
    <rPh sb="3" eb="5">
      <t>ミマン</t>
    </rPh>
    <phoneticPr fontId="2"/>
  </si>
  <si>
    <t>（法第75条の3第1号）</t>
    <rPh sb="1" eb="2">
      <t>ホウ</t>
    </rPh>
    <rPh sb="2" eb="3">
      <t>ダイ</t>
    </rPh>
    <rPh sb="5" eb="6">
      <t>ジョウ</t>
    </rPh>
    <rPh sb="8" eb="9">
      <t>ダイ</t>
    </rPh>
    <rPh sb="10" eb="11">
      <t>ゴウ</t>
    </rPh>
    <phoneticPr fontId="2"/>
  </si>
  <si>
    <t>（法第75条の3第2号）</t>
    <rPh sb="1" eb="2">
      <t>ホウ</t>
    </rPh>
    <rPh sb="2" eb="3">
      <t>ダイ</t>
    </rPh>
    <rPh sb="5" eb="6">
      <t>ジョウ</t>
    </rPh>
    <rPh sb="8" eb="9">
      <t>ダイ</t>
    </rPh>
    <rPh sb="10" eb="11">
      <t>ゴウ</t>
    </rPh>
    <phoneticPr fontId="2"/>
  </si>
  <si>
    <t>教育活動に
よる利用</t>
    <rPh sb="0" eb="2">
      <t>キョウイク</t>
    </rPh>
    <rPh sb="2" eb="4">
      <t>カツドウ</t>
    </rPh>
    <rPh sb="8" eb="10">
      <t>リヨウ</t>
    </rPh>
    <phoneticPr fontId="2"/>
  </si>
  <si>
    <t>国民体育
大会等</t>
    <rPh sb="0" eb="2">
      <t>コクミン</t>
    </rPh>
    <rPh sb="2" eb="4">
      <t>タイイク</t>
    </rPh>
    <rPh sb="5" eb="7">
      <t>タイカイ</t>
    </rPh>
    <rPh sb="7" eb="8">
      <t>トウ</t>
    </rPh>
    <phoneticPr fontId="2"/>
  </si>
  <si>
    <t>障害者</t>
    <rPh sb="0" eb="2">
      <t>ショウガイ</t>
    </rPh>
    <rPh sb="2" eb="3">
      <t>シャ</t>
    </rPh>
    <phoneticPr fontId="2"/>
  </si>
  <si>
    <t>800円超 1,000円未満</t>
    <rPh sb="4" eb="5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</si>
</sst>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;&quot;△ &quot;0"/>
    <numFmt numFmtId="177" formatCode="#,##0;&quot;△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8">
    <xf numFmtId="0" fontId="0" fillId="0" borderId="0" xfId="0"/>
    <xf numFmtId="177" fontId="3" fillId="0" borderId="0" xfId="0" applyNumberFormat="1" applyFont="1" applyFill="1" applyBorder="1" applyAlignment="1" applyProtection="1">
      <alignment horizontal="right" vertical="center" shrinkToFit="1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horizontal="center" vertical="center" textRotation="255" wrapText="1"/>
    </xf>
    <xf numFmtId="49" fontId="3" fillId="0" borderId="18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vertical="center" wrapText="1"/>
    </xf>
    <xf numFmtId="49" fontId="3" fillId="0" borderId="17" xfId="0" applyNumberFormat="1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 applyProtection="1">
      <alignment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0" fontId="3" fillId="0" borderId="22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 applyProtection="1">
      <alignment vertical="center" wrapText="1"/>
    </xf>
    <xf numFmtId="49" fontId="3" fillId="0" borderId="20" xfId="0" applyNumberFormat="1" applyFont="1" applyFill="1" applyBorder="1" applyAlignment="1" applyProtection="1">
      <alignment vertical="center" wrapText="1"/>
    </xf>
    <xf numFmtId="49" fontId="3" fillId="0" borderId="31" xfId="0" applyNumberFormat="1" applyFont="1" applyFill="1" applyBorder="1" applyAlignment="1" applyProtection="1">
      <alignment vertical="center" wrapText="1"/>
    </xf>
    <xf numFmtId="49" fontId="3" fillId="0" borderId="19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49" fontId="4" fillId="0" borderId="15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25" xfId="0" applyNumberFormat="1" applyFont="1" applyFill="1" applyBorder="1" applyAlignment="1" applyProtection="1">
      <alignment vertical="center" textRotation="255" wrapText="1"/>
    </xf>
    <xf numFmtId="49" fontId="3" fillId="0" borderId="0" xfId="0" applyNumberFormat="1" applyFont="1" applyFill="1" applyBorder="1" applyAlignment="1" applyProtection="1">
      <alignment vertical="center" textRotation="255" wrapText="1"/>
    </xf>
    <xf numFmtId="49" fontId="3" fillId="0" borderId="11" xfId="0" applyNumberFormat="1" applyFont="1" applyFill="1" applyBorder="1" applyAlignment="1" applyProtection="1">
      <alignment vertical="center" textRotation="255" wrapText="1"/>
    </xf>
    <xf numFmtId="49" fontId="3" fillId="0" borderId="28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14" xfId="0" applyNumberFormat="1" applyFont="1" applyFill="1" applyBorder="1" applyAlignment="1" applyProtection="1">
      <alignment vertical="center" textRotation="255" wrapText="1"/>
    </xf>
    <xf numFmtId="49" fontId="3" fillId="0" borderId="15" xfId="0" applyNumberFormat="1" applyFont="1" applyFill="1" applyBorder="1" applyAlignment="1" applyProtection="1">
      <alignment vertical="center" textRotation="255" wrapText="1"/>
    </xf>
    <xf numFmtId="49" fontId="3" fillId="0" borderId="7" xfId="0" applyNumberFormat="1" applyFont="1" applyFill="1" applyBorder="1" applyAlignment="1" applyProtection="1">
      <alignment vertical="center" textRotation="255" wrapText="1"/>
    </xf>
    <xf numFmtId="49" fontId="3" fillId="0" borderId="16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distributed" vertical="center" wrapText="1"/>
    </xf>
    <xf numFmtId="176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18" xfId="0" applyNumberFormat="1" applyFont="1" applyFill="1" applyBorder="1" applyAlignment="1" applyProtection="1">
      <alignment vertical="center" textRotation="255" wrapText="1"/>
    </xf>
    <xf numFmtId="0" fontId="3" fillId="0" borderId="22" xfId="0" applyFont="1" applyFill="1" applyBorder="1" applyAlignment="1">
      <alignment vertical="center" textRotation="255" wrapText="1"/>
    </xf>
    <xf numFmtId="0" fontId="3" fillId="0" borderId="4" xfId="0" applyFont="1" applyFill="1" applyBorder="1" applyAlignment="1">
      <alignment vertical="center" textRotation="255" wrapText="1"/>
    </xf>
    <xf numFmtId="49" fontId="3" fillId="0" borderId="21" xfId="0" applyNumberFormat="1" applyFont="1" applyFill="1" applyBorder="1" applyAlignment="1" applyProtection="1">
      <alignment vertical="center" wrapText="1"/>
    </xf>
    <xf numFmtId="0" fontId="3" fillId="0" borderId="25" xfId="0" applyFont="1" applyFill="1" applyBorder="1" applyAlignment="1">
      <alignment vertical="center" textRotation="255" wrapText="1"/>
    </xf>
    <xf numFmtId="0" fontId="3" fillId="0" borderId="0" xfId="0" applyFont="1" applyFill="1" applyBorder="1" applyAlignment="1">
      <alignment vertical="center" textRotation="255" wrapText="1"/>
    </xf>
    <xf numFmtId="0" fontId="3" fillId="0" borderId="11" xfId="0" applyFont="1" applyFill="1" applyBorder="1" applyAlignment="1">
      <alignment vertical="center" textRotation="255" wrapText="1"/>
    </xf>
    <xf numFmtId="49" fontId="3" fillId="0" borderId="0" xfId="0" applyNumberFormat="1" applyFont="1" applyFill="1" applyBorder="1" applyAlignment="1" applyProtection="1">
      <alignment vertical="center"/>
    </xf>
    <xf numFmtId="41" fontId="3" fillId="0" borderId="15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7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15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1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5" xfId="0" applyNumberFormat="1" applyFont="1" applyFill="1" applyBorder="1" applyAlignment="1" applyProtection="1">
      <alignment horizontal="right" vertical="center" shrinkToFit="1"/>
    </xf>
    <xf numFmtId="49" fontId="3" fillId="0" borderId="30" xfId="0" applyNumberFormat="1" applyFont="1" applyFill="1" applyBorder="1" applyAlignment="1" applyProtection="1">
      <alignment horizontal="center" vertical="center" wrapText="1"/>
    </xf>
    <xf numFmtId="41" fontId="3" fillId="0" borderId="14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distributed" vertical="center" wrapText="1"/>
    </xf>
    <xf numFmtId="41" fontId="3" fillId="0" borderId="25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15" xfId="0" applyNumberFormat="1" applyFont="1" applyFill="1" applyBorder="1" applyAlignment="1" applyProtection="1">
      <alignment horizontal="distributed" vertical="center" wrapText="1"/>
    </xf>
    <xf numFmtId="49" fontId="3" fillId="0" borderId="25" xfId="0" applyNumberFormat="1" applyFont="1" applyFill="1" applyBorder="1" applyAlignment="1" applyProtection="1">
      <alignment horizontal="center" vertical="distributed" textRotation="255" wrapText="1"/>
    </xf>
    <xf numFmtId="49" fontId="3" fillId="0" borderId="0" xfId="0" applyNumberFormat="1" applyFont="1" applyFill="1" applyBorder="1" applyAlignment="1" applyProtection="1">
      <alignment horizontal="center" vertical="distributed" textRotation="255" wrapText="1"/>
    </xf>
    <xf numFmtId="49" fontId="3" fillId="0" borderId="11" xfId="0" applyNumberFormat="1" applyFont="1" applyFill="1" applyBorder="1" applyAlignment="1" applyProtection="1">
      <alignment horizontal="center" vertical="distributed" textRotation="255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49" fontId="3" fillId="0" borderId="26" xfId="0" applyNumberFormat="1" applyFont="1" applyFill="1" applyBorder="1" applyAlignment="1" applyProtection="1">
      <alignment horizontal="distributed" vertical="center" wrapText="1"/>
    </xf>
    <xf numFmtId="49" fontId="3" fillId="0" borderId="20" xfId="0" applyNumberFormat="1" applyFont="1" applyFill="1" applyBorder="1" applyAlignment="1" applyProtection="1">
      <alignment horizontal="center" vertical="center" wrapText="1"/>
    </xf>
    <xf numFmtId="41" fontId="3" fillId="0" borderId="1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2" xfId="0" applyNumberFormat="1" applyFont="1" applyFill="1" applyBorder="1" applyAlignment="1" applyProtection="1">
      <alignment horizontal="right" vertical="center" shrinkToFit="1"/>
    </xf>
    <xf numFmtId="41" fontId="3" fillId="0" borderId="23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 wrapText="1"/>
    </xf>
    <xf numFmtId="49" fontId="3" fillId="0" borderId="2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distributed" vertical="center" wrapText="1"/>
    </xf>
    <xf numFmtId="49" fontId="3" fillId="0" borderId="20" xfId="0" applyNumberFormat="1" applyFont="1" applyFill="1" applyBorder="1" applyAlignment="1" applyProtection="1">
      <alignment horizontal="distributed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distributed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 applyProtection="1">
      <alignment horizontal="right" vertical="center" wrapText="1"/>
    </xf>
    <xf numFmtId="177" fontId="3" fillId="0" borderId="0" xfId="0" applyNumberFormat="1" applyFont="1" applyFill="1" applyBorder="1" applyAlignment="1" applyProtection="1">
      <alignment horizontal="right" vertical="center" shrinkToFit="1"/>
    </xf>
    <xf numFmtId="49" fontId="3" fillId="0" borderId="32" xfId="0" applyNumberFormat="1" applyFont="1" applyFill="1" applyBorder="1" applyAlignment="1" applyProtection="1">
      <alignment horizontal="center" vertical="center" wrapText="1"/>
    </xf>
    <xf numFmtId="49" fontId="3" fillId="0" borderId="34" xfId="0" applyNumberFormat="1" applyFont="1" applyFill="1" applyBorder="1" applyAlignment="1" applyProtection="1">
      <alignment horizontal="center" vertical="center" wrapText="1"/>
    </xf>
    <xf numFmtId="49" fontId="3" fillId="0" borderId="33" xfId="0" applyNumberFormat="1" applyFont="1" applyFill="1" applyBorder="1" applyAlignment="1" applyProtection="1">
      <alignment horizontal="center" vertical="center" wrapText="1"/>
    </xf>
    <xf numFmtId="49" fontId="3" fillId="0" borderId="35" xfId="0" applyNumberFormat="1" applyFont="1" applyFill="1" applyBorder="1" applyAlignment="1" applyProtection="1">
      <alignment horizontal="distributed" vertical="center" wrapText="1"/>
    </xf>
    <xf numFmtId="49" fontId="3" fillId="0" borderId="36" xfId="0" applyNumberFormat="1" applyFont="1" applyFill="1" applyBorder="1" applyAlignment="1" applyProtection="1">
      <alignment horizontal="distributed" vertical="center" wrapText="1"/>
    </xf>
    <xf numFmtId="49" fontId="3" fillId="0" borderId="37" xfId="0" applyNumberFormat="1" applyFont="1" applyFill="1" applyBorder="1" applyAlignment="1" applyProtection="1">
      <alignment horizontal="distributed" vertical="center" wrapText="1"/>
    </xf>
    <xf numFmtId="49" fontId="3" fillId="0" borderId="38" xfId="0" applyNumberFormat="1" applyFont="1" applyFill="1" applyBorder="1" applyAlignment="1" applyProtection="1">
      <alignment horizontal="distributed" vertical="center" wrapText="1"/>
    </xf>
    <xf numFmtId="0" fontId="3" fillId="0" borderId="25" xfId="0" applyFont="1" applyFill="1" applyBorder="1" applyAlignment="1">
      <alignment horizontal="center" vertical="distributed" textRotation="255" wrapText="1"/>
    </xf>
    <xf numFmtId="0" fontId="3" fillId="0" borderId="0" xfId="0" applyFont="1" applyFill="1" applyBorder="1" applyAlignment="1">
      <alignment horizontal="center" vertical="distributed" textRotation="255" wrapText="1"/>
    </xf>
    <xf numFmtId="0" fontId="3" fillId="0" borderId="11" xfId="0" applyFont="1" applyFill="1" applyBorder="1" applyAlignment="1">
      <alignment horizontal="center" vertical="distributed" textRotation="255" wrapText="1"/>
    </xf>
    <xf numFmtId="49" fontId="3" fillId="0" borderId="22" xfId="0" applyNumberFormat="1" applyFont="1" applyFill="1" applyBorder="1" applyAlignment="1" applyProtection="1">
      <alignment horizontal="distributed" vertical="center" wrapText="1"/>
    </xf>
  </cellXfs>
  <cellStyles count="3">
    <cellStyle name="標準" xfId="0" builtinId="0"/>
    <cellStyle name="標準 2" xfId="2"/>
    <cellStyle name="標準_平成14年地方公務員制度実態調査_レイアウト_14_71固定資産土地入力用_修正済み_課税状況調査都道府県ブック3(表00アリ)_課税状況調査都道府県２入力用（修正中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33"/>
  <sheetViews>
    <sheetView tabSelected="1" view="pageBreakPreview" zoomScaleNormal="100" zoomScaleSheetLayoutView="100" workbookViewId="0">
      <selection activeCell="AB15" sqref="AB15:AF15"/>
    </sheetView>
  </sheetViews>
  <sheetFormatPr defaultColWidth="1.21875" defaultRowHeight="21.75" customHeight="1"/>
  <cols>
    <col min="1" max="3" width="1.21875" style="2" customWidth="1"/>
    <col min="4" max="4" width="0.88671875" style="2" customWidth="1"/>
    <col min="5" max="11" width="1.33203125" style="2" customWidth="1"/>
    <col min="12" max="12" width="0.88671875" style="2" customWidth="1"/>
    <col min="13" max="87" width="1.21875" style="2" customWidth="1"/>
    <col min="88" max="16384" width="1.21875" style="2"/>
  </cols>
  <sheetData>
    <row r="1" spans="1:209" s="55" customFormat="1" ht="21.75" customHeight="1"/>
    <row r="2" spans="1:209" ht="21.75" customHeight="1">
      <c r="A2" s="85" t="s">
        <v>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</row>
    <row r="3" spans="1:209" ht="19.5" customHeight="1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</row>
    <row r="4" spans="1:209" ht="23.1" customHeight="1">
      <c r="A4" s="86" t="s">
        <v>14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  <c r="M4" s="93" t="s">
        <v>4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5"/>
      <c r="AB4" s="5"/>
      <c r="AC4" s="15"/>
      <c r="AD4" s="15"/>
      <c r="AE4" s="15"/>
      <c r="AF4" s="26"/>
      <c r="AG4" s="14"/>
      <c r="AH4" s="102" t="s">
        <v>18</v>
      </c>
      <c r="AI4" s="102"/>
      <c r="AJ4" s="102"/>
      <c r="AK4" s="102"/>
      <c r="AL4" s="102"/>
      <c r="AM4" s="102"/>
      <c r="AN4" s="102"/>
      <c r="AO4" s="26"/>
      <c r="AP4" s="19"/>
      <c r="AQ4" s="17"/>
      <c r="AR4" s="17"/>
      <c r="AS4" s="17"/>
      <c r="AT4" s="17"/>
      <c r="AU4" s="17"/>
      <c r="AV4" s="17"/>
      <c r="AW4" s="17"/>
      <c r="AX4" s="17"/>
      <c r="AY4" s="17"/>
      <c r="AZ4" s="103" t="s">
        <v>19</v>
      </c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80" t="s">
        <v>17</v>
      </c>
      <c r="BR4" s="80"/>
      <c r="BS4" s="80"/>
      <c r="BT4" s="80"/>
      <c r="BU4" s="80"/>
      <c r="BV4" s="80"/>
      <c r="BW4" s="80"/>
      <c r="BX4" s="80"/>
      <c r="BY4" s="80"/>
      <c r="BZ4" s="17"/>
      <c r="CA4" s="17"/>
      <c r="CB4" s="17"/>
      <c r="CC4" s="17"/>
      <c r="CD4" s="17"/>
      <c r="CE4" s="17"/>
      <c r="CF4" s="17"/>
      <c r="CG4" s="17"/>
      <c r="CH4" s="18"/>
      <c r="CI4" s="93" t="s">
        <v>23</v>
      </c>
      <c r="CJ4" s="94"/>
      <c r="CK4" s="94"/>
      <c r="CL4" s="94"/>
      <c r="CM4" s="94"/>
      <c r="CN4" s="94"/>
      <c r="CO4" s="94"/>
      <c r="CP4" s="94"/>
      <c r="CQ4" s="104"/>
      <c r="CR4" s="14"/>
      <c r="CS4" s="15"/>
      <c r="CT4" s="15"/>
      <c r="CU4" s="15"/>
      <c r="CV4" s="15"/>
      <c r="CW4" s="15"/>
      <c r="CX4" s="15"/>
      <c r="CY4" s="15"/>
      <c r="CZ4" s="27"/>
      <c r="DA4" s="3"/>
      <c r="DB4" s="3"/>
      <c r="DC4" s="3"/>
      <c r="DD4" s="3"/>
      <c r="DE4" s="3"/>
      <c r="DF4" s="3"/>
      <c r="DG4" s="3"/>
      <c r="DH4" s="6"/>
    </row>
    <row r="5" spans="1:209" ht="23.1" customHeight="1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96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8"/>
      <c r="AB5" s="105" t="s">
        <v>26</v>
      </c>
      <c r="AC5" s="97"/>
      <c r="AD5" s="97"/>
      <c r="AE5" s="97"/>
      <c r="AF5" s="106"/>
      <c r="AG5" s="96"/>
      <c r="AH5" s="97"/>
      <c r="AI5" s="97"/>
      <c r="AJ5" s="97"/>
      <c r="AK5" s="97"/>
      <c r="AL5" s="97"/>
      <c r="AM5" s="97"/>
      <c r="AN5" s="97"/>
      <c r="AO5" s="106"/>
      <c r="AP5" s="28"/>
      <c r="AQ5" s="70" t="s">
        <v>40</v>
      </c>
      <c r="AR5" s="70"/>
      <c r="AS5" s="70"/>
      <c r="AT5" s="70"/>
      <c r="AU5" s="70"/>
      <c r="AV5" s="70"/>
      <c r="AW5" s="70"/>
      <c r="AX5" s="20"/>
      <c r="AY5" s="24"/>
      <c r="AZ5" s="70" t="s">
        <v>39</v>
      </c>
      <c r="BA5" s="70"/>
      <c r="BB5" s="70"/>
      <c r="BC5" s="70"/>
      <c r="BD5" s="70"/>
      <c r="BE5" s="70"/>
      <c r="BF5" s="70"/>
      <c r="BG5" s="20"/>
      <c r="BH5" s="24"/>
      <c r="BI5" s="70" t="s">
        <v>45</v>
      </c>
      <c r="BJ5" s="70"/>
      <c r="BK5" s="70"/>
      <c r="BL5" s="70"/>
      <c r="BM5" s="70"/>
      <c r="BN5" s="70"/>
      <c r="BO5" s="70"/>
      <c r="BP5" s="20"/>
      <c r="BQ5" s="24"/>
      <c r="BR5" s="70" t="s">
        <v>44</v>
      </c>
      <c r="BS5" s="70"/>
      <c r="BT5" s="70"/>
      <c r="BU5" s="70"/>
      <c r="BV5" s="70"/>
      <c r="BW5" s="70"/>
      <c r="BX5" s="70"/>
      <c r="BY5" s="20"/>
      <c r="BZ5" s="24"/>
      <c r="CA5" s="70" t="s">
        <v>43</v>
      </c>
      <c r="CB5" s="70"/>
      <c r="CC5" s="70"/>
      <c r="CD5" s="70"/>
      <c r="CE5" s="70"/>
      <c r="CF5" s="70"/>
      <c r="CG5" s="70"/>
      <c r="CH5" s="29"/>
      <c r="CI5" s="107" t="s">
        <v>24</v>
      </c>
      <c r="CJ5" s="108"/>
      <c r="CK5" s="108"/>
      <c r="CL5" s="108"/>
      <c r="CM5" s="108"/>
      <c r="CN5" s="108"/>
      <c r="CO5" s="108"/>
      <c r="CP5" s="108"/>
      <c r="CQ5" s="109"/>
      <c r="CR5" s="11"/>
      <c r="CS5" s="110" t="s">
        <v>3</v>
      </c>
      <c r="CT5" s="110"/>
      <c r="CU5" s="110"/>
      <c r="CV5" s="110"/>
      <c r="CW5" s="110"/>
      <c r="CX5" s="110"/>
      <c r="CY5" s="110"/>
      <c r="CZ5" s="30"/>
      <c r="DA5" s="3"/>
      <c r="DB5" s="3"/>
      <c r="DC5" s="3"/>
      <c r="DD5" s="3"/>
      <c r="DE5" s="3"/>
      <c r="DF5" s="3"/>
      <c r="DG5" s="3"/>
    </row>
    <row r="6" spans="1:209" ht="14.25" customHeight="1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1"/>
      <c r="M6" s="96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8"/>
      <c r="AB6" s="31"/>
      <c r="AC6" s="12"/>
      <c r="AD6" s="12"/>
      <c r="AE6" s="12"/>
      <c r="AF6" s="32"/>
      <c r="AG6" s="96" t="s">
        <v>0</v>
      </c>
      <c r="AH6" s="97"/>
      <c r="AI6" s="97"/>
      <c r="AJ6" s="97"/>
      <c r="AK6" s="97"/>
      <c r="AL6" s="97"/>
      <c r="AM6" s="97"/>
      <c r="AN6" s="97"/>
      <c r="AO6" s="106"/>
      <c r="AP6" s="111" t="s">
        <v>36</v>
      </c>
      <c r="AQ6" s="112"/>
      <c r="AR6" s="112"/>
      <c r="AS6" s="112"/>
      <c r="AT6" s="112"/>
      <c r="AU6" s="112"/>
      <c r="AV6" s="112"/>
      <c r="AW6" s="112"/>
      <c r="AX6" s="113"/>
      <c r="AY6" s="111" t="s">
        <v>37</v>
      </c>
      <c r="AZ6" s="112"/>
      <c r="BA6" s="112"/>
      <c r="BB6" s="112"/>
      <c r="BC6" s="112"/>
      <c r="BD6" s="112"/>
      <c r="BE6" s="112"/>
      <c r="BF6" s="112"/>
      <c r="BG6" s="113"/>
      <c r="BH6" s="111" t="s">
        <v>38</v>
      </c>
      <c r="BI6" s="112"/>
      <c r="BJ6" s="112"/>
      <c r="BK6" s="112"/>
      <c r="BL6" s="112"/>
      <c r="BM6" s="112"/>
      <c r="BN6" s="112"/>
      <c r="BO6" s="112"/>
      <c r="BP6" s="113"/>
      <c r="BQ6" s="111" t="s">
        <v>41</v>
      </c>
      <c r="BR6" s="112"/>
      <c r="BS6" s="112"/>
      <c r="BT6" s="112"/>
      <c r="BU6" s="112"/>
      <c r="BV6" s="112"/>
      <c r="BW6" s="112"/>
      <c r="BX6" s="112"/>
      <c r="BY6" s="113"/>
      <c r="BZ6" s="111" t="s">
        <v>42</v>
      </c>
      <c r="CA6" s="112"/>
      <c r="CB6" s="112"/>
      <c r="CC6" s="112"/>
      <c r="CD6" s="112"/>
      <c r="CE6" s="112"/>
      <c r="CF6" s="112"/>
      <c r="CG6" s="112"/>
      <c r="CH6" s="113"/>
      <c r="CI6" s="107"/>
      <c r="CJ6" s="108"/>
      <c r="CK6" s="108"/>
      <c r="CL6" s="108"/>
      <c r="CM6" s="108"/>
      <c r="CN6" s="108"/>
      <c r="CO6" s="108"/>
      <c r="CP6" s="108"/>
      <c r="CQ6" s="109"/>
      <c r="CR6" s="11"/>
      <c r="CS6" s="12"/>
      <c r="CT6" s="12"/>
      <c r="CU6" s="12"/>
      <c r="CV6" s="12"/>
      <c r="CW6" s="12"/>
      <c r="CX6" s="12"/>
      <c r="CY6" s="12"/>
      <c r="CZ6" s="30"/>
      <c r="DA6" s="3"/>
      <c r="DB6" s="3"/>
      <c r="DC6" s="3"/>
      <c r="DD6" s="3"/>
      <c r="DE6" s="3"/>
      <c r="DF6" s="3"/>
      <c r="DG6" s="3"/>
    </row>
    <row r="7" spans="1:209" ht="14.25" customHeight="1" thickBot="1">
      <c r="A7" s="92"/>
      <c r="B7" s="59"/>
      <c r="C7" s="59"/>
      <c r="D7" s="59"/>
      <c r="E7" s="59"/>
      <c r="F7" s="59"/>
      <c r="G7" s="59"/>
      <c r="H7" s="59"/>
      <c r="I7" s="59"/>
      <c r="J7" s="59"/>
      <c r="K7" s="59"/>
      <c r="L7" s="60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1"/>
      <c r="AB7" s="33"/>
      <c r="AC7" s="34"/>
      <c r="AD7" s="34"/>
      <c r="AE7" s="34"/>
      <c r="AF7" s="35"/>
      <c r="AG7" s="76" t="s">
        <v>17</v>
      </c>
      <c r="AH7" s="77"/>
      <c r="AI7" s="77"/>
      <c r="AJ7" s="77"/>
      <c r="AK7" s="77"/>
      <c r="AL7" s="77"/>
      <c r="AM7" s="77"/>
      <c r="AN7" s="77"/>
      <c r="AO7" s="114"/>
      <c r="AP7" s="58" t="s">
        <v>1</v>
      </c>
      <c r="AQ7" s="59"/>
      <c r="AR7" s="59"/>
      <c r="AS7" s="59"/>
      <c r="AT7" s="59"/>
      <c r="AU7" s="59"/>
      <c r="AV7" s="59"/>
      <c r="AW7" s="59"/>
      <c r="AX7" s="60"/>
      <c r="AY7" s="58" t="s">
        <v>16</v>
      </c>
      <c r="AZ7" s="59"/>
      <c r="BA7" s="59"/>
      <c r="BB7" s="59"/>
      <c r="BC7" s="59"/>
      <c r="BD7" s="59"/>
      <c r="BE7" s="59"/>
      <c r="BF7" s="59"/>
      <c r="BG7" s="60"/>
      <c r="BH7" s="58" t="s">
        <v>20</v>
      </c>
      <c r="BI7" s="59"/>
      <c r="BJ7" s="59"/>
      <c r="BK7" s="59"/>
      <c r="BL7" s="59"/>
      <c r="BM7" s="59"/>
      <c r="BN7" s="59"/>
      <c r="BO7" s="59"/>
      <c r="BP7" s="60"/>
      <c r="BQ7" s="58" t="s">
        <v>21</v>
      </c>
      <c r="BR7" s="59"/>
      <c r="BS7" s="59"/>
      <c r="BT7" s="59"/>
      <c r="BU7" s="59"/>
      <c r="BV7" s="59"/>
      <c r="BW7" s="59"/>
      <c r="BX7" s="59"/>
      <c r="BY7" s="60"/>
      <c r="BZ7" s="58" t="s">
        <v>22</v>
      </c>
      <c r="CA7" s="59"/>
      <c r="CB7" s="59"/>
      <c r="CC7" s="59"/>
      <c r="CD7" s="59"/>
      <c r="CE7" s="59"/>
      <c r="CF7" s="59"/>
      <c r="CG7" s="59"/>
      <c r="CH7" s="60"/>
      <c r="CI7" s="76" t="s">
        <v>17</v>
      </c>
      <c r="CJ7" s="77"/>
      <c r="CK7" s="77"/>
      <c r="CL7" s="77"/>
      <c r="CM7" s="77"/>
      <c r="CN7" s="77"/>
      <c r="CO7" s="77"/>
      <c r="CP7" s="77"/>
      <c r="CQ7" s="114"/>
      <c r="CR7" s="76" t="s">
        <v>25</v>
      </c>
      <c r="CS7" s="77"/>
      <c r="CT7" s="77"/>
      <c r="CU7" s="77"/>
      <c r="CV7" s="77"/>
      <c r="CW7" s="77"/>
      <c r="CX7" s="77"/>
      <c r="CY7" s="77"/>
      <c r="CZ7" s="78"/>
      <c r="DA7" s="36"/>
      <c r="DB7" s="36"/>
      <c r="DC7" s="36"/>
      <c r="DD7" s="36"/>
      <c r="DE7" s="36"/>
      <c r="DF7" s="36"/>
      <c r="DG7" s="36"/>
    </row>
    <row r="8" spans="1:209" ht="23.1" customHeight="1">
      <c r="A8" s="37"/>
      <c r="B8" s="38"/>
      <c r="C8" s="39"/>
      <c r="D8" s="10"/>
      <c r="E8" s="71" t="s">
        <v>6</v>
      </c>
      <c r="F8" s="71"/>
      <c r="G8" s="71"/>
      <c r="H8" s="71"/>
      <c r="I8" s="71"/>
      <c r="J8" s="71"/>
      <c r="K8" s="71"/>
      <c r="L8" s="9"/>
      <c r="M8" s="22"/>
      <c r="N8" s="80" t="s">
        <v>8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40"/>
      <c r="AB8" s="81">
        <v>24</v>
      </c>
      <c r="AC8" s="82"/>
      <c r="AD8" s="82"/>
      <c r="AE8" s="82"/>
      <c r="AF8" s="82"/>
      <c r="AG8" s="82">
        <v>1271081</v>
      </c>
      <c r="AH8" s="82"/>
      <c r="AI8" s="82"/>
      <c r="AJ8" s="82"/>
      <c r="AK8" s="82"/>
      <c r="AL8" s="82"/>
      <c r="AM8" s="82"/>
      <c r="AN8" s="82"/>
      <c r="AO8" s="82"/>
      <c r="AP8" s="82">
        <v>5556</v>
      </c>
      <c r="AQ8" s="82"/>
      <c r="AR8" s="82"/>
      <c r="AS8" s="82"/>
      <c r="AT8" s="82"/>
      <c r="AU8" s="82"/>
      <c r="AV8" s="82"/>
      <c r="AW8" s="82"/>
      <c r="AX8" s="82"/>
      <c r="AY8" s="82">
        <v>272867</v>
      </c>
      <c r="AZ8" s="82"/>
      <c r="BA8" s="82"/>
      <c r="BB8" s="82"/>
      <c r="BC8" s="82"/>
      <c r="BD8" s="82"/>
      <c r="BE8" s="82"/>
      <c r="BF8" s="82"/>
      <c r="BG8" s="82"/>
      <c r="BH8" s="82">
        <v>3738</v>
      </c>
      <c r="BI8" s="82"/>
      <c r="BJ8" s="82"/>
      <c r="BK8" s="82"/>
      <c r="BL8" s="82"/>
      <c r="BM8" s="82"/>
      <c r="BN8" s="82"/>
      <c r="BO8" s="82"/>
      <c r="BP8" s="82"/>
      <c r="BQ8" s="82">
        <v>2464</v>
      </c>
      <c r="BR8" s="82"/>
      <c r="BS8" s="82"/>
      <c r="BT8" s="82"/>
      <c r="BU8" s="82"/>
      <c r="BV8" s="82"/>
      <c r="BW8" s="82"/>
      <c r="BX8" s="82"/>
      <c r="BY8" s="82"/>
      <c r="BZ8" s="82">
        <v>3374</v>
      </c>
      <c r="CA8" s="82"/>
      <c r="CB8" s="82"/>
      <c r="CC8" s="82"/>
      <c r="CD8" s="82"/>
      <c r="CE8" s="82"/>
      <c r="CF8" s="82"/>
      <c r="CG8" s="82"/>
      <c r="CH8" s="82"/>
      <c r="CI8" s="83">
        <f>AG8-AP8-AY8-BH8-BQ8-BZ8</f>
        <v>983082</v>
      </c>
      <c r="CJ8" s="83">
        <v>1141443</v>
      </c>
      <c r="CK8" s="83">
        <v>1141443</v>
      </c>
      <c r="CL8" s="83">
        <v>1141443</v>
      </c>
      <c r="CM8" s="83">
        <v>1141443</v>
      </c>
      <c r="CN8" s="83">
        <v>1141443</v>
      </c>
      <c r="CO8" s="83">
        <v>1141443</v>
      </c>
      <c r="CP8" s="83">
        <v>1141443</v>
      </c>
      <c r="CQ8" s="83">
        <v>1141443</v>
      </c>
      <c r="CR8" s="82">
        <v>1143570</v>
      </c>
      <c r="CS8" s="82"/>
      <c r="CT8" s="82"/>
      <c r="CU8" s="82"/>
      <c r="CV8" s="82"/>
      <c r="CW8" s="82"/>
      <c r="CX8" s="82"/>
      <c r="CY8" s="82"/>
      <c r="CZ8" s="84"/>
      <c r="DA8" s="3"/>
      <c r="DB8" s="3"/>
      <c r="DC8" s="3"/>
      <c r="DD8" s="3"/>
      <c r="DE8" s="3"/>
      <c r="DF8" s="3"/>
      <c r="DG8" s="3"/>
    </row>
    <row r="9" spans="1:209" ht="23.1" customHeight="1">
      <c r="A9" s="37"/>
      <c r="B9" s="38"/>
      <c r="C9" s="39"/>
      <c r="D9" s="10"/>
      <c r="E9" s="71"/>
      <c r="F9" s="71"/>
      <c r="G9" s="71"/>
      <c r="H9" s="71"/>
      <c r="I9" s="71"/>
      <c r="J9" s="71"/>
      <c r="K9" s="71"/>
      <c r="L9" s="9"/>
      <c r="M9" s="23"/>
      <c r="N9" s="67" t="s">
        <v>9</v>
      </c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7"/>
      <c r="AB9" s="68">
        <v>15</v>
      </c>
      <c r="AC9" s="61"/>
      <c r="AD9" s="61"/>
      <c r="AE9" s="61"/>
      <c r="AF9" s="61"/>
      <c r="AG9" s="61">
        <v>835173</v>
      </c>
      <c r="AH9" s="61"/>
      <c r="AI9" s="61"/>
      <c r="AJ9" s="61"/>
      <c r="AK9" s="61"/>
      <c r="AL9" s="61"/>
      <c r="AM9" s="61"/>
      <c r="AN9" s="61"/>
      <c r="AO9" s="61"/>
      <c r="AP9" s="61">
        <v>4454</v>
      </c>
      <c r="AQ9" s="61"/>
      <c r="AR9" s="61"/>
      <c r="AS9" s="61"/>
      <c r="AT9" s="61"/>
      <c r="AU9" s="61"/>
      <c r="AV9" s="61"/>
      <c r="AW9" s="61"/>
      <c r="AX9" s="61"/>
      <c r="AY9" s="61">
        <v>141007</v>
      </c>
      <c r="AZ9" s="61"/>
      <c r="BA9" s="61"/>
      <c r="BB9" s="61"/>
      <c r="BC9" s="61"/>
      <c r="BD9" s="61"/>
      <c r="BE9" s="61"/>
      <c r="BF9" s="61"/>
      <c r="BG9" s="61"/>
      <c r="BH9" s="61">
        <v>2671</v>
      </c>
      <c r="BI9" s="61"/>
      <c r="BJ9" s="61"/>
      <c r="BK9" s="61"/>
      <c r="BL9" s="61"/>
      <c r="BM9" s="61"/>
      <c r="BN9" s="61"/>
      <c r="BO9" s="61"/>
      <c r="BP9" s="61"/>
      <c r="BQ9" s="61">
        <v>422</v>
      </c>
      <c r="BR9" s="61"/>
      <c r="BS9" s="61"/>
      <c r="BT9" s="61"/>
      <c r="BU9" s="61"/>
      <c r="BV9" s="61"/>
      <c r="BW9" s="61"/>
      <c r="BX9" s="61"/>
      <c r="BY9" s="61"/>
      <c r="BZ9" s="61">
        <v>3203</v>
      </c>
      <c r="CA9" s="61"/>
      <c r="CB9" s="61"/>
      <c r="CC9" s="61"/>
      <c r="CD9" s="61"/>
      <c r="CE9" s="61"/>
      <c r="CF9" s="61"/>
      <c r="CG9" s="61"/>
      <c r="CH9" s="61"/>
      <c r="CI9" s="62">
        <f t="shared" ref="CI9:CI15" si="0">AG9-AP9-AY9-BH9-BQ9-BZ9</f>
        <v>683416</v>
      </c>
      <c r="CJ9" s="62">
        <v>1141443</v>
      </c>
      <c r="CK9" s="62">
        <v>1141443</v>
      </c>
      <c r="CL9" s="62">
        <v>1141443</v>
      </c>
      <c r="CM9" s="62">
        <v>1141443</v>
      </c>
      <c r="CN9" s="62">
        <v>1141443</v>
      </c>
      <c r="CO9" s="62">
        <v>1141443</v>
      </c>
      <c r="CP9" s="62">
        <v>1141443</v>
      </c>
      <c r="CQ9" s="62">
        <v>1141443</v>
      </c>
      <c r="CR9" s="61">
        <v>714108</v>
      </c>
      <c r="CS9" s="61"/>
      <c r="CT9" s="61"/>
      <c r="CU9" s="61"/>
      <c r="CV9" s="61"/>
      <c r="CW9" s="61"/>
      <c r="CX9" s="61"/>
      <c r="CY9" s="61"/>
      <c r="CZ9" s="63"/>
      <c r="DA9" s="3"/>
      <c r="DB9" s="3"/>
      <c r="DC9" s="3"/>
      <c r="DD9" s="3"/>
      <c r="DE9" s="3"/>
      <c r="DF9" s="3"/>
      <c r="DG9" s="3"/>
    </row>
    <row r="10" spans="1:209" ht="23.1" customHeight="1">
      <c r="A10" s="73" t="s">
        <v>5</v>
      </c>
      <c r="B10" s="74"/>
      <c r="C10" s="75"/>
      <c r="D10" s="10"/>
      <c r="E10" s="71"/>
      <c r="F10" s="71"/>
      <c r="G10" s="71"/>
      <c r="H10" s="71"/>
      <c r="I10" s="71"/>
      <c r="J10" s="71"/>
      <c r="K10" s="71"/>
      <c r="L10" s="9"/>
      <c r="M10" s="23"/>
      <c r="N10" s="67" t="s">
        <v>10</v>
      </c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7"/>
      <c r="AB10" s="68">
        <v>28</v>
      </c>
      <c r="AC10" s="61"/>
      <c r="AD10" s="61"/>
      <c r="AE10" s="61"/>
      <c r="AF10" s="61"/>
      <c r="AG10" s="61">
        <v>1573896</v>
      </c>
      <c r="AH10" s="61"/>
      <c r="AI10" s="61"/>
      <c r="AJ10" s="61"/>
      <c r="AK10" s="61"/>
      <c r="AL10" s="61"/>
      <c r="AM10" s="61"/>
      <c r="AN10" s="61"/>
      <c r="AO10" s="61"/>
      <c r="AP10" s="61">
        <v>3397</v>
      </c>
      <c r="AQ10" s="61"/>
      <c r="AR10" s="61"/>
      <c r="AS10" s="61"/>
      <c r="AT10" s="61"/>
      <c r="AU10" s="61"/>
      <c r="AV10" s="61"/>
      <c r="AW10" s="61"/>
      <c r="AX10" s="61"/>
      <c r="AY10" s="61">
        <v>298663</v>
      </c>
      <c r="AZ10" s="61"/>
      <c r="BA10" s="61"/>
      <c r="BB10" s="61"/>
      <c r="BC10" s="61"/>
      <c r="BD10" s="61"/>
      <c r="BE10" s="61"/>
      <c r="BF10" s="61"/>
      <c r="BG10" s="61"/>
      <c r="BH10" s="61">
        <v>7244</v>
      </c>
      <c r="BI10" s="61"/>
      <c r="BJ10" s="61"/>
      <c r="BK10" s="61"/>
      <c r="BL10" s="61"/>
      <c r="BM10" s="61"/>
      <c r="BN10" s="61"/>
      <c r="BO10" s="61"/>
      <c r="BP10" s="61"/>
      <c r="BQ10" s="61">
        <v>325</v>
      </c>
      <c r="BR10" s="61"/>
      <c r="BS10" s="61"/>
      <c r="BT10" s="61"/>
      <c r="BU10" s="61"/>
      <c r="BV10" s="61"/>
      <c r="BW10" s="61"/>
      <c r="BX10" s="61"/>
      <c r="BY10" s="61"/>
      <c r="BZ10" s="61">
        <v>1372</v>
      </c>
      <c r="CA10" s="61"/>
      <c r="CB10" s="61"/>
      <c r="CC10" s="61"/>
      <c r="CD10" s="61"/>
      <c r="CE10" s="61"/>
      <c r="CF10" s="61"/>
      <c r="CG10" s="61"/>
      <c r="CH10" s="61"/>
      <c r="CI10" s="62">
        <f t="shared" si="0"/>
        <v>1262895</v>
      </c>
      <c r="CJ10" s="62">
        <v>1141443</v>
      </c>
      <c r="CK10" s="62">
        <v>1141443</v>
      </c>
      <c r="CL10" s="62">
        <v>1141443</v>
      </c>
      <c r="CM10" s="62">
        <v>1141443</v>
      </c>
      <c r="CN10" s="62">
        <v>1141443</v>
      </c>
      <c r="CO10" s="62">
        <v>1141443</v>
      </c>
      <c r="CP10" s="62">
        <v>1141443</v>
      </c>
      <c r="CQ10" s="62">
        <v>1141443</v>
      </c>
      <c r="CR10" s="61">
        <v>1222940</v>
      </c>
      <c r="CS10" s="61"/>
      <c r="CT10" s="61"/>
      <c r="CU10" s="61"/>
      <c r="CV10" s="61"/>
      <c r="CW10" s="61"/>
      <c r="CX10" s="61"/>
      <c r="CY10" s="61"/>
      <c r="CZ10" s="63"/>
      <c r="DA10" s="1"/>
      <c r="DB10" s="1"/>
      <c r="DC10" s="1"/>
      <c r="DD10" s="1"/>
      <c r="DE10" s="1"/>
      <c r="DF10" s="1"/>
      <c r="DG10" s="1"/>
    </row>
    <row r="11" spans="1:209" ht="23.1" customHeight="1">
      <c r="A11" s="73"/>
      <c r="B11" s="74"/>
      <c r="C11" s="75"/>
      <c r="D11" s="10"/>
      <c r="E11" s="71"/>
      <c r="F11" s="71"/>
      <c r="G11" s="71"/>
      <c r="H11" s="71"/>
      <c r="I11" s="71"/>
      <c r="J11" s="71"/>
      <c r="K11" s="71"/>
      <c r="L11" s="9"/>
      <c r="M11" s="23"/>
      <c r="N11" s="67" t="s">
        <v>46</v>
      </c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7"/>
      <c r="AB11" s="68">
        <v>54</v>
      </c>
      <c r="AC11" s="61"/>
      <c r="AD11" s="61"/>
      <c r="AE11" s="61"/>
      <c r="AF11" s="61"/>
      <c r="AG11" s="61">
        <v>3038200</v>
      </c>
      <c r="AH11" s="61"/>
      <c r="AI11" s="61"/>
      <c r="AJ11" s="61"/>
      <c r="AK11" s="61"/>
      <c r="AL11" s="61"/>
      <c r="AM11" s="61"/>
      <c r="AN11" s="61"/>
      <c r="AO11" s="61"/>
      <c r="AP11" s="61">
        <v>8740</v>
      </c>
      <c r="AQ11" s="61"/>
      <c r="AR11" s="61"/>
      <c r="AS11" s="61"/>
      <c r="AT11" s="61"/>
      <c r="AU11" s="61"/>
      <c r="AV11" s="61"/>
      <c r="AW11" s="61"/>
      <c r="AX11" s="61"/>
      <c r="AY11" s="61">
        <v>498363</v>
      </c>
      <c r="AZ11" s="61"/>
      <c r="BA11" s="61"/>
      <c r="BB11" s="61"/>
      <c r="BC11" s="61"/>
      <c r="BD11" s="61"/>
      <c r="BE11" s="61"/>
      <c r="BF11" s="61"/>
      <c r="BG11" s="61"/>
      <c r="BH11" s="61">
        <v>10883</v>
      </c>
      <c r="BI11" s="61"/>
      <c r="BJ11" s="61"/>
      <c r="BK11" s="61"/>
      <c r="BL11" s="61"/>
      <c r="BM11" s="61"/>
      <c r="BN11" s="61"/>
      <c r="BO11" s="61"/>
      <c r="BP11" s="61"/>
      <c r="BQ11" s="61">
        <v>170</v>
      </c>
      <c r="BR11" s="61"/>
      <c r="BS11" s="61"/>
      <c r="BT11" s="61"/>
      <c r="BU11" s="61"/>
      <c r="BV11" s="61"/>
      <c r="BW11" s="61"/>
      <c r="BX11" s="61"/>
      <c r="BY11" s="61"/>
      <c r="BZ11" s="61">
        <v>1784</v>
      </c>
      <c r="CA11" s="61"/>
      <c r="CB11" s="61"/>
      <c r="CC11" s="61"/>
      <c r="CD11" s="61"/>
      <c r="CE11" s="61"/>
      <c r="CF11" s="61"/>
      <c r="CG11" s="61"/>
      <c r="CH11" s="61"/>
      <c r="CI11" s="62">
        <f t="shared" si="0"/>
        <v>2518260</v>
      </c>
      <c r="CJ11" s="62">
        <v>1141443</v>
      </c>
      <c r="CK11" s="62">
        <v>1141443</v>
      </c>
      <c r="CL11" s="62">
        <v>1141443</v>
      </c>
      <c r="CM11" s="62">
        <v>1141443</v>
      </c>
      <c r="CN11" s="62">
        <v>1141443</v>
      </c>
      <c r="CO11" s="62">
        <v>1141443</v>
      </c>
      <c r="CP11" s="62">
        <v>1141443</v>
      </c>
      <c r="CQ11" s="62">
        <v>1141443</v>
      </c>
      <c r="CR11" s="61">
        <v>2221123</v>
      </c>
      <c r="CS11" s="61"/>
      <c r="CT11" s="61"/>
      <c r="CU11" s="61"/>
      <c r="CV11" s="61"/>
      <c r="CW11" s="61"/>
      <c r="CX11" s="61"/>
      <c r="CY11" s="61"/>
      <c r="CZ11" s="63"/>
      <c r="DA11" s="1"/>
      <c r="DB11" s="1"/>
      <c r="DC11" s="1"/>
      <c r="DD11" s="1"/>
      <c r="DE11" s="1"/>
      <c r="DF11" s="1"/>
      <c r="DG11" s="1"/>
    </row>
    <row r="12" spans="1:209" ht="23.1" customHeight="1">
      <c r="A12" s="73"/>
      <c r="B12" s="74"/>
      <c r="C12" s="75"/>
      <c r="D12" s="10"/>
      <c r="E12" s="71"/>
      <c r="F12" s="71"/>
      <c r="G12" s="71"/>
      <c r="H12" s="71"/>
      <c r="I12" s="71"/>
      <c r="J12" s="71"/>
      <c r="K12" s="71"/>
      <c r="L12" s="9"/>
      <c r="M12" s="23"/>
      <c r="N12" s="69" t="s">
        <v>35</v>
      </c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7"/>
      <c r="AB12" s="68">
        <v>75</v>
      </c>
      <c r="AC12" s="61"/>
      <c r="AD12" s="61"/>
      <c r="AE12" s="61"/>
      <c r="AF12" s="61"/>
      <c r="AG12" s="61">
        <v>4483356</v>
      </c>
      <c r="AH12" s="61"/>
      <c r="AI12" s="61"/>
      <c r="AJ12" s="61"/>
      <c r="AK12" s="61"/>
      <c r="AL12" s="61"/>
      <c r="AM12" s="61"/>
      <c r="AN12" s="61"/>
      <c r="AO12" s="61"/>
      <c r="AP12" s="61">
        <v>13946</v>
      </c>
      <c r="AQ12" s="61"/>
      <c r="AR12" s="61"/>
      <c r="AS12" s="61"/>
      <c r="AT12" s="61"/>
      <c r="AU12" s="61"/>
      <c r="AV12" s="61"/>
      <c r="AW12" s="61"/>
      <c r="AX12" s="61"/>
      <c r="AY12" s="61">
        <v>841392</v>
      </c>
      <c r="AZ12" s="61"/>
      <c r="BA12" s="61"/>
      <c r="BB12" s="61"/>
      <c r="BC12" s="61"/>
      <c r="BD12" s="61"/>
      <c r="BE12" s="61"/>
      <c r="BF12" s="61"/>
      <c r="BG12" s="61"/>
      <c r="BH12" s="61">
        <v>19514</v>
      </c>
      <c r="BI12" s="61"/>
      <c r="BJ12" s="61"/>
      <c r="BK12" s="61"/>
      <c r="BL12" s="61"/>
      <c r="BM12" s="61"/>
      <c r="BN12" s="61"/>
      <c r="BO12" s="61"/>
      <c r="BP12" s="61"/>
      <c r="BQ12" s="61">
        <v>222</v>
      </c>
      <c r="BR12" s="61"/>
      <c r="BS12" s="61"/>
      <c r="BT12" s="61"/>
      <c r="BU12" s="61"/>
      <c r="BV12" s="61"/>
      <c r="BW12" s="61"/>
      <c r="BX12" s="61"/>
      <c r="BY12" s="61"/>
      <c r="BZ12" s="61">
        <v>4382</v>
      </c>
      <c r="CA12" s="61"/>
      <c r="CB12" s="61"/>
      <c r="CC12" s="61"/>
      <c r="CD12" s="61"/>
      <c r="CE12" s="61"/>
      <c r="CF12" s="61"/>
      <c r="CG12" s="61"/>
      <c r="CH12" s="61"/>
      <c r="CI12" s="62">
        <f t="shared" si="0"/>
        <v>3603900</v>
      </c>
      <c r="CJ12" s="62">
        <v>1141443</v>
      </c>
      <c r="CK12" s="62">
        <v>1141443</v>
      </c>
      <c r="CL12" s="62">
        <v>1141443</v>
      </c>
      <c r="CM12" s="62">
        <v>1141443</v>
      </c>
      <c r="CN12" s="62">
        <v>1141443</v>
      </c>
      <c r="CO12" s="62">
        <v>1141443</v>
      </c>
      <c r="CP12" s="62">
        <v>1141443</v>
      </c>
      <c r="CQ12" s="62">
        <v>1141443</v>
      </c>
      <c r="CR12" s="61">
        <v>2790073</v>
      </c>
      <c r="CS12" s="61"/>
      <c r="CT12" s="61"/>
      <c r="CU12" s="61"/>
      <c r="CV12" s="61"/>
      <c r="CW12" s="61"/>
      <c r="CX12" s="61"/>
      <c r="CY12" s="61"/>
      <c r="CZ12" s="63"/>
      <c r="DA12" s="1"/>
      <c r="DB12" s="1"/>
      <c r="DC12" s="1"/>
      <c r="DD12" s="1"/>
      <c r="DE12" s="1"/>
      <c r="DF12" s="1"/>
      <c r="DG12" s="1"/>
    </row>
    <row r="13" spans="1:209" ht="23.1" customHeight="1">
      <c r="A13" s="73"/>
      <c r="B13" s="74"/>
      <c r="C13" s="75"/>
      <c r="D13" s="10"/>
      <c r="E13" s="71"/>
      <c r="F13" s="71"/>
      <c r="G13" s="71"/>
      <c r="H13" s="71"/>
      <c r="I13" s="71"/>
      <c r="J13" s="71"/>
      <c r="K13" s="71"/>
      <c r="L13" s="9"/>
      <c r="M13" s="23"/>
      <c r="N13" s="67" t="s">
        <v>11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7"/>
      <c r="AB13" s="68">
        <v>175</v>
      </c>
      <c r="AC13" s="61"/>
      <c r="AD13" s="61"/>
      <c r="AE13" s="61"/>
      <c r="AF13" s="61"/>
      <c r="AG13" s="61">
        <v>9287259</v>
      </c>
      <c r="AH13" s="61"/>
      <c r="AI13" s="61"/>
      <c r="AJ13" s="61"/>
      <c r="AK13" s="61"/>
      <c r="AL13" s="61"/>
      <c r="AM13" s="61"/>
      <c r="AN13" s="61"/>
      <c r="AO13" s="61"/>
      <c r="AP13" s="61">
        <v>33056</v>
      </c>
      <c r="AQ13" s="61"/>
      <c r="AR13" s="61"/>
      <c r="AS13" s="61"/>
      <c r="AT13" s="61"/>
      <c r="AU13" s="61"/>
      <c r="AV13" s="61"/>
      <c r="AW13" s="61"/>
      <c r="AX13" s="61"/>
      <c r="AY13" s="61">
        <v>1509548</v>
      </c>
      <c r="AZ13" s="61"/>
      <c r="BA13" s="61"/>
      <c r="BB13" s="61"/>
      <c r="BC13" s="61"/>
      <c r="BD13" s="61"/>
      <c r="BE13" s="61"/>
      <c r="BF13" s="61"/>
      <c r="BG13" s="61"/>
      <c r="BH13" s="61">
        <v>37583</v>
      </c>
      <c r="BI13" s="61"/>
      <c r="BJ13" s="61"/>
      <c r="BK13" s="61"/>
      <c r="BL13" s="61"/>
      <c r="BM13" s="61"/>
      <c r="BN13" s="61"/>
      <c r="BO13" s="61"/>
      <c r="BP13" s="61"/>
      <c r="BQ13" s="61">
        <v>988</v>
      </c>
      <c r="BR13" s="61"/>
      <c r="BS13" s="61"/>
      <c r="BT13" s="61"/>
      <c r="BU13" s="61"/>
      <c r="BV13" s="61"/>
      <c r="BW13" s="61"/>
      <c r="BX13" s="61"/>
      <c r="BY13" s="61"/>
      <c r="BZ13" s="61">
        <v>20909</v>
      </c>
      <c r="CA13" s="61"/>
      <c r="CB13" s="61"/>
      <c r="CC13" s="61"/>
      <c r="CD13" s="61"/>
      <c r="CE13" s="61"/>
      <c r="CF13" s="61"/>
      <c r="CG13" s="61"/>
      <c r="CH13" s="61"/>
      <c r="CI13" s="62">
        <f t="shared" si="0"/>
        <v>7685175</v>
      </c>
      <c r="CJ13" s="62">
        <v>1141443</v>
      </c>
      <c r="CK13" s="62">
        <v>1141443</v>
      </c>
      <c r="CL13" s="62">
        <v>1141443</v>
      </c>
      <c r="CM13" s="62">
        <v>1141443</v>
      </c>
      <c r="CN13" s="62">
        <v>1141443</v>
      </c>
      <c r="CO13" s="62">
        <v>1141443</v>
      </c>
      <c r="CP13" s="62">
        <v>1141443</v>
      </c>
      <c r="CQ13" s="62">
        <v>1141443</v>
      </c>
      <c r="CR13" s="61">
        <v>4748185</v>
      </c>
      <c r="CS13" s="61"/>
      <c r="CT13" s="61"/>
      <c r="CU13" s="61"/>
      <c r="CV13" s="61"/>
      <c r="CW13" s="61"/>
      <c r="CX13" s="61"/>
      <c r="CY13" s="61"/>
      <c r="CZ13" s="63"/>
      <c r="DA13" s="1"/>
      <c r="DB13" s="1"/>
      <c r="DC13" s="1"/>
      <c r="DD13" s="1"/>
      <c r="DE13" s="1"/>
      <c r="DF13" s="1"/>
      <c r="DG13" s="1"/>
    </row>
    <row r="14" spans="1:209" ht="23.1" customHeight="1">
      <c r="A14" s="73"/>
      <c r="B14" s="74"/>
      <c r="C14" s="75"/>
      <c r="D14" s="10"/>
      <c r="E14" s="71"/>
      <c r="F14" s="71"/>
      <c r="G14" s="71"/>
      <c r="H14" s="71"/>
      <c r="I14" s="71"/>
      <c r="J14" s="71"/>
      <c r="K14" s="71"/>
      <c r="L14" s="9"/>
      <c r="M14" s="23"/>
      <c r="N14" s="67" t="s">
        <v>12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7"/>
      <c r="AB14" s="68">
        <v>114</v>
      </c>
      <c r="AC14" s="61"/>
      <c r="AD14" s="61"/>
      <c r="AE14" s="61"/>
      <c r="AF14" s="61"/>
      <c r="AG14" s="61">
        <v>5734883</v>
      </c>
      <c r="AH14" s="61"/>
      <c r="AI14" s="61"/>
      <c r="AJ14" s="61"/>
      <c r="AK14" s="61"/>
      <c r="AL14" s="61"/>
      <c r="AM14" s="61"/>
      <c r="AN14" s="61"/>
      <c r="AO14" s="61"/>
      <c r="AP14" s="61">
        <v>22148</v>
      </c>
      <c r="AQ14" s="61"/>
      <c r="AR14" s="61"/>
      <c r="AS14" s="61"/>
      <c r="AT14" s="61"/>
      <c r="AU14" s="61"/>
      <c r="AV14" s="61"/>
      <c r="AW14" s="61"/>
      <c r="AX14" s="61"/>
      <c r="AY14" s="61">
        <v>981359</v>
      </c>
      <c r="AZ14" s="61"/>
      <c r="BA14" s="61"/>
      <c r="BB14" s="61"/>
      <c r="BC14" s="61"/>
      <c r="BD14" s="61"/>
      <c r="BE14" s="61"/>
      <c r="BF14" s="61"/>
      <c r="BG14" s="61"/>
      <c r="BH14" s="61">
        <v>22399</v>
      </c>
      <c r="BI14" s="61"/>
      <c r="BJ14" s="61"/>
      <c r="BK14" s="61"/>
      <c r="BL14" s="61"/>
      <c r="BM14" s="61"/>
      <c r="BN14" s="61"/>
      <c r="BO14" s="61"/>
      <c r="BP14" s="61"/>
      <c r="BQ14" s="61">
        <v>755</v>
      </c>
      <c r="BR14" s="61"/>
      <c r="BS14" s="61"/>
      <c r="BT14" s="61"/>
      <c r="BU14" s="61"/>
      <c r="BV14" s="61"/>
      <c r="BW14" s="61"/>
      <c r="BX14" s="61"/>
      <c r="BY14" s="61"/>
      <c r="BZ14" s="61">
        <v>6191</v>
      </c>
      <c r="CA14" s="61"/>
      <c r="CB14" s="61"/>
      <c r="CC14" s="61"/>
      <c r="CD14" s="61"/>
      <c r="CE14" s="61"/>
      <c r="CF14" s="61"/>
      <c r="CG14" s="61"/>
      <c r="CH14" s="61"/>
      <c r="CI14" s="62">
        <f t="shared" si="0"/>
        <v>4702031</v>
      </c>
      <c r="CJ14" s="62">
        <v>1141443</v>
      </c>
      <c r="CK14" s="62">
        <v>1141443</v>
      </c>
      <c r="CL14" s="62">
        <v>1141443</v>
      </c>
      <c r="CM14" s="62">
        <v>1141443</v>
      </c>
      <c r="CN14" s="62">
        <v>1141443</v>
      </c>
      <c r="CO14" s="62">
        <v>1141443</v>
      </c>
      <c r="CP14" s="62">
        <v>1141443</v>
      </c>
      <c r="CQ14" s="62">
        <v>1141443</v>
      </c>
      <c r="CR14" s="61">
        <v>2232230</v>
      </c>
      <c r="CS14" s="61"/>
      <c r="CT14" s="61"/>
      <c r="CU14" s="61"/>
      <c r="CV14" s="61"/>
      <c r="CW14" s="61"/>
      <c r="CX14" s="61"/>
      <c r="CY14" s="61"/>
      <c r="CZ14" s="63"/>
      <c r="DA14" s="1"/>
      <c r="DB14" s="1"/>
      <c r="DC14" s="1"/>
      <c r="DD14" s="1"/>
      <c r="DE14" s="1"/>
      <c r="DF14" s="1"/>
      <c r="DG14" s="1"/>
    </row>
    <row r="15" spans="1:209" ht="23.1" customHeight="1">
      <c r="A15" s="73"/>
      <c r="B15" s="74"/>
      <c r="C15" s="75"/>
      <c r="D15" s="10"/>
      <c r="E15" s="71"/>
      <c r="F15" s="71"/>
      <c r="G15" s="71"/>
      <c r="H15" s="71"/>
      <c r="I15" s="71"/>
      <c r="J15" s="71"/>
      <c r="K15" s="71"/>
      <c r="L15" s="9"/>
      <c r="M15" s="23"/>
      <c r="N15" s="69" t="s">
        <v>13</v>
      </c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7"/>
      <c r="AB15" s="68">
        <v>3</v>
      </c>
      <c r="AC15" s="61"/>
      <c r="AD15" s="61"/>
      <c r="AE15" s="61"/>
      <c r="AF15" s="61"/>
      <c r="AG15" s="61">
        <v>162131</v>
      </c>
      <c r="AH15" s="61"/>
      <c r="AI15" s="61"/>
      <c r="AJ15" s="61"/>
      <c r="AK15" s="61"/>
      <c r="AL15" s="61"/>
      <c r="AM15" s="61"/>
      <c r="AN15" s="61"/>
      <c r="AO15" s="61"/>
      <c r="AP15" s="61">
        <v>2502</v>
      </c>
      <c r="AQ15" s="61"/>
      <c r="AR15" s="61"/>
      <c r="AS15" s="61"/>
      <c r="AT15" s="61"/>
      <c r="AU15" s="61"/>
      <c r="AV15" s="61"/>
      <c r="AW15" s="61"/>
      <c r="AX15" s="61"/>
      <c r="AY15" s="61">
        <v>23541</v>
      </c>
      <c r="AZ15" s="61"/>
      <c r="BA15" s="61"/>
      <c r="BB15" s="61"/>
      <c r="BC15" s="61"/>
      <c r="BD15" s="61"/>
      <c r="BE15" s="61"/>
      <c r="BF15" s="61"/>
      <c r="BG15" s="61"/>
      <c r="BH15" s="61">
        <v>966</v>
      </c>
      <c r="BI15" s="61"/>
      <c r="BJ15" s="61"/>
      <c r="BK15" s="61"/>
      <c r="BL15" s="61"/>
      <c r="BM15" s="61"/>
      <c r="BN15" s="61"/>
      <c r="BO15" s="61"/>
      <c r="BP15" s="61"/>
      <c r="BQ15" s="61">
        <v>0</v>
      </c>
      <c r="BR15" s="61"/>
      <c r="BS15" s="61"/>
      <c r="BT15" s="61"/>
      <c r="BU15" s="61"/>
      <c r="BV15" s="61"/>
      <c r="BW15" s="61"/>
      <c r="BX15" s="61"/>
      <c r="BY15" s="61"/>
      <c r="BZ15" s="61">
        <v>184</v>
      </c>
      <c r="CA15" s="61"/>
      <c r="CB15" s="61"/>
      <c r="CC15" s="61"/>
      <c r="CD15" s="61"/>
      <c r="CE15" s="61"/>
      <c r="CF15" s="61"/>
      <c r="CG15" s="61"/>
      <c r="CH15" s="61"/>
      <c r="CI15" s="62">
        <f t="shared" si="0"/>
        <v>134938</v>
      </c>
      <c r="CJ15" s="62">
        <v>1141443</v>
      </c>
      <c r="CK15" s="62">
        <v>1141443</v>
      </c>
      <c r="CL15" s="62">
        <v>1141443</v>
      </c>
      <c r="CM15" s="62">
        <v>1141443</v>
      </c>
      <c r="CN15" s="62">
        <v>1141443</v>
      </c>
      <c r="CO15" s="62">
        <v>1141443</v>
      </c>
      <c r="CP15" s="62">
        <v>1141443</v>
      </c>
      <c r="CQ15" s="62">
        <v>1141443</v>
      </c>
      <c r="CR15" s="61">
        <v>49086</v>
      </c>
      <c r="CS15" s="61"/>
      <c r="CT15" s="61"/>
      <c r="CU15" s="61"/>
      <c r="CV15" s="61"/>
      <c r="CW15" s="61"/>
      <c r="CX15" s="61"/>
      <c r="CY15" s="61"/>
      <c r="CZ15" s="63"/>
      <c r="DA15" s="1"/>
      <c r="DB15" s="1"/>
      <c r="DC15" s="1"/>
      <c r="DD15" s="1"/>
      <c r="DE15" s="1"/>
      <c r="DF15" s="1"/>
      <c r="DG15" s="1"/>
    </row>
    <row r="16" spans="1:209" ht="23.1" customHeight="1">
      <c r="A16" s="73"/>
      <c r="B16" s="74"/>
      <c r="C16" s="75"/>
      <c r="D16" s="22"/>
      <c r="E16" s="79"/>
      <c r="F16" s="79"/>
      <c r="G16" s="79"/>
      <c r="H16" s="79"/>
      <c r="I16" s="79"/>
      <c r="J16" s="79"/>
      <c r="K16" s="79"/>
      <c r="L16" s="41"/>
      <c r="M16" s="23"/>
      <c r="N16" s="69" t="s">
        <v>2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7"/>
      <c r="AB16" s="68">
        <f>SUM(AB8,AB9,AB10,AB11,AB12,AB13,AB14,AB15)</f>
        <v>488</v>
      </c>
      <c r="AC16" s="61">
        <v>498</v>
      </c>
      <c r="AD16" s="61">
        <v>498</v>
      </c>
      <c r="AE16" s="61">
        <v>498</v>
      </c>
      <c r="AF16" s="61">
        <v>498</v>
      </c>
      <c r="AG16" s="61">
        <f>SUM(AG8,AG9,AG10,AG11,AG12,AG13,AG14,AG15)</f>
        <v>26385979</v>
      </c>
      <c r="AH16" s="61">
        <v>26377965</v>
      </c>
      <c r="AI16" s="61">
        <v>26377965</v>
      </c>
      <c r="AJ16" s="61">
        <v>26377965</v>
      </c>
      <c r="AK16" s="61">
        <v>26377965</v>
      </c>
      <c r="AL16" s="61">
        <v>26377965</v>
      </c>
      <c r="AM16" s="61">
        <v>26377965</v>
      </c>
      <c r="AN16" s="61">
        <v>26377965</v>
      </c>
      <c r="AO16" s="61">
        <v>26377965</v>
      </c>
      <c r="AP16" s="61">
        <f t="shared" ref="AP16" si="1">SUM(AP8,AP9,AP10,AP11,AP12,AP13,AP14,AP15)</f>
        <v>93799</v>
      </c>
      <c r="AQ16" s="61">
        <v>26377965</v>
      </c>
      <c r="AR16" s="61">
        <v>26377965</v>
      </c>
      <c r="AS16" s="61">
        <v>26377965</v>
      </c>
      <c r="AT16" s="61">
        <v>26377965</v>
      </c>
      <c r="AU16" s="61">
        <v>26377965</v>
      </c>
      <c r="AV16" s="61">
        <v>26377965</v>
      </c>
      <c r="AW16" s="61">
        <v>26377965</v>
      </c>
      <c r="AX16" s="61">
        <v>26377965</v>
      </c>
      <c r="AY16" s="61">
        <f t="shared" ref="AY16" si="2">SUM(AY8,AY9,AY10,AY11,AY12,AY13,AY14,AY15)</f>
        <v>4566740</v>
      </c>
      <c r="AZ16" s="61">
        <v>26377965</v>
      </c>
      <c r="BA16" s="61">
        <v>26377965</v>
      </c>
      <c r="BB16" s="61">
        <v>26377965</v>
      </c>
      <c r="BC16" s="61">
        <v>26377965</v>
      </c>
      <c r="BD16" s="61">
        <v>26377965</v>
      </c>
      <c r="BE16" s="61">
        <v>26377965</v>
      </c>
      <c r="BF16" s="61">
        <v>26377965</v>
      </c>
      <c r="BG16" s="61">
        <v>26377965</v>
      </c>
      <c r="BH16" s="61">
        <f t="shared" ref="BH16" si="3">SUM(BH8,BH9,BH10,BH11,BH12,BH13,BH14,BH15)</f>
        <v>104998</v>
      </c>
      <c r="BI16" s="61">
        <v>26377965</v>
      </c>
      <c r="BJ16" s="61">
        <v>26377965</v>
      </c>
      <c r="BK16" s="61">
        <v>26377965</v>
      </c>
      <c r="BL16" s="61">
        <v>26377965</v>
      </c>
      <c r="BM16" s="61">
        <v>26377965</v>
      </c>
      <c r="BN16" s="61">
        <v>26377965</v>
      </c>
      <c r="BO16" s="61">
        <v>26377965</v>
      </c>
      <c r="BP16" s="61">
        <v>26377965</v>
      </c>
      <c r="BQ16" s="61">
        <f t="shared" ref="BQ16" si="4">SUM(BQ8,BQ9,BQ10,BQ11,BQ12,BQ13,BQ14,BQ15)</f>
        <v>5346</v>
      </c>
      <c r="BR16" s="61">
        <v>26377965</v>
      </c>
      <c r="BS16" s="61">
        <v>26377965</v>
      </c>
      <c r="BT16" s="61">
        <v>26377965</v>
      </c>
      <c r="BU16" s="61">
        <v>26377965</v>
      </c>
      <c r="BV16" s="61">
        <v>26377965</v>
      </c>
      <c r="BW16" s="61">
        <v>26377965</v>
      </c>
      <c r="BX16" s="61">
        <v>26377965</v>
      </c>
      <c r="BY16" s="61">
        <v>26377965</v>
      </c>
      <c r="BZ16" s="61">
        <f t="shared" ref="BZ16" si="5">SUM(BZ8,BZ9,BZ10,BZ11,BZ12,BZ13,BZ14,BZ15)</f>
        <v>41399</v>
      </c>
      <c r="CA16" s="61">
        <v>26377965</v>
      </c>
      <c r="CB16" s="61">
        <v>26377965</v>
      </c>
      <c r="CC16" s="61">
        <v>26377965</v>
      </c>
      <c r="CD16" s="61">
        <v>26377965</v>
      </c>
      <c r="CE16" s="61">
        <v>26377965</v>
      </c>
      <c r="CF16" s="61">
        <v>26377965</v>
      </c>
      <c r="CG16" s="61">
        <v>26377965</v>
      </c>
      <c r="CH16" s="61">
        <v>26377965</v>
      </c>
      <c r="CI16" s="61">
        <f t="shared" ref="CI16" si="6">SUM(CI8,CI9,CI10,CI11,CI12,CI13,CI14,CI15)</f>
        <v>21573697</v>
      </c>
      <c r="CJ16" s="61">
        <v>26377965</v>
      </c>
      <c r="CK16" s="61">
        <v>26377965</v>
      </c>
      <c r="CL16" s="61">
        <v>26377965</v>
      </c>
      <c r="CM16" s="61">
        <v>26377965</v>
      </c>
      <c r="CN16" s="61">
        <v>26377965</v>
      </c>
      <c r="CO16" s="61">
        <v>26377965</v>
      </c>
      <c r="CP16" s="61">
        <v>26377965</v>
      </c>
      <c r="CQ16" s="61">
        <v>26377965</v>
      </c>
      <c r="CR16" s="61">
        <f t="shared" ref="CR16" si="7">SUM(CR8,CR9,CR10,CR11,CR12,CR13,CR14,CR15)</f>
        <v>15121315</v>
      </c>
      <c r="CS16" s="61">
        <v>26377965</v>
      </c>
      <c r="CT16" s="61">
        <v>26377965</v>
      </c>
      <c r="CU16" s="61">
        <v>26377965</v>
      </c>
      <c r="CV16" s="61">
        <v>26377965</v>
      </c>
      <c r="CW16" s="61">
        <v>26377965</v>
      </c>
      <c r="CX16" s="61">
        <v>26377965</v>
      </c>
      <c r="CY16" s="61">
        <v>26377965</v>
      </c>
      <c r="CZ16" s="63">
        <v>26377965</v>
      </c>
      <c r="DA16" s="1"/>
      <c r="DB16" s="1"/>
      <c r="DC16" s="1"/>
      <c r="DD16" s="1"/>
      <c r="DE16" s="1"/>
      <c r="DF16" s="1"/>
      <c r="DG16" s="1"/>
    </row>
    <row r="17" spans="1:111" ht="23.1" customHeight="1">
      <c r="A17" s="73"/>
      <c r="B17" s="74"/>
      <c r="C17" s="75"/>
      <c r="D17" s="24"/>
      <c r="E17" s="70" t="s">
        <v>7</v>
      </c>
      <c r="F17" s="70"/>
      <c r="G17" s="70"/>
      <c r="H17" s="70"/>
      <c r="I17" s="70"/>
      <c r="J17" s="70"/>
      <c r="K17" s="70"/>
      <c r="L17" s="20"/>
      <c r="M17" s="23"/>
      <c r="N17" s="69" t="s">
        <v>8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7"/>
      <c r="AB17" s="68">
        <v>73</v>
      </c>
      <c r="AC17" s="61"/>
      <c r="AD17" s="61"/>
      <c r="AE17" s="61"/>
      <c r="AF17" s="61"/>
      <c r="AG17" s="61">
        <v>2189758</v>
      </c>
      <c r="AH17" s="61"/>
      <c r="AI17" s="61"/>
      <c r="AJ17" s="61"/>
      <c r="AK17" s="61"/>
      <c r="AL17" s="61"/>
      <c r="AM17" s="61"/>
      <c r="AN17" s="61"/>
      <c r="AO17" s="61"/>
      <c r="AP17" s="61">
        <v>7295</v>
      </c>
      <c r="AQ17" s="61"/>
      <c r="AR17" s="61"/>
      <c r="AS17" s="61"/>
      <c r="AT17" s="61"/>
      <c r="AU17" s="61"/>
      <c r="AV17" s="61"/>
      <c r="AW17" s="61"/>
      <c r="AX17" s="61"/>
      <c r="AY17" s="61">
        <v>430467</v>
      </c>
      <c r="AZ17" s="61"/>
      <c r="BA17" s="61"/>
      <c r="BB17" s="61"/>
      <c r="BC17" s="61"/>
      <c r="BD17" s="61"/>
      <c r="BE17" s="61"/>
      <c r="BF17" s="61"/>
      <c r="BG17" s="61"/>
      <c r="BH17" s="61">
        <v>6504</v>
      </c>
      <c r="BI17" s="61"/>
      <c r="BJ17" s="61"/>
      <c r="BK17" s="61"/>
      <c r="BL17" s="61"/>
      <c r="BM17" s="61"/>
      <c r="BN17" s="61"/>
      <c r="BO17" s="61"/>
      <c r="BP17" s="61"/>
      <c r="BQ17" s="61">
        <v>1070</v>
      </c>
      <c r="BR17" s="61"/>
      <c r="BS17" s="61"/>
      <c r="BT17" s="61"/>
      <c r="BU17" s="61"/>
      <c r="BV17" s="61"/>
      <c r="BW17" s="61"/>
      <c r="BX17" s="61"/>
      <c r="BY17" s="61"/>
      <c r="BZ17" s="61">
        <v>3462</v>
      </c>
      <c r="CA17" s="61"/>
      <c r="CB17" s="61"/>
      <c r="CC17" s="61"/>
      <c r="CD17" s="61"/>
      <c r="CE17" s="61"/>
      <c r="CF17" s="61"/>
      <c r="CG17" s="61"/>
      <c r="CH17" s="61"/>
      <c r="CI17" s="62">
        <f t="shared" ref="CI17:CI24" si="8">AG17-AP17-AY17-BH17-BQ17-BZ17</f>
        <v>1740960</v>
      </c>
      <c r="CJ17" s="62">
        <v>1141443</v>
      </c>
      <c r="CK17" s="62">
        <v>1141443</v>
      </c>
      <c r="CL17" s="62">
        <v>1141443</v>
      </c>
      <c r="CM17" s="62">
        <v>1141443</v>
      </c>
      <c r="CN17" s="62">
        <v>1141443</v>
      </c>
      <c r="CO17" s="62">
        <v>1141443</v>
      </c>
      <c r="CP17" s="62">
        <v>1141443</v>
      </c>
      <c r="CQ17" s="62">
        <v>1141443</v>
      </c>
      <c r="CR17" s="61">
        <v>1997941</v>
      </c>
      <c r="CS17" s="61"/>
      <c r="CT17" s="61"/>
      <c r="CU17" s="61"/>
      <c r="CV17" s="61"/>
      <c r="CW17" s="61"/>
      <c r="CX17" s="61"/>
      <c r="CY17" s="61"/>
      <c r="CZ17" s="63"/>
      <c r="DA17" s="1"/>
      <c r="DB17" s="1"/>
      <c r="DC17" s="1"/>
      <c r="DD17" s="1"/>
      <c r="DE17" s="1"/>
      <c r="DF17" s="1"/>
      <c r="DG17" s="1"/>
    </row>
    <row r="18" spans="1:111" ht="23.1" customHeight="1">
      <c r="A18" s="73"/>
      <c r="B18" s="74"/>
      <c r="C18" s="75"/>
      <c r="D18" s="10"/>
      <c r="E18" s="71"/>
      <c r="F18" s="71"/>
      <c r="G18" s="71"/>
      <c r="H18" s="71"/>
      <c r="I18" s="71"/>
      <c r="J18" s="71"/>
      <c r="K18" s="71"/>
      <c r="L18" s="9"/>
      <c r="M18" s="23"/>
      <c r="N18" s="67" t="s">
        <v>9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7"/>
      <c r="AB18" s="68">
        <v>57</v>
      </c>
      <c r="AC18" s="61"/>
      <c r="AD18" s="61"/>
      <c r="AE18" s="61"/>
      <c r="AF18" s="61"/>
      <c r="AG18" s="61">
        <v>1900088</v>
      </c>
      <c r="AH18" s="61"/>
      <c r="AI18" s="61"/>
      <c r="AJ18" s="61"/>
      <c r="AK18" s="61"/>
      <c r="AL18" s="61"/>
      <c r="AM18" s="61"/>
      <c r="AN18" s="61"/>
      <c r="AO18" s="61"/>
      <c r="AP18" s="61">
        <v>6500</v>
      </c>
      <c r="AQ18" s="61"/>
      <c r="AR18" s="61"/>
      <c r="AS18" s="61"/>
      <c r="AT18" s="61"/>
      <c r="AU18" s="61"/>
      <c r="AV18" s="61"/>
      <c r="AW18" s="61"/>
      <c r="AX18" s="61"/>
      <c r="AY18" s="61">
        <v>338651</v>
      </c>
      <c r="AZ18" s="61"/>
      <c r="BA18" s="61"/>
      <c r="BB18" s="61"/>
      <c r="BC18" s="61"/>
      <c r="BD18" s="61"/>
      <c r="BE18" s="61"/>
      <c r="BF18" s="61"/>
      <c r="BG18" s="61"/>
      <c r="BH18" s="61">
        <v>5959</v>
      </c>
      <c r="BI18" s="61"/>
      <c r="BJ18" s="61"/>
      <c r="BK18" s="61"/>
      <c r="BL18" s="61"/>
      <c r="BM18" s="61"/>
      <c r="BN18" s="61"/>
      <c r="BO18" s="61"/>
      <c r="BP18" s="61"/>
      <c r="BQ18" s="61">
        <v>647</v>
      </c>
      <c r="BR18" s="61"/>
      <c r="BS18" s="61"/>
      <c r="BT18" s="61"/>
      <c r="BU18" s="61"/>
      <c r="BV18" s="61"/>
      <c r="BW18" s="61"/>
      <c r="BX18" s="61"/>
      <c r="BY18" s="61"/>
      <c r="BZ18" s="61">
        <v>4273</v>
      </c>
      <c r="CA18" s="61"/>
      <c r="CB18" s="61"/>
      <c r="CC18" s="61"/>
      <c r="CD18" s="61"/>
      <c r="CE18" s="61"/>
      <c r="CF18" s="61"/>
      <c r="CG18" s="61"/>
      <c r="CH18" s="61"/>
      <c r="CI18" s="62">
        <f t="shared" si="8"/>
        <v>1544058</v>
      </c>
      <c r="CJ18" s="62">
        <v>1141443</v>
      </c>
      <c r="CK18" s="62">
        <v>1141443</v>
      </c>
      <c r="CL18" s="62">
        <v>1141443</v>
      </c>
      <c r="CM18" s="62">
        <v>1141443</v>
      </c>
      <c r="CN18" s="62">
        <v>1141443</v>
      </c>
      <c r="CO18" s="62">
        <v>1141443</v>
      </c>
      <c r="CP18" s="62">
        <v>1141443</v>
      </c>
      <c r="CQ18" s="62">
        <v>1141443</v>
      </c>
      <c r="CR18" s="61">
        <v>1631102</v>
      </c>
      <c r="CS18" s="61"/>
      <c r="CT18" s="61"/>
      <c r="CU18" s="61"/>
      <c r="CV18" s="61"/>
      <c r="CW18" s="61"/>
      <c r="CX18" s="61"/>
      <c r="CY18" s="61"/>
      <c r="CZ18" s="63"/>
      <c r="DA18" s="1"/>
      <c r="DB18" s="1"/>
      <c r="DC18" s="1"/>
      <c r="DD18" s="1"/>
      <c r="DE18" s="1"/>
      <c r="DF18" s="1"/>
      <c r="DG18" s="1"/>
    </row>
    <row r="19" spans="1:111" ht="23.1" customHeight="1">
      <c r="A19" s="73"/>
      <c r="B19" s="74"/>
      <c r="C19" s="75"/>
      <c r="D19" s="10"/>
      <c r="E19" s="71"/>
      <c r="F19" s="71"/>
      <c r="G19" s="71"/>
      <c r="H19" s="71"/>
      <c r="I19" s="71"/>
      <c r="J19" s="71"/>
      <c r="K19" s="71"/>
      <c r="L19" s="9"/>
      <c r="M19" s="23"/>
      <c r="N19" s="67" t="s">
        <v>10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7"/>
      <c r="AB19" s="68">
        <v>63</v>
      </c>
      <c r="AC19" s="61"/>
      <c r="AD19" s="61"/>
      <c r="AE19" s="61"/>
      <c r="AF19" s="61"/>
      <c r="AG19" s="61">
        <v>2399995</v>
      </c>
      <c r="AH19" s="61"/>
      <c r="AI19" s="61"/>
      <c r="AJ19" s="61"/>
      <c r="AK19" s="61"/>
      <c r="AL19" s="61"/>
      <c r="AM19" s="61"/>
      <c r="AN19" s="61"/>
      <c r="AO19" s="61"/>
      <c r="AP19" s="61">
        <v>9317</v>
      </c>
      <c r="AQ19" s="61"/>
      <c r="AR19" s="61"/>
      <c r="AS19" s="61"/>
      <c r="AT19" s="61"/>
      <c r="AU19" s="61"/>
      <c r="AV19" s="61"/>
      <c r="AW19" s="61"/>
      <c r="AX19" s="61"/>
      <c r="AY19" s="61">
        <v>466705</v>
      </c>
      <c r="AZ19" s="61"/>
      <c r="BA19" s="61"/>
      <c r="BB19" s="61"/>
      <c r="BC19" s="61"/>
      <c r="BD19" s="61"/>
      <c r="BE19" s="61"/>
      <c r="BF19" s="61"/>
      <c r="BG19" s="61"/>
      <c r="BH19" s="61">
        <v>10969</v>
      </c>
      <c r="BI19" s="61"/>
      <c r="BJ19" s="61"/>
      <c r="BK19" s="61"/>
      <c r="BL19" s="61"/>
      <c r="BM19" s="61"/>
      <c r="BN19" s="61"/>
      <c r="BO19" s="61"/>
      <c r="BP19" s="61"/>
      <c r="BQ19" s="61">
        <v>2676</v>
      </c>
      <c r="BR19" s="61"/>
      <c r="BS19" s="61"/>
      <c r="BT19" s="61"/>
      <c r="BU19" s="61"/>
      <c r="BV19" s="61"/>
      <c r="BW19" s="61"/>
      <c r="BX19" s="61"/>
      <c r="BY19" s="61"/>
      <c r="BZ19" s="61">
        <v>3619</v>
      </c>
      <c r="CA19" s="61"/>
      <c r="CB19" s="61"/>
      <c r="CC19" s="61"/>
      <c r="CD19" s="61"/>
      <c r="CE19" s="61"/>
      <c r="CF19" s="61"/>
      <c r="CG19" s="61"/>
      <c r="CH19" s="61"/>
      <c r="CI19" s="62">
        <f t="shared" si="8"/>
        <v>1906709</v>
      </c>
      <c r="CJ19" s="62">
        <v>1141443</v>
      </c>
      <c r="CK19" s="62">
        <v>1141443</v>
      </c>
      <c r="CL19" s="62">
        <v>1141443</v>
      </c>
      <c r="CM19" s="62">
        <v>1141443</v>
      </c>
      <c r="CN19" s="62">
        <v>1141443</v>
      </c>
      <c r="CO19" s="62">
        <v>1141443</v>
      </c>
      <c r="CP19" s="62">
        <v>1141443</v>
      </c>
      <c r="CQ19" s="62">
        <v>1141443</v>
      </c>
      <c r="CR19" s="61">
        <v>1869530</v>
      </c>
      <c r="CS19" s="61"/>
      <c r="CT19" s="61"/>
      <c r="CU19" s="61"/>
      <c r="CV19" s="61"/>
      <c r="CW19" s="61"/>
      <c r="CX19" s="61"/>
      <c r="CY19" s="61"/>
      <c r="CZ19" s="63"/>
      <c r="DA19" s="1"/>
      <c r="DB19" s="1"/>
      <c r="DC19" s="1"/>
      <c r="DD19" s="1"/>
      <c r="DE19" s="1"/>
      <c r="DF19" s="1"/>
      <c r="DG19" s="1"/>
    </row>
    <row r="20" spans="1:111" ht="23.1" customHeight="1">
      <c r="A20" s="73"/>
      <c r="B20" s="74"/>
      <c r="C20" s="75"/>
      <c r="D20" s="10"/>
      <c r="E20" s="71"/>
      <c r="F20" s="71"/>
      <c r="G20" s="71"/>
      <c r="H20" s="71"/>
      <c r="I20" s="71"/>
      <c r="J20" s="71"/>
      <c r="K20" s="71"/>
      <c r="L20" s="9"/>
      <c r="M20" s="23"/>
      <c r="N20" s="67" t="s">
        <v>46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7"/>
      <c r="AB20" s="68">
        <v>135</v>
      </c>
      <c r="AC20" s="61"/>
      <c r="AD20" s="61"/>
      <c r="AE20" s="61"/>
      <c r="AF20" s="61"/>
      <c r="AG20" s="61">
        <v>5059000</v>
      </c>
      <c r="AH20" s="61"/>
      <c r="AI20" s="61"/>
      <c r="AJ20" s="61"/>
      <c r="AK20" s="61"/>
      <c r="AL20" s="61"/>
      <c r="AM20" s="61"/>
      <c r="AN20" s="61"/>
      <c r="AO20" s="61"/>
      <c r="AP20" s="61">
        <v>14506</v>
      </c>
      <c r="AQ20" s="61"/>
      <c r="AR20" s="61"/>
      <c r="AS20" s="61"/>
      <c r="AT20" s="61"/>
      <c r="AU20" s="61"/>
      <c r="AV20" s="61"/>
      <c r="AW20" s="61"/>
      <c r="AX20" s="61"/>
      <c r="AY20" s="61">
        <v>837149</v>
      </c>
      <c r="AZ20" s="61"/>
      <c r="BA20" s="61"/>
      <c r="BB20" s="61"/>
      <c r="BC20" s="61"/>
      <c r="BD20" s="61"/>
      <c r="BE20" s="61"/>
      <c r="BF20" s="61"/>
      <c r="BG20" s="61"/>
      <c r="BH20" s="61">
        <v>18056</v>
      </c>
      <c r="BI20" s="61"/>
      <c r="BJ20" s="61"/>
      <c r="BK20" s="61"/>
      <c r="BL20" s="61"/>
      <c r="BM20" s="61"/>
      <c r="BN20" s="61"/>
      <c r="BO20" s="61"/>
      <c r="BP20" s="61"/>
      <c r="BQ20" s="61">
        <v>514</v>
      </c>
      <c r="BR20" s="61"/>
      <c r="BS20" s="61"/>
      <c r="BT20" s="61"/>
      <c r="BU20" s="61"/>
      <c r="BV20" s="61"/>
      <c r="BW20" s="61"/>
      <c r="BX20" s="61"/>
      <c r="BY20" s="61"/>
      <c r="BZ20" s="61">
        <v>6655</v>
      </c>
      <c r="CA20" s="61"/>
      <c r="CB20" s="61"/>
      <c r="CC20" s="61"/>
      <c r="CD20" s="61"/>
      <c r="CE20" s="61"/>
      <c r="CF20" s="61"/>
      <c r="CG20" s="61"/>
      <c r="CH20" s="61"/>
      <c r="CI20" s="62">
        <f t="shared" si="8"/>
        <v>4182120</v>
      </c>
      <c r="CJ20" s="62">
        <v>1141443</v>
      </c>
      <c r="CK20" s="62">
        <v>1141443</v>
      </c>
      <c r="CL20" s="62">
        <v>1141443</v>
      </c>
      <c r="CM20" s="62">
        <v>1141443</v>
      </c>
      <c r="CN20" s="62">
        <v>1141443</v>
      </c>
      <c r="CO20" s="62">
        <v>1141443</v>
      </c>
      <c r="CP20" s="62">
        <v>1141443</v>
      </c>
      <c r="CQ20" s="62">
        <v>1141443</v>
      </c>
      <c r="CR20" s="61">
        <v>3758561</v>
      </c>
      <c r="CS20" s="61"/>
      <c r="CT20" s="61"/>
      <c r="CU20" s="61"/>
      <c r="CV20" s="61"/>
      <c r="CW20" s="61"/>
      <c r="CX20" s="61"/>
      <c r="CY20" s="61"/>
      <c r="CZ20" s="63"/>
      <c r="DA20" s="1"/>
      <c r="DB20" s="1"/>
      <c r="DC20" s="1"/>
      <c r="DD20" s="1"/>
      <c r="DE20" s="1"/>
      <c r="DF20" s="1"/>
      <c r="DG20" s="1"/>
    </row>
    <row r="21" spans="1:111" ht="23.1" customHeight="1">
      <c r="A21" s="73"/>
      <c r="B21" s="74"/>
      <c r="C21" s="75"/>
      <c r="D21" s="10"/>
      <c r="E21" s="71"/>
      <c r="F21" s="71"/>
      <c r="G21" s="71"/>
      <c r="H21" s="71"/>
      <c r="I21" s="71"/>
      <c r="J21" s="71"/>
      <c r="K21" s="71"/>
      <c r="L21" s="9"/>
      <c r="M21" s="23"/>
      <c r="N21" s="69" t="s">
        <v>35</v>
      </c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7"/>
      <c r="AB21" s="68">
        <v>213</v>
      </c>
      <c r="AC21" s="61"/>
      <c r="AD21" s="61"/>
      <c r="AE21" s="61"/>
      <c r="AF21" s="61"/>
      <c r="AG21" s="61">
        <v>7717487</v>
      </c>
      <c r="AH21" s="61"/>
      <c r="AI21" s="61"/>
      <c r="AJ21" s="61"/>
      <c r="AK21" s="61"/>
      <c r="AL21" s="61"/>
      <c r="AM21" s="61"/>
      <c r="AN21" s="61"/>
      <c r="AO21" s="61"/>
      <c r="AP21" s="61">
        <v>26249</v>
      </c>
      <c r="AQ21" s="61"/>
      <c r="AR21" s="61"/>
      <c r="AS21" s="61"/>
      <c r="AT21" s="61"/>
      <c r="AU21" s="61"/>
      <c r="AV21" s="61"/>
      <c r="AW21" s="61"/>
      <c r="AX21" s="61"/>
      <c r="AY21" s="61">
        <v>1422322</v>
      </c>
      <c r="AZ21" s="61"/>
      <c r="BA21" s="61"/>
      <c r="BB21" s="61"/>
      <c r="BC21" s="61"/>
      <c r="BD21" s="61"/>
      <c r="BE21" s="61"/>
      <c r="BF21" s="61"/>
      <c r="BG21" s="61"/>
      <c r="BH21" s="61">
        <v>28859</v>
      </c>
      <c r="BI21" s="61"/>
      <c r="BJ21" s="61"/>
      <c r="BK21" s="61"/>
      <c r="BL21" s="61"/>
      <c r="BM21" s="61"/>
      <c r="BN21" s="61"/>
      <c r="BO21" s="61"/>
      <c r="BP21" s="61"/>
      <c r="BQ21" s="61">
        <v>1522</v>
      </c>
      <c r="BR21" s="61"/>
      <c r="BS21" s="61"/>
      <c r="BT21" s="61"/>
      <c r="BU21" s="61"/>
      <c r="BV21" s="61"/>
      <c r="BW21" s="61"/>
      <c r="BX21" s="61"/>
      <c r="BY21" s="61"/>
      <c r="BZ21" s="61">
        <v>7053</v>
      </c>
      <c r="CA21" s="61"/>
      <c r="CB21" s="61"/>
      <c r="CC21" s="61"/>
      <c r="CD21" s="61"/>
      <c r="CE21" s="61"/>
      <c r="CF21" s="61"/>
      <c r="CG21" s="61"/>
      <c r="CH21" s="61"/>
      <c r="CI21" s="62">
        <f t="shared" si="8"/>
        <v>6231482</v>
      </c>
      <c r="CJ21" s="62">
        <v>1141443</v>
      </c>
      <c r="CK21" s="62">
        <v>1141443</v>
      </c>
      <c r="CL21" s="62">
        <v>1141443</v>
      </c>
      <c r="CM21" s="62">
        <v>1141443</v>
      </c>
      <c r="CN21" s="62">
        <v>1141443</v>
      </c>
      <c r="CO21" s="62">
        <v>1141443</v>
      </c>
      <c r="CP21" s="62">
        <v>1141443</v>
      </c>
      <c r="CQ21" s="62">
        <v>1141443</v>
      </c>
      <c r="CR21" s="61">
        <v>4856100</v>
      </c>
      <c r="CS21" s="61"/>
      <c r="CT21" s="61"/>
      <c r="CU21" s="61"/>
      <c r="CV21" s="61"/>
      <c r="CW21" s="61"/>
      <c r="CX21" s="61"/>
      <c r="CY21" s="61"/>
      <c r="CZ21" s="63"/>
      <c r="DA21" s="1"/>
      <c r="DB21" s="1"/>
      <c r="DC21" s="1"/>
      <c r="DD21" s="1"/>
      <c r="DE21" s="1"/>
      <c r="DF21" s="1"/>
      <c r="DG21" s="1"/>
    </row>
    <row r="22" spans="1:111" ht="23.1" customHeight="1">
      <c r="A22" s="73"/>
      <c r="B22" s="74"/>
      <c r="C22" s="75"/>
      <c r="D22" s="10"/>
      <c r="E22" s="71"/>
      <c r="F22" s="71"/>
      <c r="G22" s="71"/>
      <c r="H22" s="71"/>
      <c r="I22" s="71"/>
      <c r="J22" s="71"/>
      <c r="K22" s="71"/>
      <c r="L22" s="9"/>
      <c r="M22" s="23"/>
      <c r="N22" s="67" t="s">
        <v>11</v>
      </c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7"/>
      <c r="AB22" s="68">
        <v>525</v>
      </c>
      <c r="AC22" s="61"/>
      <c r="AD22" s="61"/>
      <c r="AE22" s="61"/>
      <c r="AF22" s="61"/>
      <c r="AG22" s="61">
        <v>18842207</v>
      </c>
      <c r="AH22" s="61"/>
      <c r="AI22" s="61"/>
      <c r="AJ22" s="61"/>
      <c r="AK22" s="61"/>
      <c r="AL22" s="61"/>
      <c r="AM22" s="61"/>
      <c r="AN22" s="61"/>
      <c r="AO22" s="61"/>
      <c r="AP22" s="61">
        <v>69615</v>
      </c>
      <c r="AQ22" s="61"/>
      <c r="AR22" s="61"/>
      <c r="AS22" s="61"/>
      <c r="AT22" s="61"/>
      <c r="AU22" s="61"/>
      <c r="AV22" s="61"/>
      <c r="AW22" s="61"/>
      <c r="AX22" s="61"/>
      <c r="AY22" s="61">
        <v>2982871</v>
      </c>
      <c r="AZ22" s="61"/>
      <c r="BA22" s="61"/>
      <c r="BB22" s="61"/>
      <c r="BC22" s="61"/>
      <c r="BD22" s="61"/>
      <c r="BE22" s="61"/>
      <c r="BF22" s="61"/>
      <c r="BG22" s="61"/>
      <c r="BH22" s="61">
        <v>79549</v>
      </c>
      <c r="BI22" s="61"/>
      <c r="BJ22" s="61"/>
      <c r="BK22" s="61"/>
      <c r="BL22" s="61"/>
      <c r="BM22" s="61"/>
      <c r="BN22" s="61"/>
      <c r="BO22" s="61"/>
      <c r="BP22" s="61"/>
      <c r="BQ22" s="61">
        <v>1996</v>
      </c>
      <c r="BR22" s="61"/>
      <c r="BS22" s="61"/>
      <c r="BT22" s="61"/>
      <c r="BU22" s="61"/>
      <c r="BV22" s="61"/>
      <c r="BW22" s="61"/>
      <c r="BX22" s="61"/>
      <c r="BY22" s="61"/>
      <c r="BZ22" s="61">
        <v>24394</v>
      </c>
      <c r="CA22" s="61"/>
      <c r="CB22" s="61"/>
      <c r="CC22" s="61"/>
      <c r="CD22" s="61"/>
      <c r="CE22" s="61"/>
      <c r="CF22" s="61"/>
      <c r="CG22" s="61"/>
      <c r="CH22" s="61"/>
      <c r="CI22" s="62">
        <v>15683782</v>
      </c>
      <c r="CJ22" s="62">
        <v>1141443</v>
      </c>
      <c r="CK22" s="62">
        <v>1141443</v>
      </c>
      <c r="CL22" s="62">
        <v>1141443</v>
      </c>
      <c r="CM22" s="62">
        <v>1141443</v>
      </c>
      <c r="CN22" s="62">
        <v>1141443</v>
      </c>
      <c r="CO22" s="62">
        <v>1141443</v>
      </c>
      <c r="CP22" s="62">
        <v>1141443</v>
      </c>
      <c r="CQ22" s="62">
        <v>1141443</v>
      </c>
      <c r="CR22" s="61">
        <v>9672779</v>
      </c>
      <c r="CS22" s="61"/>
      <c r="CT22" s="61"/>
      <c r="CU22" s="61"/>
      <c r="CV22" s="61"/>
      <c r="CW22" s="61"/>
      <c r="CX22" s="61"/>
      <c r="CY22" s="61"/>
      <c r="CZ22" s="63"/>
      <c r="DA22" s="1"/>
      <c r="DB22" s="1"/>
      <c r="DC22" s="1"/>
      <c r="DD22" s="1"/>
      <c r="DE22" s="1"/>
      <c r="DF22" s="1"/>
      <c r="DG22" s="1"/>
    </row>
    <row r="23" spans="1:111" ht="23.1" customHeight="1">
      <c r="A23" s="73"/>
      <c r="B23" s="74"/>
      <c r="C23" s="75"/>
      <c r="D23" s="10"/>
      <c r="E23" s="71"/>
      <c r="F23" s="71"/>
      <c r="G23" s="71"/>
      <c r="H23" s="71"/>
      <c r="I23" s="71"/>
      <c r="J23" s="71"/>
      <c r="K23" s="71"/>
      <c r="L23" s="9"/>
      <c r="M23" s="23"/>
      <c r="N23" s="67" t="s">
        <v>12</v>
      </c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7"/>
      <c r="AB23" s="68">
        <v>604</v>
      </c>
      <c r="AC23" s="61"/>
      <c r="AD23" s="61"/>
      <c r="AE23" s="61"/>
      <c r="AF23" s="61"/>
      <c r="AG23" s="61">
        <v>19904092</v>
      </c>
      <c r="AH23" s="61"/>
      <c r="AI23" s="61"/>
      <c r="AJ23" s="61"/>
      <c r="AK23" s="61"/>
      <c r="AL23" s="61"/>
      <c r="AM23" s="61"/>
      <c r="AN23" s="61"/>
      <c r="AO23" s="61"/>
      <c r="AP23" s="61">
        <v>79239</v>
      </c>
      <c r="AQ23" s="61"/>
      <c r="AR23" s="61"/>
      <c r="AS23" s="61"/>
      <c r="AT23" s="61"/>
      <c r="AU23" s="61"/>
      <c r="AV23" s="61"/>
      <c r="AW23" s="61"/>
      <c r="AX23" s="61"/>
      <c r="AY23" s="61">
        <v>3096435</v>
      </c>
      <c r="AZ23" s="61"/>
      <c r="BA23" s="61"/>
      <c r="BB23" s="61"/>
      <c r="BC23" s="61"/>
      <c r="BD23" s="61"/>
      <c r="BE23" s="61"/>
      <c r="BF23" s="61"/>
      <c r="BG23" s="61"/>
      <c r="BH23" s="61">
        <v>85825</v>
      </c>
      <c r="BI23" s="61"/>
      <c r="BJ23" s="61"/>
      <c r="BK23" s="61"/>
      <c r="BL23" s="61"/>
      <c r="BM23" s="61"/>
      <c r="BN23" s="61"/>
      <c r="BO23" s="61"/>
      <c r="BP23" s="61"/>
      <c r="BQ23" s="61">
        <v>1728</v>
      </c>
      <c r="BR23" s="61"/>
      <c r="BS23" s="61"/>
      <c r="BT23" s="61"/>
      <c r="BU23" s="61"/>
      <c r="BV23" s="61"/>
      <c r="BW23" s="61"/>
      <c r="BX23" s="61"/>
      <c r="BY23" s="61"/>
      <c r="BZ23" s="61">
        <v>12665</v>
      </c>
      <c r="CA23" s="61"/>
      <c r="CB23" s="61"/>
      <c r="CC23" s="61"/>
      <c r="CD23" s="61"/>
      <c r="CE23" s="61"/>
      <c r="CF23" s="61"/>
      <c r="CG23" s="61"/>
      <c r="CH23" s="61"/>
      <c r="CI23" s="62">
        <v>16628200</v>
      </c>
      <c r="CJ23" s="62">
        <v>1141443</v>
      </c>
      <c r="CK23" s="62">
        <v>1141443</v>
      </c>
      <c r="CL23" s="62">
        <v>1141443</v>
      </c>
      <c r="CM23" s="62">
        <v>1141443</v>
      </c>
      <c r="CN23" s="62">
        <v>1141443</v>
      </c>
      <c r="CO23" s="62">
        <v>1141443</v>
      </c>
      <c r="CP23" s="62">
        <v>1141443</v>
      </c>
      <c r="CQ23" s="62">
        <v>1141443</v>
      </c>
      <c r="CR23" s="61">
        <v>7747986</v>
      </c>
      <c r="CS23" s="61"/>
      <c r="CT23" s="61"/>
      <c r="CU23" s="61"/>
      <c r="CV23" s="61"/>
      <c r="CW23" s="61"/>
      <c r="CX23" s="61"/>
      <c r="CY23" s="61"/>
      <c r="CZ23" s="63"/>
      <c r="DA23" s="1"/>
      <c r="DB23" s="1"/>
      <c r="DC23" s="1"/>
      <c r="DD23" s="1"/>
      <c r="DE23" s="1"/>
      <c r="DF23" s="1"/>
      <c r="DG23" s="1"/>
    </row>
    <row r="24" spans="1:111" ht="23.1" customHeight="1">
      <c r="A24" s="37"/>
      <c r="B24" s="38"/>
      <c r="C24" s="39"/>
      <c r="D24" s="10"/>
      <c r="E24" s="71"/>
      <c r="F24" s="71"/>
      <c r="G24" s="71"/>
      <c r="H24" s="71"/>
      <c r="I24" s="71"/>
      <c r="J24" s="71"/>
      <c r="K24" s="71"/>
      <c r="L24" s="9"/>
      <c r="M24" s="23"/>
      <c r="N24" s="69" t="s">
        <v>13</v>
      </c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7"/>
      <c r="AB24" s="68">
        <v>39</v>
      </c>
      <c r="AC24" s="61"/>
      <c r="AD24" s="61"/>
      <c r="AE24" s="61"/>
      <c r="AF24" s="61"/>
      <c r="AG24" s="61">
        <v>1394332</v>
      </c>
      <c r="AH24" s="61"/>
      <c r="AI24" s="61"/>
      <c r="AJ24" s="61"/>
      <c r="AK24" s="61"/>
      <c r="AL24" s="61"/>
      <c r="AM24" s="61"/>
      <c r="AN24" s="61"/>
      <c r="AO24" s="61"/>
      <c r="AP24" s="61">
        <v>7466</v>
      </c>
      <c r="AQ24" s="61"/>
      <c r="AR24" s="61"/>
      <c r="AS24" s="61"/>
      <c r="AT24" s="61"/>
      <c r="AU24" s="61"/>
      <c r="AV24" s="61"/>
      <c r="AW24" s="61"/>
      <c r="AX24" s="61"/>
      <c r="AY24" s="61">
        <v>222828</v>
      </c>
      <c r="AZ24" s="61"/>
      <c r="BA24" s="61"/>
      <c r="BB24" s="61"/>
      <c r="BC24" s="61"/>
      <c r="BD24" s="61"/>
      <c r="BE24" s="61"/>
      <c r="BF24" s="61"/>
      <c r="BG24" s="61"/>
      <c r="BH24" s="61">
        <v>6224</v>
      </c>
      <c r="BI24" s="61"/>
      <c r="BJ24" s="61"/>
      <c r="BK24" s="61"/>
      <c r="BL24" s="61"/>
      <c r="BM24" s="61"/>
      <c r="BN24" s="61"/>
      <c r="BO24" s="61"/>
      <c r="BP24" s="61"/>
      <c r="BQ24" s="61">
        <v>1</v>
      </c>
      <c r="BR24" s="61"/>
      <c r="BS24" s="61"/>
      <c r="BT24" s="61"/>
      <c r="BU24" s="61"/>
      <c r="BV24" s="61"/>
      <c r="BW24" s="61"/>
      <c r="BX24" s="61"/>
      <c r="BY24" s="61"/>
      <c r="BZ24" s="61">
        <v>728</v>
      </c>
      <c r="CA24" s="61"/>
      <c r="CB24" s="61"/>
      <c r="CC24" s="61"/>
      <c r="CD24" s="61"/>
      <c r="CE24" s="61"/>
      <c r="CF24" s="61"/>
      <c r="CG24" s="61"/>
      <c r="CH24" s="61"/>
      <c r="CI24" s="62">
        <f t="shared" si="8"/>
        <v>1157085</v>
      </c>
      <c r="CJ24" s="62">
        <v>1141443</v>
      </c>
      <c r="CK24" s="62">
        <v>1141443</v>
      </c>
      <c r="CL24" s="62">
        <v>1141443</v>
      </c>
      <c r="CM24" s="62">
        <v>1141443</v>
      </c>
      <c r="CN24" s="62">
        <v>1141443</v>
      </c>
      <c r="CO24" s="62">
        <v>1141443</v>
      </c>
      <c r="CP24" s="62">
        <v>1141443</v>
      </c>
      <c r="CQ24" s="62">
        <v>1141443</v>
      </c>
      <c r="CR24" s="61">
        <v>370366</v>
      </c>
      <c r="CS24" s="61"/>
      <c r="CT24" s="61"/>
      <c r="CU24" s="61"/>
      <c r="CV24" s="61"/>
      <c r="CW24" s="61"/>
      <c r="CX24" s="61"/>
      <c r="CY24" s="61"/>
      <c r="CZ24" s="63"/>
      <c r="DA24" s="1"/>
      <c r="DB24" s="1"/>
      <c r="DC24" s="1"/>
      <c r="DD24" s="1"/>
      <c r="DE24" s="1"/>
      <c r="DF24" s="1"/>
      <c r="DG24" s="1"/>
    </row>
    <row r="25" spans="1:111" ht="23.1" customHeight="1" thickBot="1">
      <c r="A25" s="42"/>
      <c r="B25" s="43"/>
      <c r="C25" s="44"/>
      <c r="D25" s="16"/>
      <c r="E25" s="72"/>
      <c r="F25" s="72"/>
      <c r="G25" s="72"/>
      <c r="H25" s="72"/>
      <c r="I25" s="72"/>
      <c r="J25" s="72"/>
      <c r="K25" s="72"/>
      <c r="L25" s="21"/>
      <c r="M25" s="45"/>
      <c r="N25" s="65" t="s">
        <v>2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8"/>
      <c r="AB25" s="66">
        <f>SUM(AB17,AB18,AB19,AB20,AB21,AB22,AB23,AB24)</f>
        <v>1709</v>
      </c>
      <c r="AC25" s="56">
        <v>1715</v>
      </c>
      <c r="AD25" s="56">
        <v>1715</v>
      </c>
      <c r="AE25" s="56">
        <v>1715</v>
      </c>
      <c r="AF25" s="56">
        <v>1715</v>
      </c>
      <c r="AG25" s="56">
        <f>SUM(AG17,AG18,AG19,AG20,AG21,AG22,AG23,AG24)</f>
        <v>59406959</v>
      </c>
      <c r="AH25" s="56">
        <v>26377965</v>
      </c>
      <c r="AI25" s="56">
        <v>26377965</v>
      </c>
      <c r="AJ25" s="56">
        <v>26377965</v>
      </c>
      <c r="AK25" s="56">
        <v>26377965</v>
      </c>
      <c r="AL25" s="56">
        <v>26377965</v>
      </c>
      <c r="AM25" s="56">
        <v>26377965</v>
      </c>
      <c r="AN25" s="56">
        <v>26377965</v>
      </c>
      <c r="AO25" s="56">
        <v>26377965</v>
      </c>
      <c r="AP25" s="56">
        <f t="shared" ref="AP25" si="9">SUM(AP17,AP18,AP19,AP20,AP21,AP22,AP23,AP24)</f>
        <v>220187</v>
      </c>
      <c r="AQ25" s="56">
        <v>26377965</v>
      </c>
      <c r="AR25" s="56">
        <v>26377965</v>
      </c>
      <c r="AS25" s="56">
        <v>26377965</v>
      </c>
      <c r="AT25" s="56">
        <v>26377965</v>
      </c>
      <c r="AU25" s="56">
        <v>26377965</v>
      </c>
      <c r="AV25" s="56">
        <v>26377965</v>
      </c>
      <c r="AW25" s="56">
        <v>26377965</v>
      </c>
      <c r="AX25" s="56">
        <v>26377965</v>
      </c>
      <c r="AY25" s="56">
        <f t="shared" ref="AY25" si="10">SUM(AY17,AY18,AY19,AY20,AY21,AY22,AY23,AY24)</f>
        <v>9797428</v>
      </c>
      <c r="AZ25" s="56">
        <v>26377965</v>
      </c>
      <c r="BA25" s="56">
        <v>26377965</v>
      </c>
      <c r="BB25" s="56">
        <v>26377965</v>
      </c>
      <c r="BC25" s="56">
        <v>26377965</v>
      </c>
      <c r="BD25" s="56">
        <v>26377965</v>
      </c>
      <c r="BE25" s="56">
        <v>26377965</v>
      </c>
      <c r="BF25" s="56">
        <v>26377965</v>
      </c>
      <c r="BG25" s="56">
        <v>26377965</v>
      </c>
      <c r="BH25" s="56">
        <f t="shared" ref="BH25" si="11">SUM(BH17,BH18,BH19,BH20,BH21,BH22,BH23,BH24)</f>
        <v>241945</v>
      </c>
      <c r="BI25" s="56">
        <v>26377965</v>
      </c>
      <c r="BJ25" s="56">
        <v>26377965</v>
      </c>
      <c r="BK25" s="56">
        <v>26377965</v>
      </c>
      <c r="BL25" s="56">
        <v>26377965</v>
      </c>
      <c r="BM25" s="56">
        <v>26377965</v>
      </c>
      <c r="BN25" s="56">
        <v>26377965</v>
      </c>
      <c r="BO25" s="56">
        <v>26377965</v>
      </c>
      <c r="BP25" s="56">
        <v>26377965</v>
      </c>
      <c r="BQ25" s="56">
        <f t="shared" ref="BQ25" si="12">SUM(BQ17,BQ18,BQ19,BQ20,BQ21,BQ22,BQ23,BQ24)</f>
        <v>10154</v>
      </c>
      <c r="BR25" s="56">
        <v>26377965</v>
      </c>
      <c r="BS25" s="56">
        <v>26377965</v>
      </c>
      <c r="BT25" s="56">
        <v>26377965</v>
      </c>
      <c r="BU25" s="56">
        <v>26377965</v>
      </c>
      <c r="BV25" s="56">
        <v>26377965</v>
      </c>
      <c r="BW25" s="56">
        <v>26377965</v>
      </c>
      <c r="BX25" s="56">
        <v>26377965</v>
      </c>
      <c r="BY25" s="56">
        <v>26377965</v>
      </c>
      <c r="BZ25" s="56">
        <f t="shared" ref="BZ25" si="13">SUM(BZ17,BZ18,BZ19,BZ20,BZ21,BZ22,BZ23,BZ24)</f>
        <v>62849</v>
      </c>
      <c r="CA25" s="56">
        <v>26377965</v>
      </c>
      <c r="CB25" s="56">
        <v>26377965</v>
      </c>
      <c r="CC25" s="56">
        <v>26377965</v>
      </c>
      <c r="CD25" s="56">
        <v>26377965</v>
      </c>
      <c r="CE25" s="56">
        <v>26377965</v>
      </c>
      <c r="CF25" s="56">
        <v>26377965</v>
      </c>
      <c r="CG25" s="56">
        <v>26377965</v>
      </c>
      <c r="CH25" s="56">
        <v>26377965</v>
      </c>
      <c r="CI25" s="64">
        <f t="shared" ref="CI25" si="14">SUM(CI17,CI18,CI19,CI20,CI21,CI22,CI23,CI24)</f>
        <v>49074396</v>
      </c>
      <c r="CJ25" s="64">
        <v>26377965</v>
      </c>
      <c r="CK25" s="64">
        <v>26377965</v>
      </c>
      <c r="CL25" s="64">
        <v>26377965</v>
      </c>
      <c r="CM25" s="64">
        <v>26377965</v>
      </c>
      <c r="CN25" s="64">
        <v>26377965</v>
      </c>
      <c r="CO25" s="64">
        <v>26377965</v>
      </c>
      <c r="CP25" s="64">
        <v>26377965</v>
      </c>
      <c r="CQ25" s="64">
        <v>26377965</v>
      </c>
      <c r="CR25" s="56">
        <f t="shared" ref="CR25" si="15">SUM(CR17,CR18,CR19,CR20,CR21,CR22,CR23,CR24)</f>
        <v>31904365</v>
      </c>
      <c r="CS25" s="56">
        <v>26377965</v>
      </c>
      <c r="CT25" s="56">
        <v>26377965</v>
      </c>
      <c r="CU25" s="56">
        <v>26377965</v>
      </c>
      <c r="CV25" s="56">
        <v>26377965</v>
      </c>
      <c r="CW25" s="56">
        <v>26377965</v>
      </c>
      <c r="CX25" s="56">
        <v>26377965</v>
      </c>
      <c r="CY25" s="56">
        <v>26377965</v>
      </c>
      <c r="CZ25" s="57">
        <v>26377965</v>
      </c>
      <c r="DA25" s="1"/>
      <c r="DB25" s="1"/>
      <c r="DC25" s="1"/>
      <c r="DD25" s="1"/>
      <c r="DE25" s="1"/>
      <c r="DF25" s="1"/>
      <c r="DG25" s="1"/>
    </row>
    <row r="26" spans="1:111" ht="21.75" customHeight="1">
      <c r="A26" s="4"/>
      <c r="B26" s="4"/>
      <c r="C26" s="4"/>
      <c r="D26" s="3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7"/>
      <c r="W26" s="47"/>
      <c r="X26" s="47"/>
      <c r="Y26" s="47"/>
      <c r="Z26" s="47"/>
      <c r="AA26" s="47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</row>
    <row r="27" spans="1:111" ht="21.75" customHeight="1">
      <c r="A27" s="4"/>
      <c r="B27" s="4"/>
      <c r="C27" s="4"/>
      <c r="D27" s="3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7"/>
      <c r="W27" s="47"/>
      <c r="X27" s="47"/>
      <c r="Y27" s="47"/>
      <c r="Z27" s="47"/>
      <c r="AA27" s="47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</row>
    <row r="28" spans="1:111" ht="21.75" customHeight="1">
      <c r="A28" s="4"/>
      <c r="B28" s="4"/>
      <c r="C28" s="4"/>
      <c r="D28" s="3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7"/>
      <c r="W28" s="47"/>
      <c r="X28" s="47"/>
      <c r="Y28" s="47"/>
      <c r="Z28" s="47"/>
      <c r="AA28" s="47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</row>
    <row r="29" spans="1:111" ht="21.75" customHeight="1">
      <c r="A29" s="4"/>
      <c r="B29" s="4"/>
      <c r="C29" s="4"/>
      <c r="D29" s="3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  <c r="W29" s="47"/>
      <c r="X29" s="47"/>
      <c r="Y29" s="47"/>
      <c r="Z29" s="47"/>
      <c r="AA29" s="47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</row>
    <row r="30" spans="1:111" ht="21.75" customHeight="1">
      <c r="A30" s="4"/>
      <c r="B30" s="4"/>
      <c r="C30" s="4"/>
      <c r="D30" s="3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7"/>
      <c r="W30" s="47"/>
      <c r="X30" s="47"/>
      <c r="Y30" s="47"/>
      <c r="Z30" s="47"/>
      <c r="AA30" s="47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</row>
    <row r="31" spans="1:111" ht="21.75" customHeight="1">
      <c r="A31" s="4"/>
      <c r="B31" s="4"/>
      <c r="C31" s="4"/>
      <c r="D31" s="3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7"/>
      <c r="W31" s="47"/>
      <c r="X31" s="47"/>
      <c r="Y31" s="47"/>
      <c r="Z31" s="47"/>
      <c r="AA31" s="47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</row>
    <row r="32" spans="1:111" ht="21.75" customHeight="1">
      <c r="A32" s="4"/>
      <c r="B32" s="4"/>
      <c r="C32" s="4"/>
      <c r="D32" s="3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7"/>
      <c r="W32" s="47"/>
      <c r="X32" s="47"/>
      <c r="Y32" s="47"/>
      <c r="Z32" s="47"/>
      <c r="AA32" s="47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</row>
    <row r="33" spans="1:111" ht="21.75" customHeight="1">
      <c r="A33" s="4"/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7"/>
      <c r="W33" s="47"/>
      <c r="X33" s="47"/>
      <c r="Y33" s="47"/>
      <c r="Z33" s="47"/>
      <c r="AA33" s="47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</row>
  </sheetData>
  <sheetProtection selectLockedCells="1"/>
  <mergeCells count="213">
    <mergeCell ref="A2:CZ2"/>
    <mergeCell ref="A4:L7"/>
    <mergeCell ref="M4:AA7"/>
    <mergeCell ref="AH4:AN4"/>
    <mergeCell ref="AZ4:BP4"/>
    <mergeCell ref="BQ4:BY4"/>
    <mergeCell ref="CI4:CQ4"/>
    <mergeCell ref="AB5:AF5"/>
    <mergeCell ref="AG5:AO5"/>
    <mergeCell ref="AQ5:AW5"/>
    <mergeCell ref="AZ5:BF5"/>
    <mergeCell ref="BI5:BO5"/>
    <mergeCell ref="BR5:BX5"/>
    <mergeCell ref="CA5:CG5"/>
    <mergeCell ref="CI5:CQ6"/>
    <mergeCell ref="CS5:CY5"/>
    <mergeCell ref="AG6:AO6"/>
    <mergeCell ref="AP6:AX6"/>
    <mergeCell ref="AY6:BG6"/>
    <mergeCell ref="BH6:BP6"/>
    <mergeCell ref="BQ6:BY6"/>
    <mergeCell ref="BZ6:CH6"/>
    <mergeCell ref="AG7:AO7"/>
    <mergeCell ref="CI7:CQ7"/>
    <mergeCell ref="CR7:CZ7"/>
    <mergeCell ref="E8:K16"/>
    <mergeCell ref="N8:Z8"/>
    <mergeCell ref="AB8:AF8"/>
    <mergeCell ref="AG8:AO8"/>
    <mergeCell ref="AP8:AX8"/>
    <mergeCell ref="AY8:BG8"/>
    <mergeCell ref="BH8:BP8"/>
    <mergeCell ref="BQ8:BY8"/>
    <mergeCell ref="BZ8:CH8"/>
    <mergeCell ref="CI8:CQ8"/>
    <mergeCell ref="CR8:CZ8"/>
    <mergeCell ref="N9:Z9"/>
    <mergeCell ref="AB9:AF9"/>
    <mergeCell ref="AG9:AO9"/>
    <mergeCell ref="AP9:AX9"/>
    <mergeCell ref="AY9:BG9"/>
    <mergeCell ref="BH9:BP9"/>
    <mergeCell ref="BQ9:BY9"/>
    <mergeCell ref="BZ9:CH9"/>
    <mergeCell ref="CI9:CQ9"/>
    <mergeCell ref="CR9:CZ9"/>
    <mergeCell ref="CI10:CQ10"/>
    <mergeCell ref="CR10:CZ10"/>
    <mergeCell ref="A10:C23"/>
    <mergeCell ref="N10:Z10"/>
    <mergeCell ref="AB10:AF10"/>
    <mergeCell ref="AG10:AO10"/>
    <mergeCell ref="AP10:AX10"/>
    <mergeCell ref="AY10:BG10"/>
    <mergeCell ref="BH10:BP10"/>
    <mergeCell ref="BQ10:BY10"/>
    <mergeCell ref="BZ10:CH10"/>
    <mergeCell ref="N11:Z11"/>
    <mergeCell ref="AB11:AF11"/>
    <mergeCell ref="AG11:AO11"/>
    <mergeCell ref="AP11:AX11"/>
    <mergeCell ref="AY11:BG11"/>
    <mergeCell ref="BH11:BP11"/>
    <mergeCell ref="BQ11:BY11"/>
    <mergeCell ref="BZ11:CH11"/>
    <mergeCell ref="N13:Z13"/>
    <mergeCell ref="AB13:AF13"/>
    <mergeCell ref="AG13:AO13"/>
    <mergeCell ref="AP13:AX13"/>
    <mergeCell ref="AY13:BG13"/>
    <mergeCell ref="BH13:BP13"/>
    <mergeCell ref="BQ13:BY13"/>
    <mergeCell ref="CI11:CQ11"/>
    <mergeCell ref="CR11:CZ11"/>
    <mergeCell ref="N12:Z12"/>
    <mergeCell ref="AB12:AF12"/>
    <mergeCell ref="AG12:AO12"/>
    <mergeCell ref="AP12:AX12"/>
    <mergeCell ref="AY12:BG12"/>
    <mergeCell ref="BH12:BP12"/>
    <mergeCell ref="BQ12:BY12"/>
    <mergeCell ref="BZ12:CH12"/>
    <mergeCell ref="CI12:CQ12"/>
    <mergeCell ref="CR12:CZ12"/>
    <mergeCell ref="BZ13:CH13"/>
    <mergeCell ref="CI13:CQ13"/>
    <mergeCell ref="CR13:CZ13"/>
    <mergeCell ref="N14:Z14"/>
    <mergeCell ref="AB14:AF14"/>
    <mergeCell ref="AG14:AO14"/>
    <mergeCell ref="AP14:AX14"/>
    <mergeCell ref="AY14:BG14"/>
    <mergeCell ref="BH14:BP14"/>
    <mergeCell ref="BQ14:BY14"/>
    <mergeCell ref="BZ14:CH14"/>
    <mergeCell ref="CI14:CQ14"/>
    <mergeCell ref="CR14:CZ14"/>
    <mergeCell ref="CR15:CZ15"/>
    <mergeCell ref="N16:Z16"/>
    <mergeCell ref="AB16:AF16"/>
    <mergeCell ref="AG16:AO16"/>
    <mergeCell ref="AP16:AX16"/>
    <mergeCell ref="AY16:BG16"/>
    <mergeCell ref="BH16:BP16"/>
    <mergeCell ref="BQ16:BY16"/>
    <mergeCell ref="BZ16:CH16"/>
    <mergeCell ref="CI16:CQ16"/>
    <mergeCell ref="CR16:CZ16"/>
    <mergeCell ref="N15:Z15"/>
    <mergeCell ref="AB15:AF15"/>
    <mergeCell ref="AG15:AO15"/>
    <mergeCell ref="AP15:AX15"/>
    <mergeCell ref="AY15:BG15"/>
    <mergeCell ref="BH15:BP15"/>
    <mergeCell ref="BQ15:BY15"/>
    <mergeCell ref="BZ15:CH15"/>
    <mergeCell ref="CI15:CQ15"/>
    <mergeCell ref="E17:K25"/>
    <mergeCell ref="N17:Z17"/>
    <mergeCell ref="AB17:AF17"/>
    <mergeCell ref="AG17:AO17"/>
    <mergeCell ref="AP17:AX17"/>
    <mergeCell ref="AY17:BG17"/>
    <mergeCell ref="BH17:BP17"/>
    <mergeCell ref="BQ17:BY17"/>
    <mergeCell ref="BZ17:CH17"/>
    <mergeCell ref="N19:Z19"/>
    <mergeCell ref="AB19:AF19"/>
    <mergeCell ref="AG19:AO19"/>
    <mergeCell ref="AP19:AX19"/>
    <mergeCell ref="AY19:BG19"/>
    <mergeCell ref="BH19:BP19"/>
    <mergeCell ref="BQ19:BY19"/>
    <mergeCell ref="BZ19:CH19"/>
    <mergeCell ref="N21:Z21"/>
    <mergeCell ref="AB21:AF21"/>
    <mergeCell ref="AG21:AO21"/>
    <mergeCell ref="AP21:AX21"/>
    <mergeCell ref="AY21:BG21"/>
    <mergeCell ref="BH21:BP21"/>
    <mergeCell ref="BQ21:BY21"/>
    <mergeCell ref="CI17:CQ17"/>
    <mergeCell ref="CR17:CZ17"/>
    <mergeCell ref="N18:Z18"/>
    <mergeCell ref="AB18:AF18"/>
    <mergeCell ref="AG18:AO18"/>
    <mergeCell ref="AP18:AX18"/>
    <mergeCell ref="AY18:BG18"/>
    <mergeCell ref="BH18:BP18"/>
    <mergeCell ref="BQ18:BY18"/>
    <mergeCell ref="BZ18:CH18"/>
    <mergeCell ref="CI18:CQ18"/>
    <mergeCell ref="CR18:CZ18"/>
    <mergeCell ref="N20:Z20"/>
    <mergeCell ref="AB20:AF20"/>
    <mergeCell ref="AG20:AO20"/>
    <mergeCell ref="AP20:AX20"/>
    <mergeCell ref="AY20:BG20"/>
    <mergeCell ref="BH20:BP20"/>
    <mergeCell ref="BQ20:BY20"/>
    <mergeCell ref="BZ20:CH20"/>
    <mergeCell ref="CI20:CQ20"/>
    <mergeCell ref="N22:Z22"/>
    <mergeCell ref="AB22:AF22"/>
    <mergeCell ref="AG22:AO22"/>
    <mergeCell ref="AP22:AX22"/>
    <mergeCell ref="AY22:BG22"/>
    <mergeCell ref="BH22:BP22"/>
    <mergeCell ref="BQ22:BY22"/>
    <mergeCell ref="BZ22:CH22"/>
    <mergeCell ref="CI22:CQ22"/>
    <mergeCell ref="N25:Z25"/>
    <mergeCell ref="AB25:AF25"/>
    <mergeCell ref="AG25:AO25"/>
    <mergeCell ref="AP25:AX25"/>
    <mergeCell ref="AY25:BG25"/>
    <mergeCell ref="BH25:BP25"/>
    <mergeCell ref="N23:Z23"/>
    <mergeCell ref="AB23:AF23"/>
    <mergeCell ref="AG23:AO23"/>
    <mergeCell ref="AP23:AX23"/>
    <mergeCell ref="AY23:BG23"/>
    <mergeCell ref="BH23:BP23"/>
    <mergeCell ref="N24:Z24"/>
    <mergeCell ref="AB24:AF24"/>
    <mergeCell ref="AG24:AO24"/>
    <mergeCell ref="AP24:AX24"/>
    <mergeCell ref="AY24:BG24"/>
    <mergeCell ref="BH24:BP24"/>
    <mergeCell ref="CR25:CZ25"/>
    <mergeCell ref="AP7:AX7"/>
    <mergeCell ref="AY7:BG7"/>
    <mergeCell ref="BH7:BP7"/>
    <mergeCell ref="BQ7:BY7"/>
    <mergeCell ref="BZ7:CH7"/>
    <mergeCell ref="BQ24:BY24"/>
    <mergeCell ref="BZ24:CH24"/>
    <mergeCell ref="CI24:CQ24"/>
    <mergeCell ref="CR24:CZ24"/>
    <mergeCell ref="BQ25:BY25"/>
    <mergeCell ref="BZ25:CH25"/>
    <mergeCell ref="CI25:CQ25"/>
    <mergeCell ref="BQ23:BY23"/>
    <mergeCell ref="BZ23:CH23"/>
    <mergeCell ref="CI23:CQ23"/>
    <mergeCell ref="CR23:CZ23"/>
    <mergeCell ref="BZ21:CH21"/>
    <mergeCell ref="CI21:CQ21"/>
    <mergeCell ref="CR21:CZ21"/>
    <mergeCell ref="CR22:CZ22"/>
    <mergeCell ref="CI19:CQ19"/>
    <mergeCell ref="CR19:CZ19"/>
    <mergeCell ref="CR20:CZ20"/>
  </mergeCells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9" firstPageNumber="10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31"/>
  <sheetViews>
    <sheetView view="pageBreakPreview" zoomScaleNormal="100" zoomScaleSheetLayoutView="100" workbookViewId="0">
      <selection activeCell="AY17" sqref="AY17:BG17"/>
    </sheetView>
  </sheetViews>
  <sheetFormatPr defaultColWidth="1.21875" defaultRowHeight="21.75" customHeight="1"/>
  <cols>
    <col min="1" max="3" width="1.21875" style="2" customWidth="1"/>
    <col min="4" max="4" width="0.88671875" style="2" customWidth="1"/>
    <col min="5" max="11" width="1.33203125" style="2" customWidth="1"/>
    <col min="12" max="12" width="0.88671875" style="2" customWidth="1"/>
    <col min="13" max="87" width="1.21875" style="2" customWidth="1"/>
    <col min="88" max="16384" width="1.21875" style="2"/>
  </cols>
  <sheetData>
    <row r="1" spans="1:112" ht="21.75" customHeight="1">
      <c r="A1" s="4"/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</row>
    <row r="2" spans="1:112" ht="21.75" customHeight="1" thickBot="1">
      <c r="A2" s="4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</row>
    <row r="3" spans="1:112" ht="23.1" customHeight="1">
      <c r="A3" s="86" t="s">
        <v>14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  <c r="M3" s="93" t="s">
        <v>4</v>
      </c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5"/>
      <c r="AB3" s="5"/>
      <c r="AC3" s="15"/>
      <c r="AD3" s="15"/>
      <c r="AE3" s="15"/>
      <c r="AF3" s="26"/>
      <c r="AG3" s="14"/>
      <c r="AH3" s="102" t="s">
        <v>18</v>
      </c>
      <c r="AI3" s="102"/>
      <c r="AJ3" s="102"/>
      <c r="AK3" s="102"/>
      <c r="AL3" s="102"/>
      <c r="AM3" s="102"/>
      <c r="AN3" s="102"/>
      <c r="AO3" s="26"/>
      <c r="AP3" s="19"/>
      <c r="AQ3" s="17"/>
      <c r="AR3" s="17"/>
      <c r="AS3" s="17"/>
      <c r="AT3" s="17"/>
      <c r="AU3" s="17"/>
      <c r="AV3" s="17"/>
      <c r="AW3" s="17"/>
      <c r="AX3" s="17"/>
      <c r="AY3" s="17"/>
      <c r="AZ3" s="103" t="s">
        <v>19</v>
      </c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80" t="s">
        <v>17</v>
      </c>
      <c r="BR3" s="80"/>
      <c r="BS3" s="80"/>
      <c r="BT3" s="80"/>
      <c r="BU3" s="80"/>
      <c r="BV3" s="80"/>
      <c r="BW3" s="80"/>
      <c r="BX3" s="80"/>
      <c r="BY3" s="80"/>
      <c r="BZ3" s="17"/>
      <c r="CA3" s="17"/>
      <c r="CB3" s="17"/>
      <c r="CC3" s="17"/>
      <c r="CD3" s="17"/>
      <c r="CE3" s="17"/>
      <c r="CF3" s="17"/>
      <c r="CG3" s="17"/>
      <c r="CH3" s="18"/>
      <c r="CI3" s="93" t="s">
        <v>23</v>
      </c>
      <c r="CJ3" s="94"/>
      <c r="CK3" s="94"/>
      <c r="CL3" s="94"/>
      <c r="CM3" s="94"/>
      <c r="CN3" s="94"/>
      <c r="CO3" s="94"/>
      <c r="CP3" s="94"/>
      <c r="CQ3" s="104"/>
      <c r="CR3" s="14"/>
      <c r="CS3" s="15"/>
      <c r="CT3" s="15"/>
      <c r="CU3" s="15"/>
      <c r="CV3" s="15"/>
      <c r="CW3" s="15"/>
      <c r="CX3" s="15"/>
      <c r="CY3" s="15"/>
      <c r="CZ3" s="27"/>
      <c r="DA3" s="3"/>
      <c r="DB3" s="3"/>
      <c r="DC3" s="3"/>
      <c r="DD3" s="3"/>
      <c r="DE3" s="3"/>
      <c r="DF3" s="3"/>
      <c r="DG3" s="3"/>
      <c r="DH3" s="6"/>
    </row>
    <row r="4" spans="1:112" ht="23.1" customHeight="1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8"/>
      <c r="AB4" s="105" t="s">
        <v>26</v>
      </c>
      <c r="AC4" s="97"/>
      <c r="AD4" s="97"/>
      <c r="AE4" s="97"/>
      <c r="AF4" s="106"/>
      <c r="AG4" s="96"/>
      <c r="AH4" s="97"/>
      <c r="AI4" s="97"/>
      <c r="AJ4" s="97"/>
      <c r="AK4" s="97"/>
      <c r="AL4" s="97"/>
      <c r="AM4" s="97"/>
      <c r="AN4" s="97"/>
      <c r="AO4" s="106"/>
      <c r="AP4" s="28"/>
      <c r="AQ4" s="70" t="s">
        <v>40</v>
      </c>
      <c r="AR4" s="70"/>
      <c r="AS4" s="70"/>
      <c r="AT4" s="70"/>
      <c r="AU4" s="70"/>
      <c r="AV4" s="70"/>
      <c r="AW4" s="70"/>
      <c r="AX4" s="20"/>
      <c r="AY4" s="24"/>
      <c r="AZ4" s="70" t="s">
        <v>39</v>
      </c>
      <c r="BA4" s="70"/>
      <c r="BB4" s="70"/>
      <c r="BC4" s="70"/>
      <c r="BD4" s="70"/>
      <c r="BE4" s="70"/>
      <c r="BF4" s="70"/>
      <c r="BG4" s="20"/>
      <c r="BH4" s="24"/>
      <c r="BI4" s="70" t="s">
        <v>45</v>
      </c>
      <c r="BJ4" s="70"/>
      <c r="BK4" s="70"/>
      <c r="BL4" s="70"/>
      <c r="BM4" s="70"/>
      <c r="BN4" s="70"/>
      <c r="BO4" s="70"/>
      <c r="BP4" s="20"/>
      <c r="BQ4" s="24"/>
      <c r="BR4" s="70" t="s">
        <v>44</v>
      </c>
      <c r="BS4" s="70"/>
      <c r="BT4" s="70"/>
      <c r="BU4" s="70"/>
      <c r="BV4" s="70"/>
      <c r="BW4" s="70"/>
      <c r="BX4" s="70"/>
      <c r="BY4" s="20"/>
      <c r="BZ4" s="24"/>
      <c r="CA4" s="70" t="s">
        <v>43</v>
      </c>
      <c r="CB4" s="70"/>
      <c r="CC4" s="70"/>
      <c r="CD4" s="70"/>
      <c r="CE4" s="70"/>
      <c r="CF4" s="70"/>
      <c r="CG4" s="70"/>
      <c r="CH4" s="29"/>
      <c r="CI4" s="107" t="s">
        <v>24</v>
      </c>
      <c r="CJ4" s="108"/>
      <c r="CK4" s="108"/>
      <c r="CL4" s="108"/>
      <c r="CM4" s="108"/>
      <c r="CN4" s="108"/>
      <c r="CO4" s="108"/>
      <c r="CP4" s="108"/>
      <c r="CQ4" s="109"/>
      <c r="CR4" s="11"/>
      <c r="CS4" s="110" t="s">
        <v>3</v>
      </c>
      <c r="CT4" s="110"/>
      <c r="CU4" s="110"/>
      <c r="CV4" s="110"/>
      <c r="CW4" s="110"/>
      <c r="CX4" s="110"/>
      <c r="CY4" s="110"/>
      <c r="CZ4" s="30"/>
      <c r="DA4" s="3"/>
      <c r="DB4" s="3"/>
      <c r="DC4" s="3"/>
      <c r="DD4" s="3"/>
      <c r="DE4" s="3"/>
      <c r="DF4" s="3"/>
      <c r="DG4" s="3"/>
    </row>
    <row r="5" spans="1:112" ht="14.25" customHeight="1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96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8"/>
      <c r="AB5" s="31"/>
      <c r="AC5" s="12"/>
      <c r="AD5" s="12"/>
      <c r="AE5" s="12"/>
      <c r="AF5" s="32"/>
      <c r="AG5" s="96" t="s">
        <v>0</v>
      </c>
      <c r="AH5" s="97"/>
      <c r="AI5" s="97"/>
      <c r="AJ5" s="97"/>
      <c r="AK5" s="97"/>
      <c r="AL5" s="97"/>
      <c r="AM5" s="97"/>
      <c r="AN5" s="97"/>
      <c r="AO5" s="106"/>
      <c r="AP5" s="111" t="s">
        <v>36</v>
      </c>
      <c r="AQ5" s="112"/>
      <c r="AR5" s="112"/>
      <c r="AS5" s="112"/>
      <c r="AT5" s="112"/>
      <c r="AU5" s="112"/>
      <c r="AV5" s="112"/>
      <c r="AW5" s="112"/>
      <c r="AX5" s="113"/>
      <c r="AY5" s="111" t="s">
        <v>37</v>
      </c>
      <c r="AZ5" s="112"/>
      <c r="BA5" s="112"/>
      <c r="BB5" s="112"/>
      <c r="BC5" s="112"/>
      <c r="BD5" s="112"/>
      <c r="BE5" s="112"/>
      <c r="BF5" s="112"/>
      <c r="BG5" s="113"/>
      <c r="BH5" s="111" t="s">
        <v>38</v>
      </c>
      <c r="BI5" s="112"/>
      <c r="BJ5" s="112"/>
      <c r="BK5" s="112"/>
      <c r="BL5" s="112"/>
      <c r="BM5" s="112"/>
      <c r="BN5" s="112"/>
      <c r="BO5" s="112"/>
      <c r="BP5" s="113"/>
      <c r="BQ5" s="111" t="s">
        <v>41</v>
      </c>
      <c r="BR5" s="112"/>
      <c r="BS5" s="112"/>
      <c r="BT5" s="112"/>
      <c r="BU5" s="112"/>
      <c r="BV5" s="112"/>
      <c r="BW5" s="112"/>
      <c r="BX5" s="112"/>
      <c r="BY5" s="113"/>
      <c r="BZ5" s="111" t="s">
        <v>42</v>
      </c>
      <c r="CA5" s="112"/>
      <c r="CB5" s="112"/>
      <c r="CC5" s="112"/>
      <c r="CD5" s="112"/>
      <c r="CE5" s="112"/>
      <c r="CF5" s="112"/>
      <c r="CG5" s="112"/>
      <c r="CH5" s="113"/>
      <c r="CI5" s="107"/>
      <c r="CJ5" s="108"/>
      <c r="CK5" s="108"/>
      <c r="CL5" s="108"/>
      <c r="CM5" s="108"/>
      <c r="CN5" s="108"/>
      <c r="CO5" s="108"/>
      <c r="CP5" s="108"/>
      <c r="CQ5" s="109"/>
      <c r="CR5" s="11"/>
      <c r="CS5" s="12"/>
      <c r="CT5" s="12"/>
      <c r="CU5" s="12"/>
      <c r="CV5" s="12"/>
      <c r="CW5" s="12"/>
      <c r="CX5" s="12"/>
      <c r="CY5" s="12"/>
      <c r="CZ5" s="30"/>
      <c r="DA5" s="3"/>
      <c r="DB5" s="3"/>
      <c r="DC5" s="3"/>
      <c r="DD5" s="3"/>
      <c r="DE5" s="3"/>
      <c r="DF5" s="3"/>
      <c r="DG5" s="3"/>
    </row>
    <row r="6" spans="1:112" ht="14.25" customHeight="1" thickBot="1">
      <c r="A6" s="92"/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1"/>
      <c r="AB6" s="33"/>
      <c r="AC6" s="34"/>
      <c r="AD6" s="34"/>
      <c r="AE6" s="34"/>
      <c r="AF6" s="35"/>
      <c r="AG6" s="76" t="s">
        <v>17</v>
      </c>
      <c r="AH6" s="77"/>
      <c r="AI6" s="77"/>
      <c r="AJ6" s="77"/>
      <c r="AK6" s="77"/>
      <c r="AL6" s="77"/>
      <c r="AM6" s="77"/>
      <c r="AN6" s="77"/>
      <c r="AO6" s="114"/>
      <c r="AP6" s="58" t="s">
        <v>1</v>
      </c>
      <c r="AQ6" s="59"/>
      <c r="AR6" s="59"/>
      <c r="AS6" s="59"/>
      <c r="AT6" s="59"/>
      <c r="AU6" s="59"/>
      <c r="AV6" s="59"/>
      <c r="AW6" s="59"/>
      <c r="AX6" s="60"/>
      <c r="AY6" s="58" t="s">
        <v>16</v>
      </c>
      <c r="AZ6" s="59"/>
      <c r="BA6" s="59"/>
      <c r="BB6" s="59"/>
      <c r="BC6" s="59"/>
      <c r="BD6" s="59"/>
      <c r="BE6" s="59"/>
      <c r="BF6" s="59"/>
      <c r="BG6" s="60"/>
      <c r="BH6" s="58" t="s">
        <v>20</v>
      </c>
      <c r="BI6" s="59"/>
      <c r="BJ6" s="59"/>
      <c r="BK6" s="59"/>
      <c r="BL6" s="59"/>
      <c r="BM6" s="59"/>
      <c r="BN6" s="59"/>
      <c r="BO6" s="59"/>
      <c r="BP6" s="60"/>
      <c r="BQ6" s="58" t="s">
        <v>21</v>
      </c>
      <c r="BR6" s="59"/>
      <c r="BS6" s="59"/>
      <c r="BT6" s="59"/>
      <c r="BU6" s="59"/>
      <c r="BV6" s="59"/>
      <c r="BW6" s="59"/>
      <c r="BX6" s="59"/>
      <c r="BY6" s="60"/>
      <c r="BZ6" s="58" t="s">
        <v>22</v>
      </c>
      <c r="CA6" s="59"/>
      <c r="CB6" s="59"/>
      <c r="CC6" s="59"/>
      <c r="CD6" s="59"/>
      <c r="CE6" s="59"/>
      <c r="CF6" s="59"/>
      <c r="CG6" s="59"/>
      <c r="CH6" s="60"/>
      <c r="CI6" s="76" t="s">
        <v>17</v>
      </c>
      <c r="CJ6" s="77"/>
      <c r="CK6" s="77"/>
      <c r="CL6" s="77"/>
      <c r="CM6" s="77"/>
      <c r="CN6" s="77"/>
      <c r="CO6" s="77"/>
      <c r="CP6" s="77"/>
      <c r="CQ6" s="114"/>
      <c r="CR6" s="76" t="s">
        <v>25</v>
      </c>
      <c r="CS6" s="77"/>
      <c r="CT6" s="77"/>
      <c r="CU6" s="77"/>
      <c r="CV6" s="77"/>
      <c r="CW6" s="77"/>
      <c r="CX6" s="77"/>
      <c r="CY6" s="77"/>
      <c r="CZ6" s="78"/>
      <c r="DA6" s="36"/>
      <c r="DB6" s="36"/>
      <c r="DC6" s="36"/>
      <c r="DD6" s="36"/>
      <c r="DE6" s="36"/>
      <c r="DF6" s="36"/>
      <c r="DG6" s="36"/>
    </row>
    <row r="7" spans="1:112" ht="24" customHeight="1">
      <c r="A7" s="48"/>
      <c r="B7" s="49"/>
      <c r="C7" s="50"/>
      <c r="D7" s="14"/>
      <c r="E7" s="127" t="s">
        <v>28</v>
      </c>
      <c r="F7" s="127"/>
      <c r="G7" s="127"/>
      <c r="H7" s="127"/>
      <c r="I7" s="127"/>
      <c r="J7" s="127"/>
      <c r="K7" s="127"/>
      <c r="L7" s="13"/>
      <c r="M7" s="19"/>
      <c r="N7" s="80" t="s">
        <v>29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51"/>
      <c r="AB7" s="81">
        <v>2</v>
      </c>
      <c r="AC7" s="82"/>
      <c r="AD7" s="82"/>
      <c r="AE7" s="82"/>
      <c r="AF7" s="82"/>
      <c r="AG7" s="82">
        <v>25879</v>
      </c>
      <c r="AH7" s="82"/>
      <c r="AI7" s="82"/>
      <c r="AJ7" s="82"/>
      <c r="AK7" s="82"/>
      <c r="AL7" s="82"/>
      <c r="AM7" s="82"/>
      <c r="AN7" s="82"/>
      <c r="AO7" s="82"/>
      <c r="AP7" s="82">
        <v>34</v>
      </c>
      <c r="AQ7" s="82"/>
      <c r="AR7" s="82"/>
      <c r="AS7" s="82"/>
      <c r="AT7" s="82"/>
      <c r="AU7" s="82"/>
      <c r="AV7" s="82"/>
      <c r="AW7" s="82"/>
      <c r="AX7" s="82"/>
      <c r="AY7" s="82">
        <v>3393</v>
      </c>
      <c r="AZ7" s="82"/>
      <c r="BA7" s="82"/>
      <c r="BB7" s="82"/>
      <c r="BC7" s="82"/>
      <c r="BD7" s="82"/>
      <c r="BE7" s="82"/>
      <c r="BF7" s="82"/>
      <c r="BG7" s="82"/>
      <c r="BH7" s="82">
        <v>48</v>
      </c>
      <c r="BI7" s="82"/>
      <c r="BJ7" s="82"/>
      <c r="BK7" s="82"/>
      <c r="BL7" s="82"/>
      <c r="BM7" s="82"/>
      <c r="BN7" s="82"/>
      <c r="BO7" s="82"/>
      <c r="BP7" s="82"/>
      <c r="BQ7" s="82">
        <v>0</v>
      </c>
      <c r="BR7" s="82"/>
      <c r="BS7" s="82"/>
      <c r="BT7" s="82"/>
      <c r="BU7" s="82"/>
      <c r="BV7" s="82"/>
      <c r="BW7" s="82"/>
      <c r="BX7" s="82"/>
      <c r="BY7" s="82"/>
      <c r="BZ7" s="82">
        <v>0</v>
      </c>
      <c r="CA7" s="82"/>
      <c r="CB7" s="82"/>
      <c r="CC7" s="82"/>
      <c r="CD7" s="82"/>
      <c r="CE7" s="82"/>
      <c r="CF7" s="82"/>
      <c r="CG7" s="82"/>
      <c r="CH7" s="82"/>
      <c r="CI7" s="83">
        <f>AG7-AP7-AY7-BH7-BQ7-BZ7</f>
        <v>22404</v>
      </c>
      <c r="CJ7" s="83">
        <v>20706</v>
      </c>
      <c r="CK7" s="83">
        <v>20706</v>
      </c>
      <c r="CL7" s="83">
        <v>20706</v>
      </c>
      <c r="CM7" s="83">
        <v>20706</v>
      </c>
      <c r="CN7" s="83">
        <v>20706</v>
      </c>
      <c r="CO7" s="83">
        <v>20706</v>
      </c>
      <c r="CP7" s="83">
        <v>20706</v>
      </c>
      <c r="CQ7" s="83">
        <v>20706</v>
      </c>
      <c r="CR7" s="82">
        <v>13122</v>
      </c>
      <c r="CS7" s="82"/>
      <c r="CT7" s="82"/>
      <c r="CU7" s="82"/>
      <c r="CV7" s="82"/>
      <c r="CW7" s="82"/>
      <c r="CX7" s="82"/>
      <c r="CY7" s="82"/>
      <c r="CZ7" s="84"/>
      <c r="DA7" s="3"/>
      <c r="DB7" s="3"/>
      <c r="DC7" s="3"/>
      <c r="DD7" s="3"/>
      <c r="DE7" s="3"/>
      <c r="DF7" s="3"/>
      <c r="DG7" s="3"/>
    </row>
    <row r="8" spans="1:112" ht="24" customHeight="1">
      <c r="A8" s="124" t="s">
        <v>5</v>
      </c>
      <c r="B8" s="125"/>
      <c r="C8" s="126"/>
      <c r="D8" s="10"/>
      <c r="E8" s="71"/>
      <c r="F8" s="71"/>
      <c r="G8" s="71"/>
      <c r="H8" s="71"/>
      <c r="I8" s="71"/>
      <c r="J8" s="71"/>
      <c r="K8" s="71"/>
      <c r="L8" s="9"/>
      <c r="M8" s="23"/>
      <c r="N8" s="67" t="s">
        <v>30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7"/>
      <c r="AB8" s="68">
        <v>5</v>
      </c>
      <c r="AC8" s="61"/>
      <c r="AD8" s="61"/>
      <c r="AE8" s="61"/>
      <c r="AF8" s="61"/>
      <c r="AG8" s="61">
        <v>65973</v>
      </c>
      <c r="AH8" s="61"/>
      <c r="AI8" s="61"/>
      <c r="AJ8" s="61"/>
      <c r="AK8" s="61"/>
      <c r="AL8" s="61"/>
      <c r="AM8" s="61"/>
      <c r="AN8" s="61"/>
      <c r="AO8" s="61"/>
      <c r="AP8" s="61">
        <v>444</v>
      </c>
      <c r="AQ8" s="61"/>
      <c r="AR8" s="61"/>
      <c r="AS8" s="61"/>
      <c r="AT8" s="61"/>
      <c r="AU8" s="61"/>
      <c r="AV8" s="61"/>
      <c r="AW8" s="61"/>
      <c r="AX8" s="61"/>
      <c r="AY8" s="61">
        <v>14866</v>
      </c>
      <c r="AZ8" s="61"/>
      <c r="BA8" s="61"/>
      <c r="BB8" s="61"/>
      <c r="BC8" s="61"/>
      <c r="BD8" s="61"/>
      <c r="BE8" s="61"/>
      <c r="BF8" s="61"/>
      <c r="BG8" s="61"/>
      <c r="BH8" s="61">
        <v>369</v>
      </c>
      <c r="BI8" s="61"/>
      <c r="BJ8" s="61"/>
      <c r="BK8" s="61"/>
      <c r="BL8" s="61"/>
      <c r="BM8" s="61"/>
      <c r="BN8" s="61"/>
      <c r="BO8" s="61"/>
      <c r="BP8" s="61"/>
      <c r="BQ8" s="61">
        <v>0</v>
      </c>
      <c r="BR8" s="61"/>
      <c r="BS8" s="61"/>
      <c r="BT8" s="61"/>
      <c r="BU8" s="61"/>
      <c r="BV8" s="61"/>
      <c r="BW8" s="61"/>
      <c r="BX8" s="61"/>
      <c r="BY8" s="61"/>
      <c r="BZ8" s="61">
        <v>0</v>
      </c>
      <c r="CA8" s="61"/>
      <c r="CB8" s="61"/>
      <c r="CC8" s="61"/>
      <c r="CD8" s="61"/>
      <c r="CE8" s="61"/>
      <c r="CF8" s="61"/>
      <c r="CG8" s="61"/>
      <c r="CH8" s="61"/>
      <c r="CI8" s="62">
        <f t="shared" ref="CI8:CI10" si="0">AG8-AP8-AY8-BH8-BQ8-BZ8</f>
        <v>50294</v>
      </c>
      <c r="CJ8" s="62">
        <v>20706</v>
      </c>
      <c r="CK8" s="62">
        <v>20706</v>
      </c>
      <c r="CL8" s="62">
        <v>20706</v>
      </c>
      <c r="CM8" s="62">
        <v>20706</v>
      </c>
      <c r="CN8" s="62">
        <v>20706</v>
      </c>
      <c r="CO8" s="62">
        <v>20706</v>
      </c>
      <c r="CP8" s="62">
        <v>20706</v>
      </c>
      <c r="CQ8" s="62">
        <v>20706</v>
      </c>
      <c r="CR8" s="61">
        <v>18864</v>
      </c>
      <c r="CS8" s="61"/>
      <c r="CT8" s="61"/>
      <c r="CU8" s="61"/>
      <c r="CV8" s="61"/>
      <c r="CW8" s="61"/>
      <c r="CX8" s="61"/>
      <c r="CY8" s="61"/>
      <c r="CZ8" s="63"/>
      <c r="DA8" s="3"/>
      <c r="DB8" s="3"/>
      <c r="DC8" s="3"/>
      <c r="DD8" s="3"/>
      <c r="DE8" s="3"/>
      <c r="DF8" s="3"/>
      <c r="DG8" s="3"/>
    </row>
    <row r="9" spans="1:112" ht="24" customHeight="1">
      <c r="A9" s="124"/>
      <c r="B9" s="125"/>
      <c r="C9" s="126"/>
      <c r="D9" s="10"/>
      <c r="E9" s="71"/>
      <c r="F9" s="71"/>
      <c r="G9" s="71"/>
      <c r="H9" s="71"/>
      <c r="I9" s="71"/>
      <c r="J9" s="71"/>
      <c r="K9" s="71"/>
      <c r="L9" s="9"/>
      <c r="M9" s="23"/>
      <c r="N9" s="67" t="s">
        <v>31</v>
      </c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7"/>
      <c r="AB9" s="68">
        <v>1</v>
      </c>
      <c r="AC9" s="61"/>
      <c r="AD9" s="61"/>
      <c r="AE9" s="61"/>
      <c r="AF9" s="61"/>
      <c r="AG9" s="61">
        <v>0</v>
      </c>
      <c r="AH9" s="61"/>
      <c r="AI9" s="61"/>
      <c r="AJ9" s="61"/>
      <c r="AK9" s="61"/>
      <c r="AL9" s="61"/>
      <c r="AM9" s="61"/>
      <c r="AN9" s="61"/>
      <c r="AO9" s="61"/>
      <c r="AP9" s="61">
        <v>0</v>
      </c>
      <c r="AQ9" s="61"/>
      <c r="AR9" s="61"/>
      <c r="AS9" s="61"/>
      <c r="AT9" s="61"/>
      <c r="AU9" s="61"/>
      <c r="AV9" s="61"/>
      <c r="AW9" s="61"/>
      <c r="AX9" s="61"/>
      <c r="AY9" s="61">
        <v>0</v>
      </c>
      <c r="AZ9" s="61"/>
      <c r="BA9" s="61"/>
      <c r="BB9" s="61"/>
      <c r="BC9" s="61"/>
      <c r="BD9" s="61"/>
      <c r="BE9" s="61"/>
      <c r="BF9" s="61"/>
      <c r="BG9" s="61"/>
      <c r="BH9" s="61">
        <v>0</v>
      </c>
      <c r="BI9" s="61"/>
      <c r="BJ9" s="61"/>
      <c r="BK9" s="61"/>
      <c r="BL9" s="61"/>
      <c r="BM9" s="61"/>
      <c r="BN9" s="61"/>
      <c r="BO9" s="61"/>
      <c r="BP9" s="61"/>
      <c r="BQ9" s="61">
        <v>0</v>
      </c>
      <c r="BR9" s="61"/>
      <c r="BS9" s="61"/>
      <c r="BT9" s="61"/>
      <c r="BU9" s="61"/>
      <c r="BV9" s="61"/>
      <c r="BW9" s="61"/>
      <c r="BX9" s="61"/>
      <c r="BY9" s="61"/>
      <c r="BZ9" s="61">
        <v>0</v>
      </c>
      <c r="CA9" s="61"/>
      <c r="CB9" s="61"/>
      <c r="CC9" s="61"/>
      <c r="CD9" s="61"/>
      <c r="CE9" s="61"/>
      <c r="CF9" s="61"/>
      <c r="CG9" s="61"/>
      <c r="CH9" s="61"/>
      <c r="CI9" s="62">
        <f t="shared" si="0"/>
        <v>0</v>
      </c>
      <c r="CJ9" s="62">
        <v>20706</v>
      </c>
      <c r="CK9" s="62">
        <v>20706</v>
      </c>
      <c r="CL9" s="62">
        <v>20706</v>
      </c>
      <c r="CM9" s="62">
        <v>20706</v>
      </c>
      <c r="CN9" s="62">
        <v>20706</v>
      </c>
      <c r="CO9" s="62">
        <v>20706</v>
      </c>
      <c r="CP9" s="62">
        <v>20706</v>
      </c>
      <c r="CQ9" s="62">
        <v>20706</v>
      </c>
      <c r="CR9" s="61">
        <v>0</v>
      </c>
      <c r="CS9" s="61"/>
      <c r="CT9" s="61"/>
      <c r="CU9" s="61"/>
      <c r="CV9" s="61"/>
      <c r="CW9" s="61"/>
      <c r="CX9" s="61"/>
      <c r="CY9" s="61"/>
      <c r="CZ9" s="63"/>
      <c r="DA9" s="1"/>
      <c r="DB9" s="1"/>
      <c r="DC9" s="1"/>
      <c r="DD9" s="1"/>
      <c r="DE9" s="1"/>
      <c r="DF9" s="1"/>
      <c r="DG9" s="1"/>
    </row>
    <row r="10" spans="1:112" ht="24" customHeight="1">
      <c r="A10" s="124"/>
      <c r="B10" s="125"/>
      <c r="C10" s="126"/>
      <c r="D10" s="10"/>
      <c r="E10" s="71"/>
      <c r="F10" s="71"/>
      <c r="G10" s="71"/>
      <c r="H10" s="71"/>
      <c r="I10" s="71"/>
      <c r="J10" s="71"/>
      <c r="K10" s="71"/>
      <c r="L10" s="9"/>
      <c r="M10" s="23"/>
      <c r="N10" s="69" t="s">
        <v>32</v>
      </c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7"/>
      <c r="AB10" s="68">
        <v>1</v>
      </c>
      <c r="AC10" s="61"/>
      <c r="AD10" s="61"/>
      <c r="AE10" s="61"/>
      <c r="AF10" s="61"/>
      <c r="AG10" s="61">
        <v>17863</v>
      </c>
      <c r="AH10" s="61"/>
      <c r="AI10" s="61"/>
      <c r="AJ10" s="61"/>
      <c r="AK10" s="61"/>
      <c r="AL10" s="61"/>
      <c r="AM10" s="61"/>
      <c r="AN10" s="61"/>
      <c r="AO10" s="61"/>
      <c r="AP10" s="61">
        <v>164</v>
      </c>
      <c r="AQ10" s="61"/>
      <c r="AR10" s="61"/>
      <c r="AS10" s="61"/>
      <c r="AT10" s="61"/>
      <c r="AU10" s="61"/>
      <c r="AV10" s="61"/>
      <c r="AW10" s="61"/>
      <c r="AX10" s="61"/>
      <c r="AY10" s="61">
        <v>2027</v>
      </c>
      <c r="AZ10" s="61"/>
      <c r="BA10" s="61"/>
      <c r="BB10" s="61"/>
      <c r="BC10" s="61"/>
      <c r="BD10" s="61"/>
      <c r="BE10" s="61"/>
      <c r="BF10" s="61"/>
      <c r="BG10" s="61"/>
      <c r="BH10" s="61">
        <v>25</v>
      </c>
      <c r="BI10" s="61"/>
      <c r="BJ10" s="61"/>
      <c r="BK10" s="61"/>
      <c r="BL10" s="61"/>
      <c r="BM10" s="61"/>
      <c r="BN10" s="61"/>
      <c r="BO10" s="61"/>
      <c r="BP10" s="61"/>
      <c r="BQ10" s="61">
        <v>0</v>
      </c>
      <c r="BR10" s="61"/>
      <c r="BS10" s="61"/>
      <c r="BT10" s="61"/>
      <c r="BU10" s="61"/>
      <c r="BV10" s="61"/>
      <c r="BW10" s="61"/>
      <c r="BX10" s="61"/>
      <c r="BY10" s="61"/>
      <c r="BZ10" s="61">
        <v>134</v>
      </c>
      <c r="CA10" s="61"/>
      <c r="CB10" s="61"/>
      <c r="CC10" s="61"/>
      <c r="CD10" s="61"/>
      <c r="CE10" s="61"/>
      <c r="CF10" s="61"/>
      <c r="CG10" s="61"/>
      <c r="CH10" s="61"/>
      <c r="CI10" s="62">
        <f t="shared" si="0"/>
        <v>15513</v>
      </c>
      <c r="CJ10" s="62">
        <v>20706</v>
      </c>
      <c r="CK10" s="62">
        <v>20706</v>
      </c>
      <c r="CL10" s="62">
        <v>20706</v>
      </c>
      <c r="CM10" s="62">
        <v>20706</v>
      </c>
      <c r="CN10" s="62">
        <v>20706</v>
      </c>
      <c r="CO10" s="62">
        <v>20706</v>
      </c>
      <c r="CP10" s="62">
        <v>20706</v>
      </c>
      <c r="CQ10" s="62">
        <v>20706</v>
      </c>
      <c r="CR10" s="61">
        <v>5147</v>
      </c>
      <c r="CS10" s="61"/>
      <c r="CT10" s="61"/>
      <c r="CU10" s="61"/>
      <c r="CV10" s="61"/>
      <c r="CW10" s="61"/>
      <c r="CX10" s="61"/>
      <c r="CY10" s="61"/>
      <c r="CZ10" s="63"/>
      <c r="DA10" s="1"/>
      <c r="DB10" s="1"/>
      <c r="DC10" s="1"/>
      <c r="DD10" s="1"/>
      <c r="DE10" s="1"/>
      <c r="DF10" s="1"/>
      <c r="DG10" s="1"/>
    </row>
    <row r="11" spans="1:112" ht="24" customHeight="1">
      <c r="A11" s="124"/>
      <c r="B11" s="125"/>
      <c r="C11" s="126"/>
      <c r="D11" s="22"/>
      <c r="E11" s="79"/>
      <c r="F11" s="79"/>
      <c r="G11" s="79"/>
      <c r="H11" s="79"/>
      <c r="I11" s="79"/>
      <c r="J11" s="79"/>
      <c r="K11" s="79"/>
      <c r="L11" s="41"/>
      <c r="M11" s="122" t="s">
        <v>15</v>
      </c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3"/>
      <c r="AB11" s="68">
        <f>SUM(AB7,AB8,AB9,AB10)</f>
        <v>9</v>
      </c>
      <c r="AC11" s="61">
        <v>8</v>
      </c>
      <c r="AD11" s="61">
        <v>8</v>
      </c>
      <c r="AE11" s="61">
        <v>8</v>
      </c>
      <c r="AF11" s="61">
        <v>8</v>
      </c>
      <c r="AG11" s="61">
        <f>SUM(AG7,AG8,AG9,AG10)</f>
        <v>109715</v>
      </c>
      <c r="AH11" s="61">
        <v>102618</v>
      </c>
      <c r="AI11" s="61">
        <v>102618</v>
      </c>
      <c r="AJ11" s="61">
        <v>102618</v>
      </c>
      <c r="AK11" s="61">
        <v>102618</v>
      </c>
      <c r="AL11" s="61">
        <v>102618</v>
      </c>
      <c r="AM11" s="61">
        <v>102618</v>
      </c>
      <c r="AN11" s="61">
        <v>102618</v>
      </c>
      <c r="AO11" s="61">
        <v>102618</v>
      </c>
      <c r="AP11" s="61">
        <f t="shared" ref="AP11" si="1">SUM(AP7,AP8,AP9,AP10)</f>
        <v>642</v>
      </c>
      <c r="AQ11" s="61">
        <v>102618</v>
      </c>
      <c r="AR11" s="61">
        <v>102618</v>
      </c>
      <c r="AS11" s="61">
        <v>102618</v>
      </c>
      <c r="AT11" s="61">
        <v>102618</v>
      </c>
      <c r="AU11" s="61">
        <v>102618</v>
      </c>
      <c r="AV11" s="61">
        <v>102618</v>
      </c>
      <c r="AW11" s="61">
        <v>102618</v>
      </c>
      <c r="AX11" s="61">
        <v>102618</v>
      </c>
      <c r="AY11" s="61">
        <f t="shared" ref="AY11" si="2">SUM(AY7,AY8,AY9,AY10)</f>
        <v>20286</v>
      </c>
      <c r="AZ11" s="61">
        <v>102618</v>
      </c>
      <c r="BA11" s="61">
        <v>102618</v>
      </c>
      <c r="BB11" s="61">
        <v>102618</v>
      </c>
      <c r="BC11" s="61">
        <v>102618</v>
      </c>
      <c r="BD11" s="61">
        <v>102618</v>
      </c>
      <c r="BE11" s="61">
        <v>102618</v>
      </c>
      <c r="BF11" s="61">
        <v>102618</v>
      </c>
      <c r="BG11" s="61">
        <v>102618</v>
      </c>
      <c r="BH11" s="61">
        <f t="shared" ref="BH11" si="3">SUM(BH7,BH8,BH9,BH10)</f>
        <v>442</v>
      </c>
      <c r="BI11" s="61">
        <v>102618</v>
      </c>
      <c r="BJ11" s="61">
        <v>102618</v>
      </c>
      <c r="BK11" s="61">
        <v>102618</v>
      </c>
      <c r="BL11" s="61">
        <v>102618</v>
      </c>
      <c r="BM11" s="61">
        <v>102618</v>
      </c>
      <c r="BN11" s="61">
        <v>102618</v>
      </c>
      <c r="BO11" s="61">
        <v>102618</v>
      </c>
      <c r="BP11" s="61">
        <v>102618</v>
      </c>
      <c r="BQ11" s="61">
        <f t="shared" ref="BQ11" si="4">SUM(BQ7,BQ8,BQ9,BQ10)</f>
        <v>0</v>
      </c>
      <c r="BR11" s="61">
        <v>102618</v>
      </c>
      <c r="BS11" s="61">
        <v>102618</v>
      </c>
      <c r="BT11" s="61">
        <v>102618</v>
      </c>
      <c r="BU11" s="61">
        <v>102618</v>
      </c>
      <c r="BV11" s="61">
        <v>102618</v>
      </c>
      <c r="BW11" s="61">
        <v>102618</v>
      </c>
      <c r="BX11" s="61">
        <v>102618</v>
      </c>
      <c r="BY11" s="61">
        <v>102618</v>
      </c>
      <c r="BZ11" s="61">
        <f t="shared" ref="BZ11" si="5">SUM(BZ7,BZ8,BZ9,BZ10)</f>
        <v>134</v>
      </c>
      <c r="CA11" s="61">
        <v>102618</v>
      </c>
      <c r="CB11" s="61">
        <v>102618</v>
      </c>
      <c r="CC11" s="61">
        <v>102618</v>
      </c>
      <c r="CD11" s="61">
        <v>102618</v>
      </c>
      <c r="CE11" s="61">
        <v>102618</v>
      </c>
      <c r="CF11" s="61">
        <v>102618</v>
      </c>
      <c r="CG11" s="61">
        <v>102618</v>
      </c>
      <c r="CH11" s="61">
        <v>102618</v>
      </c>
      <c r="CI11" s="62">
        <f t="shared" ref="CI11" si="6">SUM(CI7,CI8,CI9,CI10)</f>
        <v>88211</v>
      </c>
      <c r="CJ11" s="62">
        <v>102618</v>
      </c>
      <c r="CK11" s="62">
        <v>102618</v>
      </c>
      <c r="CL11" s="62">
        <v>102618</v>
      </c>
      <c r="CM11" s="62">
        <v>102618</v>
      </c>
      <c r="CN11" s="62">
        <v>102618</v>
      </c>
      <c r="CO11" s="62">
        <v>102618</v>
      </c>
      <c r="CP11" s="62">
        <v>102618</v>
      </c>
      <c r="CQ11" s="62">
        <v>102618</v>
      </c>
      <c r="CR11" s="61">
        <f t="shared" ref="CR11" si="7">SUM(CR7,CR8,CR9,CR10)</f>
        <v>37133</v>
      </c>
      <c r="CS11" s="61">
        <v>102618</v>
      </c>
      <c r="CT11" s="61">
        <v>102618</v>
      </c>
      <c r="CU11" s="61">
        <v>102618</v>
      </c>
      <c r="CV11" s="61">
        <v>102618</v>
      </c>
      <c r="CW11" s="61">
        <v>102618</v>
      </c>
      <c r="CX11" s="61">
        <v>102618</v>
      </c>
      <c r="CY11" s="61">
        <v>102618</v>
      </c>
      <c r="CZ11" s="63">
        <v>102618</v>
      </c>
      <c r="DA11" s="1"/>
      <c r="DB11" s="1"/>
      <c r="DC11" s="1"/>
      <c r="DD11" s="1"/>
      <c r="DE11" s="1"/>
      <c r="DF11" s="1"/>
      <c r="DG11" s="1"/>
    </row>
    <row r="12" spans="1:112" ht="24" customHeight="1">
      <c r="A12" s="124"/>
      <c r="B12" s="125"/>
      <c r="C12" s="126"/>
      <c r="D12" s="24"/>
      <c r="E12" s="70" t="s">
        <v>33</v>
      </c>
      <c r="F12" s="70"/>
      <c r="G12" s="70"/>
      <c r="H12" s="70"/>
      <c r="I12" s="70"/>
      <c r="J12" s="70"/>
      <c r="K12" s="70"/>
      <c r="L12" s="20"/>
      <c r="M12" s="22"/>
      <c r="N12" s="69" t="s">
        <v>29</v>
      </c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40"/>
      <c r="AB12" s="68">
        <v>12</v>
      </c>
      <c r="AC12" s="61"/>
      <c r="AD12" s="61"/>
      <c r="AE12" s="61"/>
      <c r="AF12" s="61"/>
      <c r="AG12" s="61">
        <v>115429</v>
      </c>
      <c r="AH12" s="61"/>
      <c r="AI12" s="61"/>
      <c r="AJ12" s="61"/>
      <c r="AK12" s="61"/>
      <c r="AL12" s="61"/>
      <c r="AM12" s="61"/>
      <c r="AN12" s="61"/>
      <c r="AO12" s="61"/>
      <c r="AP12" s="61">
        <v>983</v>
      </c>
      <c r="AQ12" s="61"/>
      <c r="AR12" s="61"/>
      <c r="AS12" s="61"/>
      <c r="AT12" s="61"/>
      <c r="AU12" s="61"/>
      <c r="AV12" s="61"/>
      <c r="AW12" s="61"/>
      <c r="AX12" s="61"/>
      <c r="AY12" s="61">
        <v>24042</v>
      </c>
      <c r="AZ12" s="61"/>
      <c r="BA12" s="61"/>
      <c r="BB12" s="61"/>
      <c r="BC12" s="61"/>
      <c r="BD12" s="61"/>
      <c r="BE12" s="61"/>
      <c r="BF12" s="61"/>
      <c r="BG12" s="61"/>
      <c r="BH12" s="61">
        <v>547</v>
      </c>
      <c r="BI12" s="61"/>
      <c r="BJ12" s="61"/>
      <c r="BK12" s="61"/>
      <c r="BL12" s="61"/>
      <c r="BM12" s="61"/>
      <c r="BN12" s="61"/>
      <c r="BO12" s="61"/>
      <c r="BP12" s="61"/>
      <c r="BQ12" s="61">
        <v>0</v>
      </c>
      <c r="BR12" s="61"/>
      <c r="BS12" s="61"/>
      <c r="BT12" s="61"/>
      <c r="BU12" s="61"/>
      <c r="BV12" s="61"/>
      <c r="BW12" s="61"/>
      <c r="BX12" s="61"/>
      <c r="BY12" s="61"/>
      <c r="BZ12" s="61">
        <v>38</v>
      </c>
      <c r="CA12" s="61"/>
      <c r="CB12" s="61"/>
      <c r="CC12" s="61"/>
      <c r="CD12" s="61"/>
      <c r="CE12" s="61"/>
      <c r="CF12" s="61"/>
      <c r="CG12" s="61"/>
      <c r="CH12" s="61"/>
      <c r="CI12" s="62">
        <f>AG12-AP12-AY12-BH12-BQ12-BZ12</f>
        <v>89819</v>
      </c>
      <c r="CJ12" s="62">
        <v>20706</v>
      </c>
      <c r="CK12" s="62">
        <v>20706</v>
      </c>
      <c r="CL12" s="62">
        <v>20706</v>
      </c>
      <c r="CM12" s="62">
        <v>20706</v>
      </c>
      <c r="CN12" s="62">
        <v>20706</v>
      </c>
      <c r="CO12" s="62">
        <v>20706</v>
      </c>
      <c r="CP12" s="62">
        <v>20706</v>
      </c>
      <c r="CQ12" s="62">
        <v>20706</v>
      </c>
      <c r="CR12" s="61">
        <v>42283</v>
      </c>
      <c r="CS12" s="61"/>
      <c r="CT12" s="61"/>
      <c r="CU12" s="61"/>
      <c r="CV12" s="61"/>
      <c r="CW12" s="61"/>
      <c r="CX12" s="61"/>
      <c r="CY12" s="61"/>
      <c r="CZ12" s="63"/>
      <c r="DA12" s="1"/>
      <c r="DB12" s="1"/>
      <c r="DC12" s="1"/>
      <c r="DD12" s="1"/>
      <c r="DE12" s="1"/>
      <c r="DF12" s="1"/>
      <c r="DG12" s="1"/>
    </row>
    <row r="13" spans="1:112" ht="24" customHeight="1">
      <c r="A13" s="124"/>
      <c r="B13" s="125"/>
      <c r="C13" s="126"/>
      <c r="D13" s="10"/>
      <c r="E13" s="71"/>
      <c r="F13" s="71"/>
      <c r="G13" s="71"/>
      <c r="H13" s="71"/>
      <c r="I13" s="71"/>
      <c r="J13" s="71"/>
      <c r="K13" s="71"/>
      <c r="L13" s="9"/>
      <c r="M13" s="23"/>
      <c r="N13" s="67" t="s">
        <v>30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7"/>
      <c r="AB13" s="68">
        <v>54</v>
      </c>
      <c r="AC13" s="61"/>
      <c r="AD13" s="61"/>
      <c r="AE13" s="61"/>
      <c r="AF13" s="61"/>
      <c r="AG13" s="61">
        <v>778410</v>
      </c>
      <c r="AH13" s="61"/>
      <c r="AI13" s="61"/>
      <c r="AJ13" s="61"/>
      <c r="AK13" s="61"/>
      <c r="AL13" s="61"/>
      <c r="AM13" s="61"/>
      <c r="AN13" s="61"/>
      <c r="AO13" s="61"/>
      <c r="AP13" s="61">
        <v>7681</v>
      </c>
      <c r="AQ13" s="61"/>
      <c r="AR13" s="61"/>
      <c r="AS13" s="61"/>
      <c r="AT13" s="61"/>
      <c r="AU13" s="61"/>
      <c r="AV13" s="61"/>
      <c r="AW13" s="61"/>
      <c r="AX13" s="61"/>
      <c r="AY13" s="61">
        <v>169132</v>
      </c>
      <c r="AZ13" s="61"/>
      <c r="BA13" s="61"/>
      <c r="BB13" s="61"/>
      <c r="BC13" s="61"/>
      <c r="BD13" s="61"/>
      <c r="BE13" s="61"/>
      <c r="BF13" s="61"/>
      <c r="BG13" s="61"/>
      <c r="BH13" s="61">
        <v>4595</v>
      </c>
      <c r="BI13" s="61"/>
      <c r="BJ13" s="61"/>
      <c r="BK13" s="61"/>
      <c r="BL13" s="61"/>
      <c r="BM13" s="61"/>
      <c r="BN13" s="61"/>
      <c r="BO13" s="61"/>
      <c r="BP13" s="61"/>
      <c r="BQ13" s="61">
        <v>0</v>
      </c>
      <c r="BR13" s="61"/>
      <c r="BS13" s="61"/>
      <c r="BT13" s="61"/>
      <c r="BU13" s="61"/>
      <c r="BV13" s="61"/>
      <c r="BW13" s="61"/>
      <c r="BX13" s="61"/>
      <c r="BY13" s="61"/>
      <c r="BZ13" s="61">
        <v>281</v>
      </c>
      <c r="CA13" s="61"/>
      <c r="CB13" s="61"/>
      <c r="CC13" s="61"/>
      <c r="CD13" s="61"/>
      <c r="CE13" s="61"/>
      <c r="CF13" s="61"/>
      <c r="CG13" s="61"/>
      <c r="CH13" s="61"/>
      <c r="CI13" s="62">
        <f t="shared" ref="CI13:CI15" si="8">AG13-AP13-AY13-BH13-BQ13-BZ13</f>
        <v>596721</v>
      </c>
      <c r="CJ13" s="62">
        <v>20706</v>
      </c>
      <c r="CK13" s="62">
        <v>20706</v>
      </c>
      <c r="CL13" s="62">
        <v>20706</v>
      </c>
      <c r="CM13" s="62">
        <v>20706</v>
      </c>
      <c r="CN13" s="62">
        <v>20706</v>
      </c>
      <c r="CO13" s="62">
        <v>20706</v>
      </c>
      <c r="CP13" s="62">
        <v>20706</v>
      </c>
      <c r="CQ13" s="62">
        <v>20706</v>
      </c>
      <c r="CR13" s="61">
        <v>226802</v>
      </c>
      <c r="CS13" s="61"/>
      <c r="CT13" s="61"/>
      <c r="CU13" s="61"/>
      <c r="CV13" s="61"/>
      <c r="CW13" s="61"/>
      <c r="CX13" s="61"/>
      <c r="CY13" s="61"/>
      <c r="CZ13" s="63"/>
      <c r="DA13" s="1"/>
      <c r="DB13" s="1"/>
      <c r="DC13" s="1"/>
      <c r="DD13" s="1"/>
      <c r="DE13" s="1"/>
      <c r="DF13" s="1"/>
      <c r="DG13" s="1"/>
    </row>
    <row r="14" spans="1:112" ht="24" customHeight="1">
      <c r="A14" s="124"/>
      <c r="B14" s="125"/>
      <c r="C14" s="126"/>
      <c r="D14" s="10"/>
      <c r="E14" s="71"/>
      <c r="F14" s="71"/>
      <c r="G14" s="71"/>
      <c r="H14" s="71"/>
      <c r="I14" s="71"/>
      <c r="J14" s="71"/>
      <c r="K14" s="71"/>
      <c r="L14" s="9"/>
      <c r="M14" s="23"/>
      <c r="N14" s="67" t="s">
        <v>31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7"/>
      <c r="AB14" s="68">
        <v>27</v>
      </c>
      <c r="AC14" s="61"/>
      <c r="AD14" s="61"/>
      <c r="AE14" s="61"/>
      <c r="AF14" s="61"/>
      <c r="AG14" s="61">
        <v>500940</v>
      </c>
      <c r="AH14" s="61"/>
      <c r="AI14" s="61"/>
      <c r="AJ14" s="61"/>
      <c r="AK14" s="61"/>
      <c r="AL14" s="61"/>
      <c r="AM14" s="61"/>
      <c r="AN14" s="61"/>
      <c r="AO14" s="61"/>
      <c r="AP14" s="61">
        <v>4219</v>
      </c>
      <c r="AQ14" s="61"/>
      <c r="AR14" s="61"/>
      <c r="AS14" s="61"/>
      <c r="AT14" s="61"/>
      <c r="AU14" s="61"/>
      <c r="AV14" s="61"/>
      <c r="AW14" s="61"/>
      <c r="AX14" s="61"/>
      <c r="AY14" s="61">
        <v>95041</v>
      </c>
      <c r="AZ14" s="61"/>
      <c r="BA14" s="61"/>
      <c r="BB14" s="61"/>
      <c r="BC14" s="61"/>
      <c r="BD14" s="61"/>
      <c r="BE14" s="61"/>
      <c r="BF14" s="61"/>
      <c r="BG14" s="61"/>
      <c r="BH14" s="61">
        <v>3659</v>
      </c>
      <c r="BI14" s="61"/>
      <c r="BJ14" s="61"/>
      <c r="BK14" s="61"/>
      <c r="BL14" s="61"/>
      <c r="BM14" s="61"/>
      <c r="BN14" s="61"/>
      <c r="BO14" s="61"/>
      <c r="BP14" s="61"/>
      <c r="BQ14" s="61">
        <v>0</v>
      </c>
      <c r="BR14" s="61"/>
      <c r="BS14" s="61"/>
      <c r="BT14" s="61"/>
      <c r="BU14" s="61"/>
      <c r="BV14" s="61"/>
      <c r="BW14" s="61"/>
      <c r="BX14" s="61"/>
      <c r="BY14" s="61"/>
      <c r="BZ14" s="61">
        <v>80</v>
      </c>
      <c r="CA14" s="61"/>
      <c r="CB14" s="61"/>
      <c r="CC14" s="61"/>
      <c r="CD14" s="61"/>
      <c r="CE14" s="61"/>
      <c r="CF14" s="61"/>
      <c r="CG14" s="61"/>
      <c r="CH14" s="61"/>
      <c r="CI14" s="62">
        <f t="shared" si="8"/>
        <v>397941</v>
      </c>
      <c r="CJ14" s="62">
        <v>20706</v>
      </c>
      <c r="CK14" s="62">
        <v>20706</v>
      </c>
      <c r="CL14" s="62">
        <v>20706</v>
      </c>
      <c r="CM14" s="62">
        <v>20706</v>
      </c>
      <c r="CN14" s="62">
        <v>20706</v>
      </c>
      <c r="CO14" s="62">
        <v>20706</v>
      </c>
      <c r="CP14" s="62">
        <v>20706</v>
      </c>
      <c r="CQ14" s="62">
        <v>20706</v>
      </c>
      <c r="CR14" s="61">
        <v>122658</v>
      </c>
      <c r="CS14" s="61"/>
      <c r="CT14" s="61"/>
      <c r="CU14" s="61"/>
      <c r="CV14" s="61"/>
      <c r="CW14" s="61"/>
      <c r="CX14" s="61"/>
      <c r="CY14" s="61"/>
      <c r="CZ14" s="63"/>
      <c r="DA14" s="1"/>
      <c r="DB14" s="1"/>
      <c r="DC14" s="1"/>
      <c r="DD14" s="1"/>
      <c r="DE14" s="1"/>
      <c r="DF14" s="1"/>
      <c r="DG14" s="1"/>
    </row>
    <row r="15" spans="1:112" ht="24" customHeight="1">
      <c r="A15" s="124"/>
      <c r="B15" s="125"/>
      <c r="C15" s="126"/>
      <c r="D15" s="10"/>
      <c r="E15" s="71"/>
      <c r="F15" s="71"/>
      <c r="G15" s="71"/>
      <c r="H15" s="71"/>
      <c r="I15" s="71"/>
      <c r="J15" s="71"/>
      <c r="K15" s="71"/>
      <c r="L15" s="9"/>
      <c r="M15" s="23"/>
      <c r="N15" s="69" t="s">
        <v>32</v>
      </c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7"/>
      <c r="AB15" s="68">
        <v>21</v>
      </c>
      <c r="AC15" s="61"/>
      <c r="AD15" s="61"/>
      <c r="AE15" s="61"/>
      <c r="AF15" s="61"/>
      <c r="AG15" s="61">
        <v>455535</v>
      </c>
      <c r="AH15" s="61"/>
      <c r="AI15" s="61"/>
      <c r="AJ15" s="61"/>
      <c r="AK15" s="61"/>
      <c r="AL15" s="61"/>
      <c r="AM15" s="61"/>
      <c r="AN15" s="61"/>
      <c r="AO15" s="61"/>
      <c r="AP15" s="61">
        <v>1524</v>
      </c>
      <c r="AQ15" s="61"/>
      <c r="AR15" s="61"/>
      <c r="AS15" s="61"/>
      <c r="AT15" s="61"/>
      <c r="AU15" s="61"/>
      <c r="AV15" s="61"/>
      <c r="AW15" s="61"/>
      <c r="AX15" s="61"/>
      <c r="AY15" s="61">
        <v>107331</v>
      </c>
      <c r="AZ15" s="61"/>
      <c r="BA15" s="61"/>
      <c r="BB15" s="61"/>
      <c r="BC15" s="61"/>
      <c r="BD15" s="61"/>
      <c r="BE15" s="61"/>
      <c r="BF15" s="61"/>
      <c r="BG15" s="61"/>
      <c r="BH15" s="61">
        <v>3225</v>
      </c>
      <c r="BI15" s="61"/>
      <c r="BJ15" s="61"/>
      <c r="BK15" s="61"/>
      <c r="BL15" s="61"/>
      <c r="BM15" s="61"/>
      <c r="BN15" s="61"/>
      <c r="BO15" s="61"/>
      <c r="BP15" s="61"/>
      <c r="BQ15" s="61">
        <v>0</v>
      </c>
      <c r="BR15" s="61"/>
      <c r="BS15" s="61"/>
      <c r="BT15" s="61"/>
      <c r="BU15" s="61"/>
      <c r="BV15" s="61"/>
      <c r="BW15" s="61"/>
      <c r="BX15" s="61"/>
      <c r="BY15" s="61"/>
      <c r="BZ15" s="61">
        <v>7</v>
      </c>
      <c r="CA15" s="61"/>
      <c r="CB15" s="61"/>
      <c r="CC15" s="61"/>
      <c r="CD15" s="61"/>
      <c r="CE15" s="61"/>
      <c r="CF15" s="61"/>
      <c r="CG15" s="61"/>
      <c r="CH15" s="61"/>
      <c r="CI15" s="62">
        <f t="shared" si="8"/>
        <v>343448</v>
      </c>
      <c r="CJ15" s="62">
        <v>20706</v>
      </c>
      <c r="CK15" s="62">
        <v>20706</v>
      </c>
      <c r="CL15" s="62">
        <v>20706</v>
      </c>
      <c r="CM15" s="62">
        <v>20706</v>
      </c>
      <c r="CN15" s="62">
        <v>20706</v>
      </c>
      <c r="CO15" s="62">
        <v>20706</v>
      </c>
      <c r="CP15" s="62">
        <v>20706</v>
      </c>
      <c r="CQ15" s="62">
        <v>20706</v>
      </c>
      <c r="CR15" s="61">
        <v>68506</v>
      </c>
      <c r="CS15" s="61"/>
      <c r="CT15" s="61"/>
      <c r="CU15" s="61"/>
      <c r="CV15" s="61"/>
      <c r="CW15" s="61"/>
      <c r="CX15" s="61"/>
      <c r="CY15" s="61"/>
      <c r="CZ15" s="63"/>
      <c r="DA15" s="1"/>
      <c r="DB15" s="1"/>
      <c r="DC15" s="1"/>
      <c r="DD15" s="1"/>
      <c r="DE15" s="1"/>
      <c r="DF15" s="1"/>
      <c r="DG15" s="1"/>
    </row>
    <row r="16" spans="1:112" ht="24" customHeight="1" thickBot="1">
      <c r="A16" s="52"/>
      <c r="B16" s="53"/>
      <c r="C16" s="54"/>
      <c r="D16" s="10"/>
      <c r="E16" s="71"/>
      <c r="F16" s="71"/>
      <c r="G16" s="71"/>
      <c r="H16" s="71"/>
      <c r="I16" s="71"/>
      <c r="J16" s="71"/>
      <c r="K16" s="71"/>
      <c r="L16" s="9"/>
      <c r="M16" s="120" t="s">
        <v>15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1"/>
      <c r="AB16" s="68">
        <f>SUM(AB12,AB13,AB14,AB15)</f>
        <v>114</v>
      </c>
      <c r="AC16" s="61">
        <v>8</v>
      </c>
      <c r="AD16" s="61">
        <v>8</v>
      </c>
      <c r="AE16" s="61">
        <v>8</v>
      </c>
      <c r="AF16" s="61">
        <v>8</v>
      </c>
      <c r="AG16" s="61">
        <f>SUM(AG12,AG13,AG14,AG15)</f>
        <v>1850314</v>
      </c>
      <c r="AH16" s="61">
        <v>102618</v>
      </c>
      <c r="AI16" s="61">
        <v>102618</v>
      </c>
      <c r="AJ16" s="61">
        <v>102618</v>
      </c>
      <c r="AK16" s="61">
        <v>102618</v>
      </c>
      <c r="AL16" s="61">
        <v>102618</v>
      </c>
      <c r="AM16" s="61">
        <v>102618</v>
      </c>
      <c r="AN16" s="61">
        <v>102618</v>
      </c>
      <c r="AO16" s="61">
        <v>102618</v>
      </c>
      <c r="AP16" s="61">
        <f t="shared" ref="AP16" si="9">SUM(AP12,AP13,AP14,AP15)</f>
        <v>14407</v>
      </c>
      <c r="AQ16" s="61">
        <v>102618</v>
      </c>
      <c r="AR16" s="61">
        <v>102618</v>
      </c>
      <c r="AS16" s="61">
        <v>102618</v>
      </c>
      <c r="AT16" s="61">
        <v>102618</v>
      </c>
      <c r="AU16" s="61">
        <v>102618</v>
      </c>
      <c r="AV16" s="61">
        <v>102618</v>
      </c>
      <c r="AW16" s="61">
        <v>102618</v>
      </c>
      <c r="AX16" s="61">
        <v>102618</v>
      </c>
      <c r="AY16" s="61">
        <f t="shared" ref="AY16" si="10">SUM(AY12,AY13,AY14,AY15)</f>
        <v>395546</v>
      </c>
      <c r="AZ16" s="61">
        <v>102618</v>
      </c>
      <c r="BA16" s="61">
        <v>102618</v>
      </c>
      <c r="BB16" s="61">
        <v>102618</v>
      </c>
      <c r="BC16" s="61">
        <v>102618</v>
      </c>
      <c r="BD16" s="61">
        <v>102618</v>
      </c>
      <c r="BE16" s="61">
        <v>102618</v>
      </c>
      <c r="BF16" s="61">
        <v>102618</v>
      </c>
      <c r="BG16" s="61">
        <v>102618</v>
      </c>
      <c r="BH16" s="61">
        <f t="shared" ref="BH16" si="11">SUM(BH12,BH13,BH14,BH15)</f>
        <v>12026</v>
      </c>
      <c r="BI16" s="61">
        <v>102618</v>
      </c>
      <c r="BJ16" s="61">
        <v>102618</v>
      </c>
      <c r="BK16" s="61">
        <v>102618</v>
      </c>
      <c r="BL16" s="61">
        <v>102618</v>
      </c>
      <c r="BM16" s="61">
        <v>102618</v>
      </c>
      <c r="BN16" s="61">
        <v>102618</v>
      </c>
      <c r="BO16" s="61">
        <v>102618</v>
      </c>
      <c r="BP16" s="61">
        <v>102618</v>
      </c>
      <c r="BQ16" s="61">
        <f t="shared" ref="BQ16" si="12">SUM(BQ12,BQ13,BQ14,BQ15)</f>
        <v>0</v>
      </c>
      <c r="BR16" s="61">
        <v>102618</v>
      </c>
      <c r="BS16" s="61">
        <v>102618</v>
      </c>
      <c r="BT16" s="61">
        <v>102618</v>
      </c>
      <c r="BU16" s="61">
        <v>102618</v>
      </c>
      <c r="BV16" s="61">
        <v>102618</v>
      </c>
      <c r="BW16" s="61">
        <v>102618</v>
      </c>
      <c r="BX16" s="61">
        <v>102618</v>
      </c>
      <c r="BY16" s="61">
        <v>102618</v>
      </c>
      <c r="BZ16" s="61">
        <f t="shared" ref="BZ16" si="13">SUM(BZ12,BZ13,BZ14,BZ15)</f>
        <v>406</v>
      </c>
      <c r="CA16" s="61">
        <v>102618</v>
      </c>
      <c r="CB16" s="61">
        <v>102618</v>
      </c>
      <c r="CC16" s="61">
        <v>102618</v>
      </c>
      <c r="CD16" s="61">
        <v>102618</v>
      </c>
      <c r="CE16" s="61">
        <v>102618</v>
      </c>
      <c r="CF16" s="61">
        <v>102618</v>
      </c>
      <c r="CG16" s="61">
        <v>102618</v>
      </c>
      <c r="CH16" s="61">
        <v>102618</v>
      </c>
      <c r="CI16" s="62">
        <f t="shared" ref="CI16" si="14">SUM(CI12,CI13,CI14,CI15)</f>
        <v>1427929</v>
      </c>
      <c r="CJ16" s="62">
        <v>102618</v>
      </c>
      <c r="CK16" s="62">
        <v>102618</v>
      </c>
      <c r="CL16" s="62">
        <v>102618</v>
      </c>
      <c r="CM16" s="62">
        <v>102618</v>
      </c>
      <c r="CN16" s="62">
        <v>102618</v>
      </c>
      <c r="CO16" s="62">
        <v>102618</v>
      </c>
      <c r="CP16" s="62">
        <v>102618</v>
      </c>
      <c r="CQ16" s="62">
        <v>102618</v>
      </c>
      <c r="CR16" s="61">
        <f t="shared" ref="CR16" si="15">SUM(CR12,CR13,CR14,CR15)</f>
        <v>460249</v>
      </c>
      <c r="CS16" s="61">
        <v>102618</v>
      </c>
      <c r="CT16" s="61">
        <v>102618</v>
      </c>
      <c r="CU16" s="61">
        <v>102618</v>
      </c>
      <c r="CV16" s="61">
        <v>102618</v>
      </c>
      <c r="CW16" s="61">
        <v>102618</v>
      </c>
      <c r="CX16" s="61">
        <v>102618</v>
      </c>
      <c r="CY16" s="61">
        <v>102618</v>
      </c>
      <c r="CZ16" s="63">
        <v>102618</v>
      </c>
      <c r="DA16" s="1"/>
      <c r="DB16" s="1"/>
      <c r="DC16" s="1"/>
      <c r="DD16" s="1"/>
      <c r="DE16" s="1"/>
      <c r="DF16" s="1"/>
      <c r="DG16" s="1"/>
    </row>
    <row r="17" spans="1:111" ht="24" customHeight="1" thickBot="1">
      <c r="A17" s="117" t="s">
        <v>27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9"/>
      <c r="AB17" s="66">
        <f>'86'!AB16:AF16+'86'!AB25:AF25+'86(2)'!AB11:AF11+'86(2)'!AB16:AF16</f>
        <v>2320</v>
      </c>
      <c r="AC17" s="56">
        <v>2341</v>
      </c>
      <c r="AD17" s="56">
        <v>2341</v>
      </c>
      <c r="AE17" s="56">
        <v>2341</v>
      </c>
      <c r="AF17" s="56">
        <v>2341</v>
      </c>
      <c r="AG17" s="56">
        <f>'86'!AG16:AO16+'86'!AG25:AO25+'86(2)'!AG11:AO11+'86(2)'!AG16:AO16</f>
        <v>87752967</v>
      </c>
      <c r="AH17" s="56">
        <v>86505168</v>
      </c>
      <c r="AI17" s="56">
        <v>86505168</v>
      </c>
      <c r="AJ17" s="56">
        <v>86505168</v>
      </c>
      <c r="AK17" s="56">
        <v>86505168</v>
      </c>
      <c r="AL17" s="56">
        <v>86505168</v>
      </c>
      <c r="AM17" s="56">
        <v>86505168</v>
      </c>
      <c r="AN17" s="56">
        <v>86505168</v>
      </c>
      <c r="AO17" s="56">
        <v>86505168</v>
      </c>
      <c r="AP17" s="56">
        <f>'86'!AP16:AX16+'86'!AP25:AX25+'86(2)'!AP11:AX11+'86(2)'!AP16:AX16</f>
        <v>329035</v>
      </c>
      <c r="AQ17" s="56">
        <v>86505168</v>
      </c>
      <c r="AR17" s="56">
        <v>86505168</v>
      </c>
      <c r="AS17" s="56">
        <v>86505168</v>
      </c>
      <c r="AT17" s="56">
        <v>86505168</v>
      </c>
      <c r="AU17" s="56">
        <v>86505168</v>
      </c>
      <c r="AV17" s="56">
        <v>86505168</v>
      </c>
      <c r="AW17" s="56">
        <v>86505168</v>
      </c>
      <c r="AX17" s="56">
        <v>86505168</v>
      </c>
      <c r="AY17" s="56">
        <f>'86'!AY16:BG16+'86'!AY25:BG25+'86(2)'!AY11:BG11+'86(2)'!AY16:BG16</f>
        <v>14780000</v>
      </c>
      <c r="AZ17" s="56">
        <v>86505168</v>
      </c>
      <c r="BA17" s="56">
        <v>86505168</v>
      </c>
      <c r="BB17" s="56">
        <v>86505168</v>
      </c>
      <c r="BC17" s="56">
        <v>86505168</v>
      </c>
      <c r="BD17" s="56">
        <v>86505168</v>
      </c>
      <c r="BE17" s="56">
        <v>86505168</v>
      </c>
      <c r="BF17" s="56">
        <v>86505168</v>
      </c>
      <c r="BG17" s="56">
        <v>86505168</v>
      </c>
      <c r="BH17" s="56">
        <f>'86'!BH16:BP16+'86'!BH25:BP25+'86(2)'!BH11:BP11+'86(2)'!BH16:BP16</f>
        <v>359411</v>
      </c>
      <c r="BI17" s="56">
        <v>86505168</v>
      </c>
      <c r="BJ17" s="56">
        <v>86505168</v>
      </c>
      <c r="BK17" s="56">
        <v>86505168</v>
      </c>
      <c r="BL17" s="56">
        <v>86505168</v>
      </c>
      <c r="BM17" s="56">
        <v>86505168</v>
      </c>
      <c r="BN17" s="56">
        <v>86505168</v>
      </c>
      <c r="BO17" s="56">
        <v>86505168</v>
      </c>
      <c r="BP17" s="56">
        <v>86505168</v>
      </c>
      <c r="BQ17" s="56">
        <f>'86'!BQ16:BY16+'86'!BQ25:BY25+'86(2)'!BQ11:BY11+'86(2)'!BQ16:BY16</f>
        <v>15500</v>
      </c>
      <c r="BR17" s="56">
        <v>86505168</v>
      </c>
      <c r="BS17" s="56">
        <v>86505168</v>
      </c>
      <c r="BT17" s="56">
        <v>86505168</v>
      </c>
      <c r="BU17" s="56">
        <v>86505168</v>
      </c>
      <c r="BV17" s="56">
        <v>86505168</v>
      </c>
      <c r="BW17" s="56">
        <v>86505168</v>
      </c>
      <c r="BX17" s="56">
        <v>86505168</v>
      </c>
      <c r="BY17" s="56">
        <v>86505168</v>
      </c>
      <c r="BZ17" s="56">
        <f>'86'!BZ16:CH16+'86'!BZ25:CH25+'86(2)'!BZ11:CH11+'86(2)'!BZ16:CH16</f>
        <v>104788</v>
      </c>
      <c r="CA17" s="56">
        <v>86505168</v>
      </c>
      <c r="CB17" s="56">
        <v>86505168</v>
      </c>
      <c r="CC17" s="56">
        <v>86505168</v>
      </c>
      <c r="CD17" s="56">
        <v>86505168</v>
      </c>
      <c r="CE17" s="56">
        <v>86505168</v>
      </c>
      <c r="CF17" s="56">
        <v>86505168</v>
      </c>
      <c r="CG17" s="56">
        <v>86505168</v>
      </c>
      <c r="CH17" s="56">
        <v>86505168</v>
      </c>
      <c r="CI17" s="64">
        <f>'86'!CI16:CQ16+'86'!CI25:CQ25+'86(2)'!CI11:CQ11+'86(2)'!CI16:CQ16</f>
        <v>72164233</v>
      </c>
      <c r="CJ17" s="64">
        <v>86505168</v>
      </c>
      <c r="CK17" s="64">
        <v>86505168</v>
      </c>
      <c r="CL17" s="64">
        <v>86505168</v>
      </c>
      <c r="CM17" s="64">
        <v>86505168</v>
      </c>
      <c r="CN17" s="64">
        <v>86505168</v>
      </c>
      <c r="CO17" s="64">
        <v>86505168</v>
      </c>
      <c r="CP17" s="64">
        <v>86505168</v>
      </c>
      <c r="CQ17" s="64">
        <v>86505168</v>
      </c>
      <c r="CR17" s="56">
        <f>'86'!CR16:CZ16+'86'!CR25:CZ25+'86(2)'!CR11:CZ11+'86(2)'!CR16:CZ16</f>
        <v>47523062</v>
      </c>
      <c r="CS17" s="56">
        <v>86505168</v>
      </c>
      <c r="CT17" s="56">
        <v>86505168</v>
      </c>
      <c r="CU17" s="56">
        <v>86505168</v>
      </c>
      <c r="CV17" s="56">
        <v>86505168</v>
      </c>
      <c r="CW17" s="56">
        <v>86505168</v>
      </c>
      <c r="CX17" s="56">
        <v>86505168</v>
      </c>
      <c r="CY17" s="56">
        <v>86505168</v>
      </c>
      <c r="CZ17" s="57">
        <v>86505168</v>
      </c>
      <c r="DA17" s="1"/>
      <c r="DB17" s="1"/>
      <c r="DC17" s="1"/>
      <c r="DD17" s="1"/>
      <c r="DE17" s="1"/>
      <c r="DF17" s="1"/>
      <c r="DG17" s="1"/>
    </row>
    <row r="18" spans="1:111" ht="21.75" customHeight="1">
      <c r="A18" s="4"/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16"/>
      <c r="AC18" s="116"/>
      <c r="AD18" s="116"/>
      <c r="AE18" s="116"/>
      <c r="AF18" s="116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"/>
      <c r="DB18" s="1"/>
      <c r="DC18" s="1"/>
      <c r="DD18" s="1"/>
      <c r="DE18" s="1"/>
      <c r="DF18" s="1"/>
      <c r="DG18" s="1"/>
    </row>
    <row r="19" spans="1:111" ht="21.75" customHeight="1">
      <c r="A19" s="4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16"/>
      <c r="AC19" s="116"/>
      <c r="AD19" s="116"/>
      <c r="AE19" s="116"/>
      <c r="AF19" s="116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"/>
      <c r="DB19" s="1"/>
      <c r="DC19" s="1"/>
      <c r="DD19" s="1"/>
      <c r="DE19" s="1"/>
      <c r="DF19" s="1"/>
      <c r="DG19" s="1"/>
    </row>
    <row r="20" spans="1:111" ht="21.75" customHeight="1">
      <c r="A20" s="4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16"/>
      <c r="AC20" s="116"/>
      <c r="AD20" s="116"/>
      <c r="AE20" s="116"/>
      <c r="AF20" s="116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"/>
      <c r="DB20" s="1"/>
      <c r="DC20" s="1"/>
      <c r="DD20" s="1"/>
      <c r="DE20" s="1"/>
      <c r="DF20" s="1"/>
      <c r="DG20" s="1"/>
    </row>
    <row r="21" spans="1:111" ht="21.75" customHeight="1">
      <c r="A21" s="4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16"/>
      <c r="AC21" s="116"/>
      <c r="AD21" s="116"/>
      <c r="AE21" s="116"/>
      <c r="AF21" s="116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"/>
      <c r="DB21" s="1"/>
      <c r="DC21" s="1"/>
      <c r="DD21" s="1"/>
      <c r="DE21" s="1"/>
      <c r="DF21" s="1"/>
      <c r="DG21" s="1"/>
    </row>
    <row r="22" spans="1:111" ht="21.75" customHeight="1">
      <c r="A22" s="4"/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16"/>
      <c r="AC22" s="116"/>
      <c r="AD22" s="116"/>
      <c r="AE22" s="116"/>
      <c r="AF22" s="116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"/>
      <c r="DB22" s="1"/>
      <c r="DC22" s="1"/>
      <c r="DD22" s="1"/>
      <c r="DE22" s="1"/>
      <c r="DF22" s="1"/>
      <c r="DG22" s="1"/>
    </row>
    <row r="23" spans="1:111" ht="21.75" customHeight="1">
      <c r="A23" s="4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</row>
    <row r="24" spans="1:111" ht="21.75" customHeight="1">
      <c r="A24" s="4"/>
      <c r="B24" s="4"/>
      <c r="C24" s="4"/>
      <c r="D24" s="3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7"/>
      <c r="W24" s="47"/>
      <c r="X24" s="47"/>
      <c r="Y24" s="47"/>
      <c r="Z24" s="47"/>
      <c r="AA24" s="47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</row>
    <row r="25" spans="1:111" ht="21.75" customHeight="1">
      <c r="A25" s="4"/>
      <c r="B25" s="4"/>
      <c r="C25" s="4"/>
      <c r="D25" s="3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7"/>
      <c r="W25" s="47"/>
      <c r="X25" s="47"/>
      <c r="Y25" s="47"/>
      <c r="Z25" s="47"/>
      <c r="AA25" s="47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</row>
    <row r="26" spans="1:111" ht="21.75" customHeight="1">
      <c r="A26" s="4"/>
      <c r="B26" s="4"/>
      <c r="C26" s="4"/>
      <c r="D26" s="3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7"/>
      <c r="W26" s="47"/>
      <c r="X26" s="47"/>
      <c r="Y26" s="47"/>
      <c r="Z26" s="47"/>
      <c r="AA26" s="47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</row>
    <row r="27" spans="1:111" ht="21.75" customHeight="1">
      <c r="A27" s="4"/>
      <c r="B27" s="4"/>
      <c r="C27" s="4"/>
      <c r="D27" s="3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7"/>
      <c r="W27" s="47"/>
      <c r="X27" s="47"/>
      <c r="Y27" s="47"/>
      <c r="Z27" s="47"/>
      <c r="AA27" s="47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</row>
    <row r="28" spans="1:111" ht="21.75" customHeight="1">
      <c r="A28" s="4"/>
      <c r="B28" s="4"/>
      <c r="C28" s="4"/>
      <c r="D28" s="3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7"/>
      <c r="W28" s="47"/>
      <c r="X28" s="47"/>
      <c r="Y28" s="47"/>
      <c r="Z28" s="47"/>
      <c r="AA28" s="47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</row>
    <row r="29" spans="1:111" ht="21.75" customHeight="1">
      <c r="A29" s="4"/>
      <c r="B29" s="4"/>
      <c r="C29" s="4"/>
      <c r="D29" s="3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  <c r="W29" s="47"/>
      <c r="X29" s="47"/>
      <c r="Y29" s="47"/>
      <c r="Z29" s="47"/>
      <c r="AA29" s="47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</row>
    <row r="30" spans="1:111" ht="21.75" customHeight="1">
      <c r="A30" s="4"/>
      <c r="B30" s="4"/>
      <c r="C30" s="4"/>
      <c r="D30" s="3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7"/>
      <c r="W30" s="47"/>
      <c r="X30" s="47"/>
      <c r="Y30" s="47"/>
      <c r="Z30" s="47"/>
      <c r="AA30" s="47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</row>
    <row r="31" spans="1:111" ht="21.75" customHeight="1">
      <c r="A31" s="4"/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7"/>
      <c r="W31" s="47"/>
      <c r="X31" s="47"/>
      <c r="Y31" s="47"/>
      <c r="Z31" s="47"/>
      <c r="AA31" s="47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</row>
  </sheetData>
  <sheetProtection selectLockedCells="1"/>
  <mergeCells count="187">
    <mergeCell ref="A3:L6"/>
    <mergeCell ref="M3:AA6"/>
    <mergeCell ref="AH3:AN3"/>
    <mergeCell ref="AZ3:BP3"/>
    <mergeCell ref="BQ3:BY3"/>
    <mergeCell ref="CI3:CQ3"/>
    <mergeCell ref="AB4:AF4"/>
    <mergeCell ref="AG4:AO4"/>
    <mergeCell ref="AQ4:AW4"/>
    <mergeCell ref="AZ4:BF4"/>
    <mergeCell ref="BI4:BO4"/>
    <mergeCell ref="BR4:BX4"/>
    <mergeCell ref="CA4:CG4"/>
    <mergeCell ref="CI4:CQ5"/>
    <mergeCell ref="CS4:CY4"/>
    <mergeCell ref="AG5:AO5"/>
    <mergeCell ref="AP5:AX5"/>
    <mergeCell ref="AY5:BG5"/>
    <mergeCell ref="BH5:BP5"/>
    <mergeCell ref="BQ5:BY5"/>
    <mergeCell ref="BZ5:CH5"/>
    <mergeCell ref="AG6:AO6"/>
    <mergeCell ref="CI6:CQ6"/>
    <mergeCell ref="CR6:CZ6"/>
    <mergeCell ref="AP6:AX6"/>
    <mergeCell ref="AY6:BG6"/>
    <mergeCell ref="BH6:BP6"/>
    <mergeCell ref="BQ6:BY6"/>
    <mergeCell ref="BZ6:CH6"/>
    <mergeCell ref="E7:K11"/>
    <mergeCell ref="N7:Z7"/>
    <mergeCell ref="AB7:AF7"/>
    <mergeCell ref="AG7:AO7"/>
    <mergeCell ref="AP7:AX7"/>
    <mergeCell ref="AY7:BG7"/>
    <mergeCell ref="BH7:BP7"/>
    <mergeCell ref="BQ7:BY7"/>
    <mergeCell ref="BZ7:CH7"/>
    <mergeCell ref="AB10:AF10"/>
    <mergeCell ref="AG10:AO10"/>
    <mergeCell ref="AP10:AX10"/>
    <mergeCell ref="AY10:BG10"/>
    <mergeCell ref="BH10:BP10"/>
    <mergeCell ref="BQ10:BY10"/>
    <mergeCell ref="BZ10:CH10"/>
    <mergeCell ref="CI7:CQ7"/>
    <mergeCell ref="CR7:CZ7"/>
    <mergeCell ref="A8:C15"/>
    <mergeCell ref="N8:Z8"/>
    <mergeCell ref="AB8:AF8"/>
    <mergeCell ref="AG8:AO8"/>
    <mergeCell ref="AP8:AX8"/>
    <mergeCell ref="AY8:BG8"/>
    <mergeCell ref="BH8:BP8"/>
    <mergeCell ref="BQ8:BY8"/>
    <mergeCell ref="BZ8:CH8"/>
    <mergeCell ref="CI8:CQ8"/>
    <mergeCell ref="CR8:CZ8"/>
    <mergeCell ref="N9:Z9"/>
    <mergeCell ref="AB9:AF9"/>
    <mergeCell ref="AG9:AO9"/>
    <mergeCell ref="AP9:AX9"/>
    <mergeCell ref="AY9:BG9"/>
    <mergeCell ref="BH9:BP9"/>
    <mergeCell ref="BQ9:BY9"/>
    <mergeCell ref="BZ9:CH9"/>
    <mergeCell ref="CI9:CQ9"/>
    <mergeCell ref="CR9:CZ9"/>
    <mergeCell ref="N10:Z10"/>
    <mergeCell ref="CI10:CQ10"/>
    <mergeCell ref="CR10:CZ10"/>
    <mergeCell ref="M11:AA11"/>
    <mergeCell ref="AB11:AF11"/>
    <mergeCell ref="AG11:AO11"/>
    <mergeCell ref="AP11:AX11"/>
    <mergeCell ref="AY11:BG11"/>
    <mergeCell ref="BH11:BP11"/>
    <mergeCell ref="BQ11:BY11"/>
    <mergeCell ref="BZ11:CH11"/>
    <mergeCell ref="CI11:CQ11"/>
    <mergeCell ref="CR11:CZ11"/>
    <mergeCell ref="CR12:CZ12"/>
    <mergeCell ref="N13:Z13"/>
    <mergeCell ref="AB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N12:Z12"/>
    <mergeCell ref="AB12:AF12"/>
    <mergeCell ref="AG12:AO12"/>
    <mergeCell ref="AP12:AX12"/>
    <mergeCell ref="AY12:BG12"/>
    <mergeCell ref="BH12:BP12"/>
    <mergeCell ref="BQ12:BY12"/>
    <mergeCell ref="BZ12:CH12"/>
    <mergeCell ref="N14:Z14"/>
    <mergeCell ref="AB14:AF14"/>
    <mergeCell ref="AG14:AO14"/>
    <mergeCell ref="AP14:AX14"/>
    <mergeCell ref="AY14:BG14"/>
    <mergeCell ref="BH14:BP14"/>
    <mergeCell ref="BQ14:BY14"/>
    <mergeCell ref="BZ14:CH14"/>
    <mergeCell ref="CI12:CQ12"/>
    <mergeCell ref="AB15:AF15"/>
    <mergeCell ref="AG15:AO15"/>
    <mergeCell ref="AP15:AX15"/>
    <mergeCell ref="AY15:BG15"/>
    <mergeCell ref="BH15:BP15"/>
    <mergeCell ref="BQ15:BY15"/>
    <mergeCell ref="BZ15:CH15"/>
    <mergeCell ref="CI15:CQ15"/>
    <mergeCell ref="CR15:CZ15"/>
    <mergeCell ref="BZ16:CH16"/>
    <mergeCell ref="CI16:CQ16"/>
    <mergeCell ref="CR16:CZ16"/>
    <mergeCell ref="A17:AA17"/>
    <mergeCell ref="AB17:AF17"/>
    <mergeCell ref="AG17:AO17"/>
    <mergeCell ref="AP17:AX17"/>
    <mergeCell ref="AY17:BG17"/>
    <mergeCell ref="BH17:BP17"/>
    <mergeCell ref="BQ17:BY17"/>
    <mergeCell ref="BZ17:CH17"/>
    <mergeCell ref="CI17:CQ17"/>
    <mergeCell ref="CR17:CZ17"/>
    <mergeCell ref="E12:K16"/>
    <mergeCell ref="M16:AA16"/>
    <mergeCell ref="AB16:AF16"/>
    <mergeCell ref="AG16:AO16"/>
    <mergeCell ref="AP16:AX16"/>
    <mergeCell ref="AY16:BG16"/>
    <mergeCell ref="BH16:BP16"/>
    <mergeCell ref="BQ16:BY16"/>
    <mergeCell ref="CI14:CQ14"/>
    <mergeCell ref="CR14:CZ14"/>
    <mergeCell ref="N15:Z15"/>
    <mergeCell ref="AB18:AF18"/>
    <mergeCell ref="AG18:AO18"/>
    <mergeCell ref="AP18:AX18"/>
    <mergeCell ref="AY18:BG18"/>
    <mergeCell ref="BH18:BP18"/>
    <mergeCell ref="BQ18:BY18"/>
    <mergeCell ref="BZ18:CH18"/>
    <mergeCell ref="CI18:CQ18"/>
    <mergeCell ref="CR18:CZ18"/>
    <mergeCell ref="AB19:AF19"/>
    <mergeCell ref="AG19:AO19"/>
    <mergeCell ref="AP19:AX19"/>
    <mergeCell ref="AY19:BG19"/>
    <mergeCell ref="BH19:BP19"/>
    <mergeCell ref="BQ19:BY19"/>
    <mergeCell ref="CI19:CQ19"/>
    <mergeCell ref="CR19:CZ19"/>
    <mergeCell ref="AB20:AF20"/>
    <mergeCell ref="AG20:AO20"/>
    <mergeCell ref="AP20:AX20"/>
    <mergeCell ref="AY20:BG20"/>
    <mergeCell ref="BH20:BP20"/>
    <mergeCell ref="BQ20:BY20"/>
    <mergeCell ref="BZ20:CH20"/>
    <mergeCell ref="BZ19:CH19"/>
    <mergeCell ref="BZ22:CH22"/>
    <mergeCell ref="CI22:CQ22"/>
    <mergeCell ref="CR22:CZ22"/>
    <mergeCell ref="CI20:CQ20"/>
    <mergeCell ref="CR20:CZ20"/>
    <mergeCell ref="AB21:AF21"/>
    <mergeCell ref="AG21:AO21"/>
    <mergeCell ref="AP21:AX21"/>
    <mergeCell ref="AY21:BG21"/>
    <mergeCell ref="BH21:BP21"/>
    <mergeCell ref="AB22:AF22"/>
    <mergeCell ref="AG22:AO22"/>
    <mergeCell ref="AP22:AX22"/>
    <mergeCell ref="AY22:BG22"/>
    <mergeCell ref="BH22:BP22"/>
    <mergeCell ref="BQ22:BY22"/>
    <mergeCell ref="CR21:CZ21"/>
    <mergeCell ref="BQ21:BY21"/>
    <mergeCell ref="BZ21:CH21"/>
    <mergeCell ref="CI21:CQ21"/>
  </mergeCells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firstPageNumber="10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86</vt:lpstr>
      <vt:lpstr>86(2)</vt:lpstr>
      <vt:lpstr>'86(2)'!Print_Area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2017-03-07T08:46:48Z</cp:lastPrinted>
  <dcterms:created xsi:type="dcterms:W3CDTF">2006-11-07T13:32:42Z</dcterms:created>
  <dcterms:modified xsi:type="dcterms:W3CDTF">2017-04-06T01:03:47Z</dcterms:modified>
</cp:coreProperties>
</file>