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\01_R1課税状況調HPデータ\エクセル対象原稿\"/>
    </mc:Choice>
  </mc:AlternateContent>
  <bookViews>
    <workbookView xWindow="0" yWindow="0" windowWidth="23040" windowHeight="9000" tabRatio="882"/>
  </bookViews>
  <sheets>
    <sheet name="83" sheetId="9" r:id="rId1"/>
  </sheets>
  <definedNames>
    <definedName name="_xlnm.Print_Area" localSheetId="0">'83'!$A$1:$CZ$34</definedName>
    <definedName name="宅地・山林">#REF!</definedName>
    <definedName name="田・畑">#REF!</definedName>
  </definedNames>
  <calcPr calcId="162913"/>
</workbook>
</file>

<file path=xl/calcChain.xml><?xml version="1.0" encoding="utf-8"?>
<calcChain xmlns="http://schemas.openxmlformats.org/spreadsheetml/2006/main">
  <c r="CJ15" i="9" l="1"/>
  <c r="CJ14" i="9"/>
  <c r="CJ13" i="9"/>
  <c r="CJ12" i="9"/>
  <c r="CJ7" i="9"/>
  <c r="CJ6" i="9"/>
  <c r="CJ5" i="9"/>
</calcChain>
</file>

<file path=xl/sharedStrings.xml><?xml version="1.0" encoding="utf-8"?>
<sst xmlns="http://schemas.openxmlformats.org/spreadsheetml/2006/main" count="83" uniqueCount="69">
  <si>
    <t>区分</t>
    <rPh sb="0" eb="2">
      <t>クブン</t>
    </rPh>
    <phoneticPr fontId="1"/>
  </si>
  <si>
    <t>計</t>
    <rPh sb="0" eb="1">
      <t>ケイ</t>
    </rPh>
    <phoneticPr fontId="1"/>
  </si>
  <si>
    <t>税収入</t>
    <rPh sb="0" eb="1">
      <t>ゼイ</t>
    </rPh>
    <rPh sb="1" eb="3">
      <t>シュウニュウ</t>
    </rPh>
    <phoneticPr fontId="1"/>
  </si>
  <si>
    <t>千円</t>
    <rPh sb="0" eb="2">
      <t>センエン</t>
    </rPh>
    <phoneticPr fontId="1"/>
  </si>
  <si>
    <t>人</t>
    <rPh sb="0" eb="1">
      <t>ヒト</t>
    </rPh>
    <phoneticPr fontId="1"/>
  </si>
  <si>
    <t>道府県民税</t>
    <rPh sb="0" eb="3">
      <t>ドウフケン</t>
    </rPh>
    <rPh sb="3" eb="4">
      <t>ミン</t>
    </rPh>
    <rPh sb="4" eb="5">
      <t>ゼイ</t>
    </rPh>
    <phoneticPr fontId="1"/>
  </si>
  <si>
    <t>軽油引取税</t>
    <phoneticPr fontId="1"/>
  </si>
  <si>
    <t>その他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</si>
  <si>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</si>
  <si>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</si>
  <si>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</si>
  <si>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</si>
  <si>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ゴルフ場利用税</t>
    <phoneticPr fontId="1"/>
  </si>
  <si>
    <t>%</t>
    <phoneticPr fontId="1"/>
  </si>
  <si>
    <t>１７　徴税費に関する調　８３表</t>
    <rPh sb="14" eb="15">
      <t>ヒョウ</t>
    </rPh>
    <phoneticPr fontId="1"/>
  </si>
  <si>
    <t>当 該 年 度 （千円）</t>
    <rPh sb="0" eb="1">
      <t>トウ</t>
    </rPh>
    <rPh sb="2" eb="3">
      <t>ガイ</t>
    </rPh>
    <rPh sb="4" eb="5">
      <t>トシ</t>
    </rPh>
    <rPh sb="6" eb="7">
      <t>ド</t>
    </rPh>
    <phoneticPr fontId="1"/>
  </si>
  <si>
    <t>当 該 年 度</t>
    <rPh sb="0" eb="1">
      <t>トウ</t>
    </rPh>
    <rPh sb="2" eb="3">
      <t>ガイ</t>
    </rPh>
    <rPh sb="4" eb="5">
      <t>トシ</t>
    </rPh>
    <rPh sb="6" eb="7">
      <t>ド</t>
    </rPh>
    <phoneticPr fontId="1"/>
  </si>
  <si>
    <t>徴税費</t>
    <phoneticPr fontId="1"/>
  </si>
  <si>
    <t>人件費</t>
    <phoneticPr fontId="1"/>
  </si>
  <si>
    <t>需用費</t>
    <phoneticPr fontId="1"/>
  </si>
  <si>
    <t>徴収取扱費等</t>
    <phoneticPr fontId="1"/>
  </si>
  <si>
    <t>予算額</t>
    <phoneticPr fontId="1"/>
  </si>
  <si>
    <t>職員給</t>
    <phoneticPr fontId="1"/>
  </si>
  <si>
    <t>収　　　入　　　（見込）額</t>
    <phoneticPr fontId="1"/>
  </si>
  <si>
    <t>調　　　定　　　（見込）額</t>
    <phoneticPr fontId="1"/>
  </si>
  <si>
    <t>諸手当</t>
    <rPh sb="0" eb="1">
      <t>ショ</t>
    </rPh>
    <rPh sb="1" eb="2">
      <t>テ</t>
    </rPh>
    <rPh sb="2" eb="3">
      <t>トウ</t>
    </rPh>
    <phoneticPr fontId="1"/>
  </si>
  <si>
    <t>超過勤務手当</t>
    <phoneticPr fontId="1"/>
  </si>
  <si>
    <t>税務特別手当</t>
    <phoneticPr fontId="1"/>
  </si>
  <si>
    <t>その他の手当</t>
    <phoneticPr fontId="1"/>
  </si>
  <si>
    <t>小　　　　　　計</t>
    <rPh sb="0" eb="1">
      <t>ショウ</t>
    </rPh>
    <rPh sb="7" eb="8">
      <t>ケイ</t>
    </rPh>
    <phoneticPr fontId="1"/>
  </si>
  <si>
    <t>その他の人件費</t>
    <phoneticPr fontId="1"/>
  </si>
  <si>
    <t>計　Ａ</t>
    <rPh sb="0" eb="1">
      <t>ケイ</t>
    </rPh>
    <phoneticPr fontId="1"/>
  </si>
  <si>
    <t>旅費Ｂ</t>
    <phoneticPr fontId="1"/>
  </si>
  <si>
    <t>計　Ｃ</t>
    <rPh sb="0" eb="1">
      <t>ケイ</t>
    </rPh>
    <phoneticPr fontId="1"/>
  </si>
  <si>
    <t>通信運搬費</t>
    <phoneticPr fontId="1"/>
  </si>
  <si>
    <t>備品費</t>
    <phoneticPr fontId="1"/>
  </si>
  <si>
    <t>道府県税の
徴収取扱費</t>
    <phoneticPr fontId="1"/>
  </si>
  <si>
    <t>小　　　　計</t>
    <rPh sb="0" eb="1">
      <t>ショウ</t>
    </rPh>
    <rPh sb="5" eb="6">
      <t>ケイ</t>
    </rPh>
    <phoneticPr fontId="1"/>
  </si>
  <si>
    <t>地方消費税</t>
    <phoneticPr fontId="1"/>
  </si>
  <si>
    <t>計　Ｄ</t>
    <rPh sb="0" eb="1">
      <t>ケイ</t>
    </rPh>
    <phoneticPr fontId="1"/>
  </si>
  <si>
    <t>納税貯蓄組合補助金</t>
    <phoneticPr fontId="1"/>
  </si>
  <si>
    <t>特別徴収義務者に
対する交付金等</t>
    <phoneticPr fontId="1"/>
  </si>
  <si>
    <t>特別地方消費税</t>
    <phoneticPr fontId="1"/>
  </si>
  <si>
    <t>合　計　Ａ＋Ｂ＋Ｃ＋Ｄ</t>
    <phoneticPr fontId="1"/>
  </si>
  <si>
    <t>税収入に対する
徴税費の割合</t>
    <phoneticPr fontId="1"/>
  </si>
  <si>
    <t>徴税吏員等数</t>
    <phoneticPr fontId="1"/>
  </si>
  <si>
    <t>対予算額</t>
    <phoneticPr fontId="1"/>
  </si>
  <si>
    <t>対調定額</t>
    <phoneticPr fontId="1"/>
  </si>
  <si>
    <t>対収入額</t>
    <phoneticPr fontId="1"/>
  </si>
  <si>
    <t>④／①</t>
    <phoneticPr fontId="1"/>
  </si>
  <si>
    <t>④／②</t>
    <phoneticPr fontId="1"/>
  </si>
  <si>
    <t>④／③</t>
    <phoneticPr fontId="1"/>
  </si>
  <si>
    <t>吏員</t>
    <phoneticPr fontId="1"/>
  </si>
  <si>
    <t>嘱託、雇人、傭人</t>
    <phoneticPr fontId="1"/>
  </si>
  <si>
    <t>計　⑤</t>
    <rPh sb="0" eb="1">
      <t>ケイ</t>
    </rPh>
    <phoneticPr fontId="1"/>
  </si>
  <si>
    <t>臨時職員</t>
    <phoneticPr fontId="1"/>
  </si>
  <si>
    <t>徴税吏員１人当たり徴税額</t>
    <phoneticPr fontId="1"/>
  </si>
  <si>
    <t>③／⑤</t>
    <phoneticPr fontId="1"/>
  </si>
  <si>
    <t>Ａ＋Ｂ/⑤</t>
    <phoneticPr fontId="1"/>
  </si>
  <si>
    <t>人件費（含旅費）</t>
    <phoneticPr fontId="1"/>
  </si>
  <si>
    <t>Ｃ＋Ｄ/⑤</t>
    <phoneticPr fontId="1"/>
  </si>
  <si>
    <t>計　④／⑤</t>
    <rPh sb="0" eb="1">
      <t>ケイ</t>
    </rPh>
    <phoneticPr fontId="1"/>
  </si>
  <si>
    <t>事務所数</t>
    <phoneticPr fontId="1"/>
  </si>
  <si>
    <t>税務事務のみを所管する事務所数</t>
    <phoneticPr fontId="1"/>
  </si>
  <si>
    <t>税務事務を併せて所管する事務所数</t>
    <phoneticPr fontId="1"/>
  </si>
  <si>
    <t>物件費（含徴収取扱費等）</t>
    <rPh sb="5" eb="7">
      <t>チョウシュウ</t>
    </rPh>
    <phoneticPr fontId="1"/>
  </si>
  <si>
    <t>納税義務者数分</t>
    <rPh sb="2" eb="5">
      <t>ギムシャ</t>
    </rPh>
    <phoneticPr fontId="1"/>
  </si>
  <si>
    <t>払込金額分</t>
    <rPh sb="0" eb="2">
      <t>ハライコミ</t>
    </rPh>
    <phoneticPr fontId="1"/>
  </si>
  <si>
    <t>徴税吏員１人
当たり徴税費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</si>
</sst>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0_ "/>
    <numFmt numFmtId="177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distributed" textRotation="255" wrapText="1" justifyLastLine="1"/>
    </xf>
    <xf numFmtId="49" fontId="2" fillId="0" borderId="0" xfId="0" applyNumberFormat="1" applyFont="1" applyFill="1" applyBorder="1" applyAlignment="1" applyProtection="1">
      <alignment vertical="distributed" textRotation="255" wrapText="1" justifyLastLine="1"/>
    </xf>
    <xf numFmtId="49" fontId="2" fillId="0" borderId="13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center" wrapText="1" justifyLastLine="1"/>
    </xf>
    <xf numFmtId="49" fontId="2" fillId="0" borderId="19" xfId="0" applyNumberFormat="1" applyFont="1" applyFill="1" applyBorder="1" applyAlignment="1" applyProtection="1">
      <alignment vertical="center" wrapText="1" justifyLastLine="1"/>
    </xf>
    <xf numFmtId="49" fontId="2" fillId="0" borderId="15" xfId="0" applyNumberFormat="1" applyFont="1" applyFill="1" applyBorder="1" applyAlignment="1" applyProtection="1">
      <alignment vertical="distributed" textRotation="255" wrapText="1" justifyLastLine="1"/>
    </xf>
    <xf numFmtId="49" fontId="2" fillId="0" borderId="17" xfId="0" applyNumberFormat="1" applyFont="1" applyFill="1" applyBorder="1" applyAlignment="1" applyProtection="1">
      <alignment vertical="distributed" textRotation="255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0" fontId="2" fillId="0" borderId="1" xfId="0" applyFont="1" applyFill="1" applyBorder="1" applyAlignment="1" applyProtection="1">
      <alignment vertical="center" wrapText="1" justifyLastLine="1"/>
    </xf>
    <xf numFmtId="0" fontId="2" fillId="0" borderId="30" xfId="0" applyFont="1" applyFill="1" applyBorder="1" applyAlignment="1" applyProtection="1">
      <alignment vertical="center" wrapText="1" justifyLastLine="1"/>
    </xf>
    <xf numFmtId="49" fontId="2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22" xfId="0" applyNumberFormat="1" applyFont="1" applyFill="1" applyBorder="1" applyAlignment="1" applyProtection="1">
      <alignment vertical="center" wrapText="1" justifyLastLine="1"/>
    </xf>
    <xf numFmtId="0" fontId="2" fillId="0" borderId="18" xfId="0" applyFont="1" applyFill="1" applyBorder="1" applyAlignment="1" applyProtection="1">
      <alignment vertical="center" wrapText="1" justifyLastLine="1"/>
    </xf>
    <xf numFmtId="49" fontId="2" fillId="0" borderId="12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 justifyLastLine="1"/>
    </xf>
    <xf numFmtId="49" fontId="2" fillId="0" borderId="20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distributed" textRotation="255" wrapText="1" justifyLastLine="1"/>
    </xf>
    <xf numFmtId="49" fontId="2" fillId="0" borderId="6" xfId="0" applyNumberFormat="1" applyFont="1" applyFill="1" applyBorder="1" applyAlignment="1" applyProtection="1">
      <alignment vertical="distributed" textRotation="255" wrapText="1" justifyLastLine="1"/>
    </xf>
    <xf numFmtId="49" fontId="2" fillId="0" borderId="4" xfId="0" applyNumberFormat="1" applyFont="1" applyFill="1" applyBorder="1" applyAlignment="1" applyProtection="1">
      <alignment vertical="distributed" textRotation="255" wrapText="1" justifyLastLine="1"/>
    </xf>
    <xf numFmtId="49" fontId="2" fillId="0" borderId="5" xfId="0" applyNumberFormat="1" applyFont="1" applyFill="1" applyBorder="1" applyAlignment="1" applyProtection="1">
      <alignment vertical="distributed" textRotation="255" wrapText="1" justifyLastLine="1"/>
    </xf>
    <xf numFmtId="0" fontId="2" fillId="0" borderId="8" xfId="0" applyFont="1" applyFill="1" applyBorder="1" applyAlignment="1" applyProtection="1">
      <alignment vertical="center" wrapText="1" justifyLastLine="1"/>
    </xf>
    <xf numFmtId="49" fontId="2" fillId="0" borderId="16" xfId="0" applyNumberFormat="1" applyFont="1" applyFill="1" applyBorder="1" applyAlignment="1" applyProtection="1">
      <alignment vertical="distributed" textRotation="255" wrapText="1" justifyLastLine="1"/>
    </xf>
    <xf numFmtId="49" fontId="2" fillId="0" borderId="18" xfId="0" applyNumberFormat="1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center" wrapText="1" justifyLastLine="1"/>
    </xf>
    <xf numFmtId="49" fontId="2" fillId="0" borderId="25" xfId="0" applyNumberFormat="1" applyFont="1" applyFill="1" applyBorder="1" applyAlignment="1" applyProtection="1">
      <alignment vertical="center" wrapText="1" justifyLastLine="1"/>
    </xf>
    <xf numFmtId="0" fontId="2" fillId="0" borderId="4" xfId="0" applyFont="1" applyFill="1" applyBorder="1" applyAlignment="1" applyProtection="1">
      <alignment vertical="center" wrapText="1" justifyLastLine="1"/>
    </xf>
    <xf numFmtId="0" fontId="2" fillId="0" borderId="14" xfId="0" applyFont="1" applyFill="1" applyBorder="1" applyAlignment="1" applyProtection="1">
      <alignment vertical="center" wrapText="1" justifyLastLine="1"/>
    </xf>
    <xf numFmtId="0" fontId="2" fillId="0" borderId="13" xfId="0" applyFont="1" applyFill="1" applyBorder="1" applyAlignment="1" applyProtection="1">
      <alignment vertical="center" wrapText="1" justifyLastLine="1"/>
    </xf>
    <xf numFmtId="0" fontId="2" fillId="0" borderId="16" xfId="0" applyFont="1" applyFill="1" applyBorder="1" applyAlignment="1" applyProtection="1">
      <alignment vertical="center" wrapText="1" justifyLastLine="1"/>
    </xf>
    <xf numFmtId="0" fontId="2" fillId="0" borderId="17" xfId="0" applyFont="1" applyFill="1" applyBorder="1" applyAlignment="1" applyProtection="1">
      <alignment vertical="center" wrapText="1" justifyLastLine="1"/>
    </xf>
    <xf numFmtId="49" fontId="2" fillId="0" borderId="31" xfId="0" applyNumberFormat="1" applyFont="1" applyFill="1" applyBorder="1" applyAlignment="1" applyProtection="1">
      <alignment vertical="distributed" textRotation="255" wrapText="1" justifyLastLine="1"/>
    </xf>
    <xf numFmtId="49" fontId="2" fillId="0" borderId="24" xfId="0" applyNumberFormat="1" applyFont="1" applyFill="1" applyBorder="1" applyAlignment="1" applyProtection="1">
      <alignment vertical="distributed" textRotation="255" wrapText="1" justifyLastLine="1"/>
    </xf>
    <xf numFmtId="49" fontId="2" fillId="0" borderId="25" xfId="0" applyNumberFormat="1" applyFont="1" applyFill="1" applyBorder="1" applyAlignment="1" applyProtection="1">
      <alignment vertical="distributed" textRotation="255" wrapText="1" justifyLastLine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distributed" textRotation="255" wrapText="1"/>
    </xf>
    <xf numFmtId="49" fontId="2" fillId="0" borderId="0" xfId="0" applyNumberFormat="1" applyFont="1" applyFill="1" applyBorder="1" applyAlignment="1" applyProtection="1">
      <alignment horizontal="center" vertical="distributed" textRotation="255" wrapText="1"/>
    </xf>
    <xf numFmtId="49" fontId="2" fillId="0" borderId="13" xfId="0" applyNumberFormat="1" applyFont="1" applyFill="1" applyBorder="1" applyAlignment="1" applyProtection="1">
      <alignment horizontal="center" vertical="distributed" textRotation="255" wrapText="1"/>
    </xf>
    <xf numFmtId="49" fontId="2" fillId="0" borderId="14" xfId="0" applyNumberFormat="1" applyFont="1" applyFill="1" applyBorder="1" applyAlignment="1" applyProtection="1">
      <alignment horizontal="center" vertical="distributed" textRotation="255" wrapText="1"/>
    </xf>
    <xf numFmtId="0" fontId="2" fillId="0" borderId="1" xfId="0" applyFont="1" applyFill="1" applyBorder="1" applyAlignment="1" applyProtection="1">
      <alignment horizontal="distributed" vertical="center" wrapText="1"/>
    </xf>
    <xf numFmtId="0" fontId="2" fillId="0" borderId="18" xfId="0" applyFont="1" applyFill="1" applyBorder="1" applyAlignment="1" applyProtection="1">
      <alignment horizontal="distributed" vertical="center" wrapText="1"/>
    </xf>
    <xf numFmtId="49" fontId="2" fillId="0" borderId="18" xfId="0" applyNumberFormat="1" applyFont="1" applyFill="1" applyBorder="1" applyAlignment="1" applyProtection="1">
      <alignment horizontal="distributed" vertical="center" wrapText="1"/>
    </xf>
    <xf numFmtId="0" fontId="2" fillId="0" borderId="1" xfId="0" applyFont="1" applyFill="1" applyBorder="1" applyAlignment="1" applyProtection="1">
      <alignment horizontal="center" vertical="center" wrapText="1" justifyLastLine="1"/>
    </xf>
    <xf numFmtId="0" fontId="2" fillId="0" borderId="2" xfId="0" applyFont="1" applyFill="1" applyBorder="1" applyAlignment="1" applyProtection="1">
      <alignment horizontal="center" vertical="center" wrapText="1" justifyLastLine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8" xfId="0" applyFont="1" applyFill="1" applyBorder="1" applyAlignment="1" applyProtection="1">
      <alignment horizontal="center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 wrapText="1" justifyLastLine="1"/>
    </xf>
    <xf numFmtId="49" fontId="2" fillId="0" borderId="18" xfId="0" applyNumberFormat="1" applyFont="1" applyFill="1" applyBorder="1" applyAlignment="1" applyProtection="1">
      <alignment horizontal="center" vertical="center" wrapText="1" justifyLastLine="1"/>
    </xf>
    <xf numFmtId="49" fontId="2" fillId="0" borderId="5" xfId="0" applyNumberFormat="1" applyFont="1" applyFill="1" applyBorder="1" applyAlignment="1" applyProtection="1">
      <alignment horizontal="center" vertical="center" textRotation="255" wrapText="1"/>
    </xf>
    <xf numFmtId="49" fontId="2" fillId="0" borderId="6" xfId="0" applyNumberFormat="1" applyFont="1" applyFill="1" applyBorder="1" applyAlignment="1" applyProtection="1">
      <alignment horizontal="center" vertical="center" textRotation="255" wrapText="1"/>
    </xf>
    <xf numFmtId="49" fontId="2" fillId="0" borderId="4" xfId="0" applyNumberFormat="1" applyFont="1" applyFill="1" applyBorder="1" applyAlignment="1" applyProtection="1">
      <alignment horizontal="center" vertical="center" textRotation="255" wrapText="1"/>
    </xf>
    <xf numFmtId="49" fontId="2" fillId="0" borderId="14" xfId="0" applyNumberFormat="1" applyFont="1" applyFill="1" applyBorder="1" applyAlignment="1" applyProtection="1">
      <alignment horizontal="center" vertical="center" textRotation="255" wrapText="1"/>
    </xf>
    <xf numFmtId="49" fontId="2" fillId="0" borderId="0" xfId="0" applyNumberFormat="1" applyFont="1" applyFill="1" applyBorder="1" applyAlignment="1" applyProtection="1">
      <alignment horizontal="center" vertical="center" textRotation="255" wrapText="1"/>
    </xf>
    <xf numFmtId="49" fontId="2" fillId="0" borderId="13" xfId="0" applyNumberFormat="1" applyFont="1" applyFill="1" applyBorder="1" applyAlignment="1" applyProtection="1">
      <alignment horizontal="center" vertical="center" textRotation="255" wrapText="1"/>
    </xf>
    <xf numFmtId="49" fontId="2" fillId="0" borderId="16" xfId="0" applyNumberFormat="1" applyFont="1" applyFill="1" applyBorder="1" applyAlignment="1" applyProtection="1">
      <alignment horizontal="center" vertical="center" textRotation="255" wrapText="1"/>
    </xf>
    <xf numFmtId="49" fontId="2" fillId="0" borderId="15" xfId="0" applyNumberFormat="1" applyFont="1" applyFill="1" applyBorder="1" applyAlignment="1" applyProtection="1">
      <alignment horizontal="center" vertical="center" textRotation="255" wrapText="1"/>
    </xf>
    <xf numFmtId="49" fontId="2" fillId="0" borderId="17" xfId="0" applyNumberFormat="1" applyFont="1" applyFill="1" applyBorder="1" applyAlignment="1" applyProtection="1">
      <alignment horizontal="center" vertical="center" textRotation="255" wrapText="1"/>
    </xf>
    <xf numFmtId="0" fontId="2" fillId="0" borderId="30" xfId="0" applyFont="1" applyFill="1" applyBorder="1" applyAlignment="1" applyProtection="1">
      <alignment horizontal="center" vertical="center" wrapText="1" justifyLastLine="1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2" fillId="0" borderId="15" xfId="0" applyNumberFormat="1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center" vertical="center" wrapText="1" justifyLastLine="1"/>
    </xf>
    <xf numFmtId="177" fontId="2" fillId="0" borderId="0" xfId="0" applyNumberFormat="1" applyFont="1" applyFill="1" applyBorder="1" applyAlignment="1" applyProtection="1">
      <alignment horizontal="right" vertical="center" wrapText="1" shrinkToFit="1"/>
    </xf>
    <xf numFmtId="177" fontId="2" fillId="0" borderId="32" xfId="0" applyNumberFormat="1" applyFont="1" applyFill="1" applyBorder="1" applyAlignment="1" applyProtection="1">
      <alignment horizontal="right" vertical="center" wrapText="1" shrinkToFit="1"/>
    </xf>
    <xf numFmtId="49" fontId="2" fillId="0" borderId="11" xfId="0" applyNumberFormat="1" applyFont="1" applyFill="1" applyBorder="1" applyAlignment="1" applyProtection="1">
      <alignment horizontal="distributed" vertical="center" wrapText="1" justifyLastLine="1"/>
    </xf>
    <xf numFmtId="0" fontId="2" fillId="0" borderId="30" xfId="0" applyFont="1" applyFill="1" applyBorder="1" applyAlignment="1" applyProtection="1">
      <alignment horizontal="distributed" vertical="center" wrapText="1" justifyLastLine="1"/>
    </xf>
    <xf numFmtId="0" fontId="2" fillId="0" borderId="9" xfId="0" applyFont="1" applyFill="1" applyBorder="1" applyAlignment="1" applyProtection="1">
      <alignment horizontal="distributed" vertical="center" wrapText="1" justifyLastLine="1"/>
    </xf>
    <xf numFmtId="177" fontId="2" fillId="0" borderId="24" xfId="0" applyNumberFormat="1" applyFont="1" applyFill="1" applyBorder="1" applyAlignment="1" applyProtection="1">
      <alignment horizontal="right" vertical="center" wrapText="1" shrinkToFit="1"/>
    </xf>
    <xf numFmtId="177" fontId="2" fillId="0" borderId="26" xfId="0" applyNumberFormat="1" applyFont="1" applyFill="1" applyBorder="1" applyAlignment="1" applyProtection="1">
      <alignment horizontal="right" vertical="center" wrapText="1" shrinkToFit="1"/>
    </xf>
    <xf numFmtId="49" fontId="2" fillId="0" borderId="24" xfId="0" applyNumberFormat="1" applyFont="1" applyFill="1" applyBorder="1" applyAlignment="1" applyProtection="1">
      <alignment horizontal="distributed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</xf>
    <xf numFmtId="177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 justifyLastLine="1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49" fontId="2" fillId="0" borderId="28" xfId="0" applyNumberFormat="1" applyFont="1" applyFill="1" applyBorder="1" applyAlignment="1" applyProtection="1">
      <alignment horizontal="center" vertical="center" wrapText="1" justifyLastLine="1"/>
    </xf>
    <xf numFmtId="0" fontId="2" fillId="0" borderId="28" xfId="0" applyFont="1" applyFill="1" applyBorder="1" applyAlignment="1" applyProtection="1">
      <alignment horizontal="center" vertical="center" wrapText="1" justifyLastLine="1"/>
    </xf>
    <xf numFmtId="0" fontId="2" fillId="0" borderId="29" xfId="0" applyFont="1" applyFill="1" applyBorder="1" applyAlignment="1" applyProtection="1">
      <alignment horizontal="center" vertical="center" wrapText="1" justifyLastLine="1"/>
    </xf>
    <xf numFmtId="49" fontId="2" fillId="0" borderId="21" xfId="0" applyNumberFormat="1" applyFont="1" applyFill="1" applyBorder="1" applyAlignment="1" applyProtection="1">
      <alignment horizontal="center" vertical="center" textRotation="255" wrapText="1"/>
    </xf>
    <xf numFmtId="49" fontId="2" fillId="0" borderId="23" xfId="0" applyNumberFormat="1" applyFont="1" applyFill="1" applyBorder="1" applyAlignment="1" applyProtection="1">
      <alignment horizontal="center" vertical="center" textRotation="255" wrapText="1"/>
    </xf>
    <xf numFmtId="49" fontId="2" fillId="0" borderId="22" xfId="0" applyNumberFormat="1" applyFont="1" applyFill="1" applyBorder="1" applyAlignment="1" applyProtection="1">
      <alignment horizontal="center" vertical="center" textRotation="255" wrapText="1"/>
    </xf>
    <xf numFmtId="49" fontId="2" fillId="0" borderId="12" xfId="0" applyNumberFormat="1" applyFont="1" applyFill="1" applyBorder="1" applyAlignment="1" applyProtection="1">
      <alignment horizontal="center" vertical="center" textRotation="255" wrapText="1"/>
    </xf>
    <xf numFmtId="49" fontId="2" fillId="0" borderId="20" xfId="0" applyNumberFormat="1" applyFont="1" applyFill="1" applyBorder="1" applyAlignment="1" applyProtection="1">
      <alignment horizontal="center" vertical="center" textRotation="255" wrapText="1"/>
    </xf>
    <xf numFmtId="49" fontId="2" fillId="0" borderId="33" xfId="0" applyNumberFormat="1" applyFont="1" applyFill="1" applyBorder="1" applyAlignment="1" applyProtection="1">
      <alignment horizontal="distributed" vertical="center" wrapText="1" justifyLastLine="1"/>
    </xf>
    <xf numFmtId="49" fontId="2" fillId="0" borderId="34" xfId="0" applyNumberFormat="1" applyFont="1" applyFill="1" applyBorder="1" applyAlignment="1" applyProtection="1">
      <alignment horizontal="distributed" vertical="center" wrapText="1" justifyLastLine="1"/>
    </xf>
    <xf numFmtId="0" fontId="2" fillId="0" borderId="34" xfId="0" applyFont="1" applyFill="1" applyBorder="1" applyAlignment="1" applyProtection="1">
      <alignment horizontal="distributed" vertical="center" wrapText="1" justifyLastLine="1"/>
    </xf>
    <xf numFmtId="0" fontId="2" fillId="0" borderId="35" xfId="0" applyFont="1" applyFill="1" applyBorder="1" applyAlignment="1" applyProtection="1">
      <alignment horizontal="distributed" vertical="center" wrapText="1" justifyLastLine="1"/>
    </xf>
    <xf numFmtId="49" fontId="2" fillId="0" borderId="29" xfId="0" applyNumberFormat="1" applyFont="1" applyFill="1" applyBorder="1" applyAlignment="1" applyProtection="1">
      <alignment horizontal="center" vertical="center" wrapText="1" justifyLastLine="1"/>
    </xf>
    <xf numFmtId="49" fontId="2" fillId="0" borderId="33" xfId="0" applyNumberFormat="1" applyFont="1" applyFill="1" applyBorder="1" applyAlignment="1" applyProtection="1">
      <alignment horizontal="distributed" vertical="center" justifyLastLine="1"/>
    </xf>
    <xf numFmtId="49" fontId="2" fillId="0" borderId="34" xfId="0" applyNumberFormat="1" applyFont="1" applyFill="1" applyBorder="1" applyAlignment="1" applyProtection="1">
      <alignment horizontal="distributed" vertical="center" justifyLastLine="1"/>
    </xf>
    <xf numFmtId="0" fontId="2" fillId="0" borderId="34" xfId="0" applyFont="1" applyFill="1" applyBorder="1" applyAlignment="1" applyProtection="1">
      <alignment horizontal="distributed" vertical="center" justifyLastLine="1"/>
    </xf>
    <xf numFmtId="0" fontId="2" fillId="0" borderId="35" xfId="0" applyFont="1" applyFill="1" applyBorder="1" applyAlignment="1" applyProtection="1">
      <alignment horizontal="distributed" vertical="center" justifyLastLine="1"/>
    </xf>
    <xf numFmtId="177" fontId="2" fillId="0" borderId="23" xfId="0" applyNumberFormat="1" applyFont="1" applyFill="1" applyBorder="1" applyAlignment="1" applyProtection="1">
      <alignment horizontal="center" vertical="center" wrapText="1"/>
    </xf>
    <xf numFmtId="177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distributed" vertical="center" wrapText="1"/>
    </xf>
    <xf numFmtId="176" fontId="2" fillId="0" borderId="21" xfId="0" applyNumberFormat="1" applyFont="1" applyFill="1" applyBorder="1" applyAlignment="1" applyProtection="1">
      <alignment horizontal="right" vertical="center"/>
    </xf>
    <xf numFmtId="176" fontId="2" fillId="0" borderId="23" xfId="0" applyNumberFormat="1" applyFont="1" applyFill="1" applyBorder="1" applyAlignment="1" applyProtection="1">
      <alignment horizontal="right" vertical="center"/>
    </xf>
    <xf numFmtId="176" fontId="2" fillId="0" borderId="12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41" fontId="2" fillId="0" borderId="21" xfId="0" applyNumberFormat="1" applyFont="1" applyFill="1" applyBorder="1" applyAlignment="1" applyProtection="1">
      <alignment vertical="center" shrinkToFit="1"/>
      <protection locked="0"/>
    </xf>
    <xf numFmtId="41" fontId="2" fillId="0" borderId="23" xfId="0" applyNumberFormat="1" applyFont="1" applyFill="1" applyBorder="1" applyAlignment="1" applyProtection="1">
      <alignment vertical="center" shrinkToFit="1"/>
      <protection locked="0"/>
    </xf>
    <xf numFmtId="41" fontId="2" fillId="0" borderId="27" xfId="0" applyNumberFormat="1" applyFont="1" applyFill="1" applyBorder="1" applyAlignment="1" applyProtection="1">
      <alignment vertical="center" shrinkToFit="1"/>
      <protection locked="0"/>
    </xf>
    <xf numFmtId="41" fontId="2" fillId="0" borderId="12" xfId="0" applyNumberFormat="1" applyFont="1" applyFill="1" applyBorder="1" applyAlignment="1" applyProtection="1">
      <alignment vertical="center" shrinkToFit="1"/>
      <protection locked="0"/>
    </xf>
    <xf numFmtId="41" fontId="2" fillId="0" borderId="0" xfId="0" applyNumberFormat="1" applyFont="1" applyFill="1" applyBorder="1" applyAlignment="1" applyProtection="1">
      <alignment vertical="center" shrinkToFit="1"/>
      <protection locked="0"/>
    </xf>
    <xf numFmtId="41" fontId="2" fillId="0" borderId="32" xfId="0" applyNumberFormat="1" applyFont="1" applyFill="1" applyBorder="1" applyAlignment="1" applyProtection="1">
      <alignment vertical="center" shrinkToFit="1"/>
      <protection locked="0"/>
    </xf>
    <xf numFmtId="41" fontId="2" fillId="0" borderId="12" xfId="0" applyNumberFormat="1" applyFont="1" applyFill="1" applyBorder="1" applyAlignment="1" applyProtection="1">
      <alignment vertical="center"/>
    </xf>
    <xf numFmtId="41" fontId="2" fillId="0" borderId="0" xfId="0" applyNumberFormat="1" applyFont="1" applyFill="1" applyBorder="1" applyAlignment="1" applyProtection="1">
      <alignment vertical="center"/>
    </xf>
    <xf numFmtId="41" fontId="2" fillId="0" borderId="31" xfId="0" applyNumberFormat="1" applyFont="1" applyFill="1" applyBorder="1" applyAlignment="1" applyProtection="1">
      <alignment vertical="center"/>
    </xf>
    <xf numFmtId="41" fontId="2" fillId="0" borderId="24" xfId="0" applyNumberFormat="1" applyFont="1" applyFill="1" applyBorder="1" applyAlignment="1" applyProtection="1">
      <alignment vertical="center"/>
    </xf>
    <xf numFmtId="41" fontId="2" fillId="0" borderId="31" xfId="0" applyNumberFormat="1" applyFont="1" applyFill="1" applyBorder="1" applyAlignment="1" applyProtection="1">
      <alignment vertical="center" shrinkToFit="1"/>
      <protection locked="0"/>
    </xf>
    <xf numFmtId="41" fontId="2" fillId="0" borderId="24" xfId="0" applyNumberFormat="1" applyFont="1" applyFill="1" applyBorder="1" applyAlignment="1" applyProtection="1">
      <alignment vertical="center" shrinkToFit="1"/>
      <protection locked="0"/>
    </xf>
    <xf numFmtId="41" fontId="2" fillId="0" borderId="26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you131">
    <pageSetUpPr fitToPage="1"/>
  </sheetPr>
  <dimension ref="A2:GT34"/>
  <sheetViews>
    <sheetView tabSelected="1" view="pageBreakPreview" zoomScaleNormal="100" zoomScaleSheetLayoutView="100" workbookViewId="0">
      <selection activeCell="A2" sqref="A2:CZ2"/>
    </sheetView>
  </sheetViews>
  <sheetFormatPr defaultColWidth="1.1796875" defaultRowHeight="21" customHeight="1" x14ac:dyDescent="0.2"/>
  <cols>
    <col min="1" max="21" width="1.1796875" style="1" customWidth="1"/>
    <col min="22" max="53" width="1.1796875" style="1"/>
    <col min="54" max="54" width="2" style="1" customWidth="1"/>
    <col min="55" max="16384" width="1.1796875" style="1"/>
  </cols>
  <sheetData>
    <row r="2" spans="1:202" ht="21" customHeight="1" x14ac:dyDescent="0.2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</row>
    <row r="3" spans="1:202" ht="21" customHeight="1" thickBot="1" x14ac:dyDescent="0.25"/>
    <row r="4" spans="1:202" ht="21" customHeight="1" thickBot="1" x14ac:dyDescent="0.25">
      <c r="A4" s="91" t="s">
        <v>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3"/>
      <c r="AD4" s="94"/>
      <c r="AE4" s="83" t="s">
        <v>15</v>
      </c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95"/>
      <c r="AV4" s="19"/>
      <c r="AW4" s="19"/>
      <c r="AX4" s="19"/>
      <c r="AY4" s="96" t="s">
        <v>0</v>
      </c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8"/>
      <c r="CA4" s="98"/>
      <c r="CB4" s="98"/>
      <c r="CC4" s="98"/>
      <c r="CD4" s="98"/>
      <c r="CE4" s="98"/>
      <c r="CF4" s="98"/>
      <c r="CG4" s="98"/>
      <c r="CH4" s="98"/>
      <c r="CI4" s="99"/>
      <c r="CJ4" s="83" t="s">
        <v>16</v>
      </c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5"/>
    </row>
    <row r="5" spans="1:202" ht="16.5" customHeight="1" x14ac:dyDescent="0.2">
      <c r="A5" s="86" t="s">
        <v>2</v>
      </c>
      <c r="B5" s="87"/>
      <c r="C5" s="87"/>
      <c r="D5" s="87"/>
      <c r="E5" s="87"/>
      <c r="F5" s="88"/>
      <c r="G5" s="3"/>
      <c r="H5" s="47" t="s">
        <v>21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17"/>
      <c r="AB5" s="50" t="s">
        <v>8</v>
      </c>
      <c r="AC5" s="50"/>
      <c r="AD5" s="51"/>
      <c r="AE5" s="107">
        <v>19546287166</v>
      </c>
      <c r="AF5" s="108">
        <v>19546287166</v>
      </c>
      <c r="AG5" s="108">
        <v>19546287166</v>
      </c>
      <c r="AH5" s="108">
        <v>19546287166</v>
      </c>
      <c r="AI5" s="108">
        <v>19546287166</v>
      </c>
      <c r="AJ5" s="108">
        <v>19546287166</v>
      </c>
      <c r="AK5" s="108">
        <v>19546287166</v>
      </c>
      <c r="AL5" s="108">
        <v>19546287166</v>
      </c>
      <c r="AM5" s="108">
        <v>19546287166</v>
      </c>
      <c r="AN5" s="108">
        <v>19546287166</v>
      </c>
      <c r="AO5" s="108">
        <v>19546287166</v>
      </c>
      <c r="AP5" s="108">
        <v>19546287166</v>
      </c>
      <c r="AQ5" s="108">
        <v>19546287166</v>
      </c>
      <c r="AR5" s="108">
        <v>19546287166</v>
      </c>
      <c r="AS5" s="108">
        <v>19546287166</v>
      </c>
      <c r="AT5" s="108">
        <v>19546287166</v>
      </c>
      <c r="AU5" s="109">
        <v>19546287166</v>
      </c>
      <c r="AY5" s="14"/>
      <c r="AZ5" s="102" t="s">
        <v>44</v>
      </c>
      <c r="BA5" s="102"/>
      <c r="BB5" s="102"/>
      <c r="BC5" s="102"/>
      <c r="BD5" s="102"/>
      <c r="BE5" s="102"/>
      <c r="BF5" s="102"/>
      <c r="BG5" s="102"/>
      <c r="BH5" s="102"/>
      <c r="BI5" s="102"/>
      <c r="BJ5" s="20"/>
      <c r="BK5" s="3"/>
      <c r="BL5" s="47" t="s">
        <v>46</v>
      </c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17"/>
      <c r="CD5" s="50" t="s">
        <v>49</v>
      </c>
      <c r="CE5" s="50"/>
      <c r="CF5" s="50"/>
      <c r="CG5" s="50"/>
      <c r="CH5" s="50"/>
      <c r="CI5" s="51"/>
      <c r="CJ5" s="103">
        <f>ROUND(AE34/AE5*100,2)</f>
        <v>2.19</v>
      </c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0" t="s">
        <v>13</v>
      </c>
      <c r="CY5" s="100"/>
      <c r="CZ5" s="101"/>
    </row>
    <row r="6" spans="1:202" ht="16.5" customHeight="1" x14ac:dyDescent="0.2">
      <c r="A6" s="89"/>
      <c r="B6" s="60"/>
      <c r="C6" s="60"/>
      <c r="D6" s="60"/>
      <c r="E6" s="60"/>
      <c r="F6" s="61"/>
      <c r="G6" s="9"/>
      <c r="H6" s="48" t="s">
        <v>24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21"/>
      <c r="AB6" s="52" t="s">
        <v>9</v>
      </c>
      <c r="AC6" s="52"/>
      <c r="AD6" s="53"/>
      <c r="AE6" s="110">
        <v>20017861104</v>
      </c>
      <c r="AF6" s="111">
        <v>20017861104</v>
      </c>
      <c r="AG6" s="111">
        <v>20017861104</v>
      </c>
      <c r="AH6" s="111">
        <v>20017861104</v>
      </c>
      <c r="AI6" s="111">
        <v>20017861104</v>
      </c>
      <c r="AJ6" s="111">
        <v>20017861104</v>
      </c>
      <c r="AK6" s="111">
        <v>20017861104</v>
      </c>
      <c r="AL6" s="111">
        <v>20017861104</v>
      </c>
      <c r="AM6" s="111">
        <v>20017861104</v>
      </c>
      <c r="AN6" s="111">
        <v>20017861104</v>
      </c>
      <c r="AO6" s="111">
        <v>20017861104</v>
      </c>
      <c r="AP6" s="111">
        <v>20017861104</v>
      </c>
      <c r="AQ6" s="111">
        <v>20017861104</v>
      </c>
      <c r="AR6" s="111">
        <v>20017861104</v>
      </c>
      <c r="AS6" s="111">
        <v>20017861104</v>
      </c>
      <c r="AT6" s="111">
        <v>20017861104</v>
      </c>
      <c r="AU6" s="112">
        <v>20017861104</v>
      </c>
      <c r="AY6" s="22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23"/>
      <c r="BK6" s="9"/>
      <c r="BL6" s="48" t="s">
        <v>47</v>
      </c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21"/>
      <c r="CD6" s="52" t="s">
        <v>50</v>
      </c>
      <c r="CE6" s="52"/>
      <c r="CF6" s="52"/>
      <c r="CG6" s="52"/>
      <c r="CH6" s="52"/>
      <c r="CI6" s="53"/>
      <c r="CJ6" s="105">
        <f>ROUND(AE34/AE6*100,2)</f>
        <v>2.13</v>
      </c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78" t="s">
        <v>13</v>
      </c>
      <c r="CY6" s="78"/>
      <c r="CZ6" s="79"/>
    </row>
    <row r="7" spans="1:202" ht="16.5" customHeight="1" x14ac:dyDescent="0.2">
      <c r="A7" s="90"/>
      <c r="B7" s="63"/>
      <c r="C7" s="63"/>
      <c r="D7" s="63"/>
      <c r="E7" s="63"/>
      <c r="F7" s="64"/>
      <c r="G7" s="9"/>
      <c r="H7" s="48" t="s">
        <v>23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21"/>
      <c r="AB7" s="52" t="s">
        <v>10</v>
      </c>
      <c r="AC7" s="52"/>
      <c r="AD7" s="53"/>
      <c r="AE7" s="110">
        <v>19789031504</v>
      </c>
      <c r="AF7" s="111">
        <v>19789031504</v>
      </c>
      <c r="AG7" s="111">
        <v>19789031504</v>
      </c>
      <c r="AH7" s="111">
        <v>19789031504</v>
      </c>
      <c r="AI7" s="111">
        <v>19789031504</v>
      </c>
      <c r="AJ7" s="111">
        <v>19789031504</v>
      </c>
      <c r="AK7" s="111">
        <v>19789031504</v>
      </c>
      <c r="AL7" s="111">
        <v>19789031504</v>
      </c>
      <c r="AM7" s="111">
        <v>19789031504</v>
      </c>
      <c r="AN7" s="111">
        <v>19789031504</v>
      </c>
      <c r="AO7" s="111">
        <v>19789031504</v>
      </c>
      <c r="AP7" s="111">
        <v>19789031504</v>
      </c>
      <c r="AQ7" s="111">
        <v>19789031504</v>
      </c>
      <c r="AR7" s="111">
        <v>19789031504</v>
      </c>
      <c r="AS7" s="111">
        <v>19789031504</v>
      </c>
      <c r="AT7" s="111">
        <v>19789031504</v>
      </c>
      <c r="AU7" s="112">
        <v>19789031504</v>
      </c>
      <c r="AY7" s="24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8"/>
      <c r="BK7" s="9"/>
      <c r="BL7" s="48" t="s">
        <v>48</v>
      </c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21"/>
      <c r="CD7" s="52" t="s">
        <v>51</v>
      </c>
      <c r="CE7" s="52"/>
      <c r="CF7" s="52"/>
      <c r="CG7" s="52"/>
      <c r="CH7" s="52"/>
      <c r="CI7" s="53"/>
      <c r="CJ7" s="105">
        <f>ROUND(AE34/AE7*100,2)</f>
        <v>2.16</v>
      </c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78" t="s">
        <v>13</v>
      </c>
      <c r="CY7" s="78"/>
      <c r="CZ7" s="79"/>
    </row>
    <row r="8" spans="1:202" ht="16.5" customHeight="1" x14ac:dyDescent="0.2">
      <c r="A8" s="25"/>
      <c r="B8" s="26"/>
      <c r="C8" s="27"/>
      <c r="D8" s="28"/>
      <c r="E8" s="26"/>
      <c r="F8" s="27"/>
      <c r="G8" s="9"/>
      <c r="H8" s="48" t="s">
        <v>22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29"/>
      <c r="AE8" s="110">
        <v>60648872</v>
      </c>
      <c r="AF8" s="111">
        <v>60648872</v>
      </c>
      <c r="AG8" s="111">
        <v>60648872</v>
      </c>
      <c r="AH8" s="111">
        <v>60648872</v>
      </c>
      <c r="AI8" s="111">
        <v>60648872</v>
      </c>
      <c r="AJ8" s="111">
        <v>60648872</v>
      </c>
      <c r="AK8" s="111">
        <v>60648872</v>
      </c>
      <c r="AL8" s="111">
        <v>60648872</v>
      </c>
      <c r="AM8" s="111">
        <v>60648872</v>
      </c>
      <c r="AN8" s="111">
        <v>60648872</v>
      </c>
      <c r="AO8" s="111">
        <v>60648872</v>
      </c>
      <c r="AP8" s="111">
        <v>60648872</v>
      </c>
      <c r="AQ8" s="111">
        <v>60648872</v>
      </c>
      <c r="AR8" s="111">
        <v>60648872</v>
      </c>
      <c r="AS8" s="111">
        <v>60648872</v>
      </c>
      <c r="AT8" s="111">
        <v>60648872</v>
      </c>
      <c r="AU8" s="112">
        <v>60648872</v>
      </c>
      <c r="AY8" s="13"/>
      <c r="AZ8" s="66" t="s">
        <v>45</v>
      </c>
      <c r="BA8" s="66"/>
      <c r="BB8" s="66"/>
      <c r="BC8" s="66"/>
      <c r="BD8" s="66"/>
      <c r="BE8" s="66"/>
      <c r="BF8" s="66"/>
      <c r="BG8" s="66"/>
      <c r="BH8" s="66"/>
      <c r="BI8" s="66"/>
      <c r="BJ8" s="16"/>
      <c r="BK8" s="9"/>
      <c r="BL8" s="48" t="s">
        <v>52</v>
      </c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21"/>
      <c r="CD8" s="52"/>
      <c r="CE8" s="52"/>
      <c r="CF8" s="52"/>
      <c r="CG8" s="52"/>
      <c r="CH8" s="52"/>
      <c r="CI8" s="53"/>
      <c r="CJ8" s="113">
        <v>16238</v>
      </c>
      <c r="CK8" s="114">
        <v>16238</v>
      </c>
      <c r="CL8" s="114">
        <v>16238</v>
      </c>
      <c r="CM8" s="114">
        <v>16238</v>
      </c>
      <c r="CN8" s="114">
        <v>16238</v>
      </c>
      <c r="CO8" s="114">
        <v>16238</v>
      </c>
      <c r="CP8" s="114">
        <v>16238</v>
      </c>
      <c r="CQ8" s="114">
        <v>16238</v>
      </c>
      <c r="CR8" s="114">
        <v>16238</v>
      </c>
      <c r="CS8" s="114">
        <v>16238</v>
      </c>
      <c r="CT8" s="114">
        <v>16238</v>
      </c>
      <c r="CU8" s="114">
        <v>16238</v>
      </c>
      <c r="CV8" s="114">
        <v>16238</v>
      </c>
      <c r="CW8" s="114">
        <v>16238</v>
      </c>
      <c r="CX8" s="78" t="s">
        <v>4</v>
      </c>
      <c r="CY8" s="78"/>
      <c r="CZ8" s="79"/>
    </row>
    <row r="9" spans="1:202" ht="16.5" customHeight="1" x14ac:dyDescent="0.2">
      <c r="A9" s="5"/>
      <c r="B9" s="6"/>
      <c r="C9" s="7"/>
      <c r="D9" s="46" t="s">
        <v>18</v>
      </c>
      <c r="E9" s="44"/>
      <c r="F9" s="45"/>
      <c r="G9" s="56" t="s">
        <v>25</v>
      </c>
      <c r="H9" s="57"/>
      <c r="I9" s="57"/>
      <c r="J9" s="57"/>
      <c r="K9" s="58"/>
      <c r="L9" s="9"/>
      <c r="M9" s="49" t="s">
        <v>26</v>
      </c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29"/>
      <c r="AE9" s="110">
        <v>2372378</v>
      </c>
      <c r="AF9" s="111">
        <v>2372378</v>
      </c>
      <c r="AG9" s="111">
        <v>2372378</v>
      </c>
      <c r="AH9" s="111">
        <v>2372378</v>
      </c>
      <c r="AI9" s="111">
        <v>2372378</v>
      </c>
      <c r="AJ9" s="111">
        <v>2372378</v>
      </c>
      <c r="AK9" s="111">
        <v>2372378</v>
      </c>
      <c r="AL9" s="111">
        <v>2372378</v>
      </c>
      <c r="AM9" s="111">
        <v>2372378</v>
      </c>
      <c r="AN9" s="111">
        <v>2372378</v>
      </c>
      <c r="AO9" s="111">
        <v>2372378</v>
      </c>
      <c r="AP9" s="111">
        <v>2372378</v>
      </c>
      <c r="AQ9" s="111">
        <v>2372378</v>
      </c>
      <c r="AR9" s="111">
        <v>2372378</v>
      </c>
      <c r="AS9" s="111">
        <v>2372378</v>
      </c>
      <c r="AT9" s="111">
        <v>2372378</v>
      </c>
      <c r="AU9" s="112">
        <v>2372378</v>
      </c>
      <c r="AY9" s="22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23"/>
      <c r="BK9" s="9"/>
      <c r="BL9" s="48" t="s">
        <v>53</v>
      </c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21"/>
      <c r="CD9" s="52"/>
      <c r="CE9" s="52"/>
      <c r="CF9" s="52"/>
      <c r="CG9" s="52"/>
      <c r="CH9" s="52"/>
      <c r="CI9" s="53"/>
      <c r="CJ9" s="113">
        <v>1309</v>
      </c>
      <c r="CK9" s="114">
        <v>1309</v>
      </c>
      <c r="CL9" s="114">
        <v>1309</v>
      </c>
      <c r="CM9" s="114">
        <v>1309</v>
      </c>
      <c r="CN9" s="114">
        <v>1309</v>
      </c>
      <c r="CO9" s="114">
        <v>1309</v>
      </c>
      <c r="CP9" s="114">
        <v>1309</v>
      </c>
      <c r="CQ9" s="114">
        <v>1309</v>
      </c>
      <c r="CR9" s="114">
        <v>1309</v>
      </c>
      <c r="CS9" s="114">
        <v>1309</v>
      </c>
      <c r="CT9" s="114">
        <v>1309</v>
      </c>
      <c r="CU9" s="114">
        <v>1309</v>
      </c>
      <c r="CV9" s="114">
        <v>1309</v>
      </c>
      <c r="CW9" s="114">
        <v>1309</v>
      </c>
      <c r="CX9" s="78" t="s">
        <v>4</v>
      </c>
      <c r="CY9" s="78"/>
      <c r="CZ9" s="79"/>
    </row>
    <row r="10" spans="1:202" ht="16.5" customHeight="1" x14ac:dyDescent="0.2">
      <c r="A10" s="5"/>
      <c r="B10" s="6"/>
      <c r="C10" s="7"/>
      <c r="D10" s="46"/>
      <c r="E10" s="44"/>
      <c r="F10" s="45"/>
      <c r="G10" s="59"/>
      <c r="H10" s="60"/>
      <c r="I10" s="60"/>
      <c r="J10" s="60"/>
      <c r="K10" s="61"/>
      <c r="L10" s="9"/>
      <c r="M10" s="49" t="s">
        <v>27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29"/>
      <c r="AE10" s="110">
        <v>1805520</v>
      </c>
      <c r="AF10" s="111">
        <v>1805520</v>
      </c>
      <c r="AG10" s="111">
        <v>1805520</v>
      </c>
      <c r="AH10" s="111">
        <v>1805520</v>
      </c>
      <c r="AI10" s="111">
        <v>1805520</v>
      </c>
      <c r="AJ10" s="111">
        <v>1805520</v>
      </c>
      <c r="AK10" s="111">
        <v>1805520</v>
      </c>
      <c r="AL10" s="111">
        <v>1805520</v>
      </c>
      <c r="AM10" s="111">
        <v>1805520</v>
      </c>
      <c r="AN10" s="111">
        <v>1805520</v>
      </c>
      <c r="AO10" s="111">
        <v>1805520</v>
      </c>
      <c r="AP10" s="111">
        <v>1805520</v>
      </c>
      <c r="AQ10" s="111">
        <v>1805520</v>
      </c>
      <c r="AR10" s="111">
        <v>1805520</v>
      </c>
      <c r="AS10" s="111">
        <v>1805520</v>
      </c>
      <c r="AT10" s="111">
        <v>1805520</v>
      </c>
      <c r="AU10" s="112">
        <v>1805520</v>
      </c>
      <c r="AY10" s="22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23"/>
      <c r="BK10" s="54" t="s">
        <v>54</v>
      </c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3"/>
      <c r="CJ10" s="113">
        <v>17547</v>
      </c>
      <c r="CK10" s="114">
        <v>17547</v>
      </c>
      <c r="CL10" s="114">
        <v>17547</v>
      </c>
      <c r="CM10" s="114">
        <v>17547</v>
      </c>
      <c r="CN10" s="114">
        <v>17547</v>
      </c>
      <c r="CO10" s="114">
        <v>17547</v>
      </c>
      <c r="CP10" s="114">
        <v>17547</v>
      </c>
      <c r="CQ10" s="114">
        <v>17547</v>
      </c>
      <c r="CR10" s="114">
        <v>17547</v>
      </c>
      <c r="CS10" s="114">
        <v>17547</v>
      </c>
      <c r="CT10" s="114">
        <v>17547</v>
      </c>
      <c r="CU10" s="114">
        <v>17547</v>
      </c>
      <c r="CV10" s="114">
        <v>17547</v>
      </c>
      <c r="CW10" s="114">
        <v>17547</v>
      </c>
      <c r="CX10" s="78" t="s">
        <v>4</v>
      </c>
      <c r="CY10" s="78"/>
      <c r="CZ10" s="79"/>
    </row>
    <row r="11" spans="1:202" ht="16.5" customHeight="1" x14ac:dyDescent="0.2">
      <c r="A11" s="5"/>
      <c r="B11" s="6"/>
      <c r="C11" s="7"/>
      <c r="D11" s="46"/>
      <c r="E11" s="44"/>
      <c r="F11" s="45"/>
      <c r="G11" s="59"/>
      <c r="H11" s="60"/>
      <c r="I11" s="60"/>
      <c r="J11" s="60"/>
      <c r="K11" s="61"/>
      <c r="L11" s="9"/>
      <c r="M11" s="49" t="s">
        <v>28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29"/>
      <c r="AE11" s="110">
        <v>36843172</v>
      </c>
      <c r="AF11" s="111">
        <v>36843172</v>
      </c>
      <c r="AG11" s="111">
        <v>36843172</v>
      </c>
      <c r="AH11" s="111">
        <v>36843172</v>
      </c>
      <c r="AI11" s="111">
        <v>36843172</v>
      </c>
      <c r="AJ11" s="111">
        <v>36843172</v>
      </c>
      <c r="AK11" s="111">
        <v>36843172</v>
      </c>
      <c r="AL11" s="111">
        <v>36843172</v>
      </c>
      <c r="AM11" s="111">
        <v>36843172</v>
      </c>
      <c r="AN11" s="111">
        <v>36843172</v>
      </c>
      <c r="AO11" s="111">
        <v>36843172</v>
      </c>
      <c r="AP11" s="111">
        <v>36843172</v>
      </c>
      <c r="AQ11" s="111">
        <v>36843172</v>
      </c>
      <c r="AR11" s="111">
        <v>36843172</v>
      </c>
      <c r="AS11" s="111">
        <v>36843172</v>
      </c>
      <c r="AT11" s="111">
        <v>36843172</v>
      </c>
      <c r="AU11" s="112">
        <v>36843172</v>
      </c>
      <c r="AY11" s="24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8"/>
      <c r="BK11" s="9"/>
      <c r="BL11" s="48" t="s">
        <v>55</v>
      </c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21"/>
      <c r="CE11" s="21"/>
      <c r="CF11" s="21"/>
      <c r="CG11" s="21"/>
      <c r="CH11" s="21"/>
      <c r="CI11" s="29"/>
      <c r="CJ11" s="113">
        <v>609</v>
      </c>
      <c r="CK11" s="114">
        <v>609</v>
      </c>
      <c r="CL11" s="114">
        <v>609</v>
      </c>
      <c r="CM11" s="114">
        <v>609</v>
      </c>
      <c r="CN11" s="114">
        <v>609</v>
      </c>
      <c r="CO11" s="114">
        <v>609</v>
      </c>
      <c r="CP11" s="114">
        <v>609</v>
      </c>
      <c r="CQ11" s="114">
        <v>609</v>
      </c>
      <c r="CR11" s="114">
        <v>609</v>
      </c>
      <c r="CS11" s="114">
        <v>609</v>
      </c>
      <c r="CT11" s="114">
        <v>609</v>
      </c>
      <c r="CU11" s="114">
        <v>609</v>
      </c>
      <c r="CV11" s="114">
        <v>609</v>
      </c>
      <c r="CW11" s="114">
        <v>609</v>
      </c>
      <c r="CX11" s="78" t="s">
        <v>4</v>
      </c>
      <c r="CY11" s="78"/>
      <c r="CZ11" s="79"/>
    </row>
    <row r="12" spans="1:202" ht="16.5" customHeight="1" x14ac:dyDescent="0.2">
      <c r="A12" s="5"/>
      <c r="B12" s="6"/>
      <c r="C12" s="7"/>
      <c r="D12" s="46"/>
      <c r="E12" s="44"/>
      <c r="F12" s="45"/>
      <c r="G12" s="62"/>
      <c r="H12" s="63"/>
      <c r="I12" s="63"/>
      <c r="J12" s="63"/>
      <c r="K12" s="64"/>
      <c r="L12" s="54" t="s">
        <v>29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80"/>
      <c r="AE12" s="110">
        <v>41021070</v>
      </c>
      <c r="AF12" s="111">
        <v>41021070</v>
      </c>
      <c r="AG12" s="111">
        <v>41021070</v>
      </c>
      <c r="AH12" s="111">
        <v>41021070</v>
      </c>
      <c r="AI12" s="111">
        <v>41021070</v>
      </c>
      <c r="AJ12" s="111">
        <v>41021070</v>
      </c>
      <c r="AK12" s="111">
        <v>41021070</v>
      </c>
      <c r="AL12" s="111">
        <v>41021070</v>
      </c>
      <c r="AM12" s="111">
        <v>41021070</v>
      </c>
      <c r="AN12" s="111">
        <v>41021070</v>
      </c>
      <c r="AO12" s="111">
        <v>41021070</v>
      </c>
      <c r="AP12" s="111">
        <v>41021070</v>
      </c>
      <c r="AQ12" s="111">
        <v>41021070</v>
      </c>
      <c r="AR12" s="111">
        <v>41021070</v>
      </c>
      <c r="AS12" s="111">
        <v>41021070</v>
      </c>
      <c r="AT12" s="111">
        <v>41021070</v>
      </c>
      <c r="AU12" s="112">
        <v>41021070</v>
      </c>
      <c r="AY12" s="12"/>
      <c r="AZ12" s="48" t="s">
        <v>56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21"/>
      <c r="CD12" s="52" t="s">
        <v>57</v>
      </c>
      <c r="CE12" s="52"/>
      <c r="CF12" s="52"/>
      <c r="CG12" s="52"/>
      <c r="CH12" s="52"/>
      <c r="CI12" s="53"/>
      <c r="CJ12" s="81">
        <f>ROUND(AE7/CJ10,0)</f>
        <v>1127773</v>
      </c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78" t="s">
        <v>3</v>
      </c>
      <c r="CY12" s="78"/>
      <c r="CZ12" s="79"/>
    </row>
    <row r="13" spans="1:202" ht="16.5" customHeight="1" x14ac:dyDescent="0.2">
      <c r="A13" s="5"/>
      <c r="B13" s="6"/>
      <c r="C13" s="7"/>
      <c r="D13" s="46"/>
      <c r="E13" s="44"/>
      <c r="F13" s="45"/>
      <c r="G13" s="9"/>
      <c r="H13" s="49" t="s">
        <v>30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29"/>
      <c r="AE13" s="110">
        <v>23225992</v>
      </c>
      <c r="AF13" s="111">
        <v>23225992</v>
      </c>
      <c r="AG13" s="111">
        <v>23225992</v>
      </c>
      <c r="AH13" s="111">
        <v>23225992</v>
      </c>
      <c r="AI13" s="111">
        <v>23225992</v>
      </c>
      <c r="AJ13" s="111">
        <v>23225992</v>
      </c>
      <c r="AK13" s="111">
        <v>23225992</v>
      </c>
      <c r="AL13" s="111">
        <v>23225992</v>
      </c>
      <c r="AM13" s="111">
        <v>23225992</v>
      </c>
      <c r="AN13" s="111">
        <v>23225992</v>
      </c>
      <c r="AO13" s="111">
        <v>23225992</v>
      </c>
      <c r="AP13" s="111">
        <v>23225992</v>
      </c>
      <c r="AQ13" s="111">
        <v>23225992</v>
      </c>
      <c r="AR13" s="111">
        <v>23225992</v>
      </c>
      <c r="AS13" s="111">
        <v>23225992</v>
      </c>
      <c r="AT13" s="111">
        <v>23225992</v>
      </c>
      <c r="AU13" s="112">
        <v>23225992</v>
      </c>
      <c r="AY13" s="13"/>
      <c r="AZ13" s="66" t="s">
        <v>68</v>
      </c>
      <c r="BA13" s="66"/>
      <c r="BB13" s="66"/>
      <c r="BC13" s="66"/>
      <c r="BD13" s="66"/>
      <c r="BE13" s="66"/>
      <c r="BF13" s="66"/>
      <c r="BG13" s="16"/>
      <c r="BH13" s="9"/>
      <c r="BI13" s="48" t="s">
        <v>59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21"/>
      <c r="CD13" s="52" t="s">
        <v>58</v>
      </c>
      <c r="CE13" s="52"/>
      <c r="CF13" s="52"/>
      <c r="CG13" s="52"/>
      <c r="CH13" s="52"/>
      <c r="CI13" s="53"/>
      <c r="CJ13" s="81">
        <f>ROUND((AE14+AE15)/CJ10,0)</f>
        <v>7140</v>
      </c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78" t="s">
        <v>3</v>
      </c>
      <c r="CY13" s="78"/>
      <c r="CZ13" s="79"/>
    </row>
    <row r="14" spans="1:202" ht="16.5" customHeight="1" x14ac:dyDescent="0.2">
      <c r="A14" s="43" t="s">
        <v>17</v>
      </c>
      <c r="B14" s="44"/>
      <c r="C14" s="45"/>
      <c r="D14" s="30"/>
      <c r="E14" s="10"/>
      <c r="F14" s="11"/>
      <c r="G14" s="54" t="s">
        <v>31</v>
      </c>
      <c r="H14" s="55"/>
      <c r="I14" s="55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3"/>
      <c r="AE14" s="110">
        <v>124895934</v>
      </c>
      <c r="AF14" s="111">
        <v>124895934</v>
      </c>
      <c r="AG14" s="111">
        <v>124895934</v>
      </c>
      <c r="AH14" s="111">
        <v>124895934</v>
      </c>
      <c r="AI14" s="111">
        <v>124895934</v>
      </c>
      <c r="AJ14" s="111">
        <v>124895934</v>
      </c>
      <c r="AK14" s="111">
        <v>124895934</v>
      </c>
      <c r="AL14" s="111">
        <v>124895934</v>
      </c>
      <c r="AM14" s="111">
        <v>124895934</v>
      </c>
      <c r="AN14" s="111">
        <v>124895934</v>
      </c>
      <c r="AO14" s="111">
        <v>124895934</v>
      </c>
      <c r="AP14" s="111">
        <v>124895934</v>
      </c>
      <c r="AQ14" s="111">
        <v>124895934</v>
      </c>
      <c r="AR14" s="111">
        <v>124895934</v>
      </c>
      <c r="AS14" s="111">
        <v>124895934</v>
      </c>
      <c r="AT14" s="111">
        <v>124895934</v>
      </c>
      <c r="AU14" s="112">
        <v>124895934</v>
      </c>
      <c r="AY14" s="22"/>
      <c r="AZ14" s="67"/>
      <c r="BA14" s="67"/>
      <c r="BB14" s="67"/>
      <c r="BC14" s="67"/>
      <c r="BD14" s="67"/>
      <c r="BE14" s="67"/>
      <c r="BF14" s="67"/>
      <c r="BG14" s="23"/>
      <c r="BH14" s="9"/>
      <c r="BI14" s="48" t="s">
        <v>65</v>
      </c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21"/>
      <c r="CD14" s="52" t="s">
        <v>60</v>
      </c>
      <c r="CE14" s="52"/>
      <c r="CF14" s="52"/>
      <c r="CG14" s="52"/>
      <c r="CH14" s="52"/>
      <c r="CI14" s="53"/>
      <c r="CJ14" s="81">
        <f>ROUND((AE20+AE33)/CJ10,0)</f>
        <v>17200</v>
      </c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78" t="s">
        <v>3</v>
      </c>
      <c r="CY14" s="78"/>
      <c r="CZ14" s="79"/>
    </row>
    <row r="15" spans="1:202" ht="16.5" customHeight="1" x14ac:dyDescent="0.2">
      <c r="A15" s="43"/>
      <c r="B15" s="44"/>
      <c r="C15" s="45"/>
      <c r="D15" s="9"/>
      <c r="E15" s="31"/>
      <c r="F15" s="31"/>
      <c r="G15" s="49" t="s">
        <v>32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31"/>
      <c r="AC15" s="21"/>
      <c r="AD15" s="29"/>
      <c r="AE15" s="110">
        <v>383464</v>
      </c>
      <c r="AF15" s="111">
        <v>383464</v>
      </c>
      <c r="AG15" s="111">
        <v>383464</v>
      </c>
      <c r="AH15" s="111">
        <v>383464</v>
      </c>
      <c r="AI15" s="111">
        <v>383464</v>
      </c>
      <c r="AJ15" s="111">
        <v>383464</v>
      </c>
      <c r="AK15" s="111">
        <v>383464</v>
      </c>
      <c r="AL15" s="111">
        <v>383464</v>
      </c>
      <c r="AM15" s="111">
        <v>383464</v>
      </c>
      <c r="AN15" s="111">
        <v>383464</v>
      </c>
      <c r="AO15" s="111">
        <v>383464</v>
      </c>
      <c r="AP15" s="111">
        <v>383464</v>
      </c>
      <c r="AQ15" s="111">
        <v>383464</v>
      </c>
      <c r="AR15" s="111">
        <v>383464</v>
      </c>
      <c r="AS15" s="111">
        <v>383464</v>
      </c>
      <c r="AT15" s="111">
        <v>383464</v>
      </c>
      <c r="AU15" s="112">
        <v>383464</v>
      </c>
      <c r="AY15" s="24"/>
      <c r="AZ15" s="68"/>
      <c r="BA15" s="68"/>
      <c r="BB15" s="68"/>
      <c r="BC15" s="68"/>
      <c r="BD15" s="68"/>
      <c r="BE15" s="68"/>
      <c r="BF15" s="68"/>
      <c r="BG15" s="8"/>
      <c r="BH15" s="54" t="s">
        <v>61</v>
      </c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80"/>
      <c r="CJ15" s="81">
        <f>ROUND(AE34/CJ10,0)</f>
        <v>24340</v>
      </c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78" t="s">
        <v>3</v>
      </c>
      <c r="CY15" s="78"/>
      <c r="CZ15" s="79"/>
    </row>
    <row r="16" spans="1:202" ht="16.5" customHeight="1" x14ac:dyDescent="0.2">
      <c r="A16" s="43"/>
      <c r="B16" s="44"/>
      <c r="C16" s="45"/>
      <c r="D16" s="28"/>
      <c r="E16" s="26"/>
      <c r="F16" s="27"/>
      <c r="G16" s="9"/>
      <c r="H16" s="49" t="s">
        <v>19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29"/>
      <c r="AE16" s="110">
        <v>3454658</v>
      </c>
      <c r="AF16" s="111">
        <v>3454658</v>
      </c>
      <c r="AG16" s="111">
        <v>3454658</v>
      </c>
      <c r="AH16" s="111">
        <v>3454658</v>
      </c>
      <c r="AI16" s="111">
        <v>3454658</v>
      </c>
      <c r="AJ16" s="111">
        <v>3454658</v>
      </c>
      <c r="AK16" s="111">
        <v>3454658</v>
      </c>
      <c r="AL16" s="111">
        <v>3454658</v>
      </c>
      <c r="AM16" s="111">
        <v>3454658</v>
      </c>
      <c r="AN16" s="111">
        <v>3454658</v>
      </c>
      <c r="AO16" s="111">
        <v>3454658</v>
      </c>
      <c r="AP16" s="111">
        <v>3454658</v>
      </c>
      <c r="AQ16" s="111">
        <v>3454658</v>
      </c>
      <c r="AR16" s="111">
        <v>3454658</v>
      </c>
      <c r="AS16" s="111">
        <v>3454658</v>
      </c>
      <c r="AT16" s="111">
        <v>3454658</v>
      </c>
      <c r="AU16" s="112">
        <v>3454658</v>
      </c>
      <c r="AY16" s="13"/>
      <c r="AZ16" s="66" t="s">
        <v>62</v>
      </c>
      <c r="BA16" s="66"/>
      <c r="BB16" s="66"/>
      <c r="BC16" s="66"/>
      <c r="BD16" s="66"/>
      <c r="BE16" s="66"/>
      <c r="BF16" s="66"/>
      <c r="BG16" s="16"/>
      <c r="BH16" s="9"/>
      <c r="BI16" s="48" t="s">
        <v>63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29"/>
      <c r="CJ16" s="113">
        <v>255</v>
      </c>
      <c r="CK16" s="114">
        <v>255</v>
      </c>
      <c r="CL16" s="114">
        <v>255</v>
      </c>
      <c r="CM16" s="114">
        <v>255</v>
      </c>
      <c r="CN16" s="114">
        <v>255</v>
      </c>
      <c r="CO16" s="114">
        <v>255</v>
      </c>
      <c r="CP16" s="114">
        <v>255</v>
      </c>
      <c r="CQ16" s="114">
        <v>255</v>
      </c>
      <c r="CR16" s="114">
        <v>255</v>
      </c>
      <c r="CS16" s="114">
        <v>255</v>
      </c>
      <c r="CT16" s="114">
        <v>255</v>
      </c>
      <c r="CU16" s="114">
        <v>255</v>
      </c>
      <c r="CV16" s="114">
        <v>255</v>
      </c>
      <c r="CW16" s="114">
        <v>255</v>
      </c>
      <c r="CX16" s="70"/>
      <c r="CY16" s="70"/>
      <c r="CZ16" s="71"/>
    </row>
    <row r="17" spans="1:104" ht="16.5" customHeight="1" x14ac:dyDescent="0.2">
      <c r="A17" s="43"/>
      <c r="B17" s="44"/>
      <c r="C17" s="45"/>
      <c r="D17" s="46" t="s">
        <v>19</v>
      </c>
      <c r="E17" s="44"/>
      <c r="F17" s="45"/>
      <c r="G17" s="9"/>
      <c r="H17" s="49" t="s">
        <v>34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29"/>
      <c r="AE17" s="110">
        <v>6939208</v>
      </c>
      <c r="AF17" s="111">
        <v>6939208</v>
      </c>
      <c r="AG17" s="111">
        <v>6939208</v>
      </c>
      <c r="AH17" s="111">
        <v>6939208</v>
      </c>
      <c r="AI17" s="111">
        <v>6939208</v>
      </c>
      <c r="AJ17" s="111">
        <v>6939208</v>
      </c>
      <c r="AK17" s="111">
        <v>6939208</v>
      </c>
      <c r="AL17" s="111">
        <v>6939208</v>
      </c>
      <c r="AM17" s="111">
        <v>6939208</v>
      </c>
      <c r="AN17" s="111">
        <v>6939208</v>
      </c>
      <c r="AO17" s="111">
        <v>6939208</v>
      </c>
      <c r="AP17" s="111">
        <v>6939208</v>
      </c>
      <c r="AQ17" s="111">
        <v>6939208</v>
      </c>
      <c r="AR17" s="111">
        <v>6939208</v>
      </c>
      <c r="AS17" s="111">
        <v>6939208</v>
      </c>
      <c r="AT17" s="111">
        <v>6939208</v>
      </c>
      <c r="AU17" s="112">
        <v>6939208</v>
      </c>
      <c r="AY17" s="22"/>
      <c r="AZ17" s="67"/>
      <c r="BA17" s="67"/>
      <c r="BB17" s="67"/>
      <c r="BC17" s="67"/>
      <c r="BD17" s="67"/>
      <c r="BE17" s="67"/>
      <c r="BF17" s="67"/>
      <c r="BG17" s="23"/>
      <c r="BH17" s="9"/>
      <c r="BI17" s="48" t="s">
        <v>64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29"/>
      <c r="CJ17" s="113">
        <v>102</v>
      </c>
      <c r="CK17" s="114">
        <v>102</v>
      </c>
      <c r="CL17" s="114">
        <v>102</v>
      </c>
      <c r="CM17" s="114">
        <v>102</v>
      </c>
      <c r="CN17" s="114">
        <v>102</v>
      </c>
      <c r="CO17" s="114">
        <v>102</v>
      </c>
      <c r="CP17" s="114">
        <v>102</v>
      </c>
      <c r="CQ17" s="114">
        <v>102</v>
      </c>
      <c r="CR17" s="114">
        <v>102</v>
      </c>
      <c r="CS17" s="114">
        <v>102</v>
      </c>
      <c r="CT17" s="114">
        <v>102</v>
      </c>
      <c r="CU17" s="114">
        <v>102</v>
      </c>
      <c r="CV17" s="114">
        <v>102</v>
      </c>
      <c r="CW17" s="114">
        <v>102</v>
      </c>
      <c r="CX17" s="70"/>
      <c r="CY17" s="70"/>
      <c r="CZ17" s="71"/>
    </row>
    <row r="18" spans="1:104" ht="16.5" customHeight="1" thickBot="1" x14ac:dyDescent="0.25">
      <c r="A18" s="43"/>
      <c r="B18" s="44"/>
      <c r="C18" s="45"/>
      <c r="D18" s="46"/>
      <c r="E18" s="44"/>
      <c r="F18" s="45"/>
      <c r="G18" s="9"/>
      <c r="H18" s="49" t="s">
        <v>35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29"/>
      <c r="AE18" s="110">
        <v>360300</v>
      </c>
      <c r="AF18" s="111">
        <v>360300</v>
      </c>
      <c r="AG18" s="111">
        <v>360300</v>
      </c>
      <c r="AH18" s="111">
        <v>360300</v>
      </c>
      <c r="AI18" s="111">
        <v>360300</v>
      </c>
      <c r="AJ18" s="111">
        <v>360300</v>
      </c>
      <c r="AK18" s="111">
        <v>360300</v>
      </c>
      <c r="AL18" s="111">
        <v>360300</v>
      </c>
      <c r="AM18" s="111">
        <v>360300</v>
      </c>
      <c r="AN18" s="111">
        <v>360300</v>
      </c>
      <c r="AO18" s="111">
        <v>360300</v>
      </c>
      <c r="AP18" s="111">
        <v>360300</v>
      </c>
      <c r="AQ18" s="111">
        <v>360300</v>
      </c>
      <c r="AR18" s="111">
        <v>360300</v>
      </c>
      <c r="AS18" s="111">
        <v>360300</v>
      </c>
      <c r="AT18" s="111">
        <v>360300</v>
      </c>
      <c r="AU18" s="112">
        <v>360300</v>
      </c>
      <c r="AY18" s="32"/>
      <c r="AZ18" s="77"/>
      <c r="BA18" s="77"/>
      <c r="BB18" s="77"/>
      <c r="BC18" s="77"/>
      <c r="BD18" s="77"/>
      <c r="BE18" s="77"/>
      <c r="BF18" s="77"/>
      <c r="BG18" s="33"/>
      <c r="BH18" s="72" t="s">
        <v>1</v>
      </c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4"/>
      <c r="CJ18" s="115">
        <v>357</v>
      </c>
      <c r="CK18" s="116">
        <v>357</v>
      </c>
      <c r="CL18" s="116">
        <v>357</v>
      </c>
      <c r="CM18" s="116">
        <v>357</v>
      </c>
      <c r="CN18" s="116">
        <v>357</v>
      </c>
      <c r="CO18" s="116">
        <v>357</v>
      </c>
      <c r="CP18" s="116">
        <v>357</v>
      </c>
      <c r="CQ18" s="116">
        <v>357</v>
      </c>
      <c r="CR18" s="116">
        <v>357</v>
      </c>
      <c r="CS18" s="116">
        <v>357</v>
      </c>
      <c r="CT18" s="116">
        <v>357</v>
      </c>
      <c r="CU18" s="116">
        <v>357</v>
      </c>
      <c r="CV18" s="116">
        <v>357</v>
      </c>
      <c r="CW18" s="116">
        <v>357</v>
      </c>
      <c r="CX18" s="75"/>
      <c r="CY18" s="75"/>
      <c r="CZ18" s="76"/>
    </row>
    <row r="19" spans="1:104" ht="16.5" customHeight="1" x14ac:dyDescent="0.2">
      <c r="A19" s="43"/>
      <c r="B19" s="44"/>
      <c r="C19" s="45"/>
      <c r="D19" s="46"/>
      <c r="E19" s="44"/>
      <c r="F19" s="45"/>
      <c r="G19" s="9"/>
      <c r="H19" s="49" t="s">
        <v>7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29"/>
      <c r="AE19" s="110">
        <v>43173883</v>
      </c>
      <c r="AF19" s="111">
        <v>43173883</v>
      </c>
      <c r="AG19" s="111">
        <v>43173883</v>
      </c>
      <c r="AH19" s="111">
        <v>43173883</v>
      </c>
      <c r="AI19" s="111">
        <v>43173883</v>
      </c>
      <c r="AJ19" s="111">
        <v>43173883</v>
      </c>
      <c r="AK19" s="111">
        <v>43173883</v>
      </c>
      <c r="AL19" s="111">
        <v>43173883</v>
      </c>
      <c r="AM19" s="111">
        <v>43173883</v>
      </c>
      <c r="AN19" s="111">
        <v>43173883</v>
      </c>
      <c r="AO19" s="111">
        <v>43173883</v>
      </c>
      <c r="AP19" s="111">
        <v>43173883</v>
      </c>
      <c r="AQ19" s="111">
        <v>43173883</v>
      </c>
      <c r="AR19" s="111">
        <v>43173883</v>
      </c>
      <c r="AS19" s="111">
        <v>43173883</v>
      </c>
      <c r="AT19" s="111">
        <v>43173883</v>
      </c>
      <c r="AU19" s="112">
        <v>43173883</v>
      </c>
    </row>
    <row r="20" spans="1:104" ht="16.5" customHeight="1" x14ac:dyDescent="0.2">
      <c r="A20" s="43"/>
      <c r="B20" s="44"/>
      <c r="C20" s="45"/>
      <c r="D20" s="30"/>
      <c r="E20" s="10"/>
      <c r="F20" s="11"/>
      <c r="G20" s="54" t="s">
        <v>33</v>
      </c>
      <c r="H20" s="55"/>
      <c r="I20" s="55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3"/>
      <c r="AE20" s="110">
        <v>53928049</v>
      </c>
      <c r="AF20" s="111">
        <v>53928049</v>
      </c>
      <c r="AG20" s="111">
        <v>53928049</v>
      </c>
      <c r="AH20" s="111">
        <v>53928049</v>
      </c>
      <c r="AI20" s="111">
        <v>53928049</v>
      </c>
      <c r="AJ20" s="111">
        <v>53928049</v>
      </c>
      <c r="AK20" s="111">
        <v>53928049</v>
      </c>
      <c r="AL20" s="111">
        <v>53928049</v>
      </c>
      <c r="AM20" s="111">
        <v>53928049</v>
      </c>
      <c r="AN20" s="111">
        <v>53928049</v>
      </c>
      <c r="AO20" s="111">
        <v>53928049</v>
      </c>
      <c r="AP20" s="111">
        <v>53928049</v>
      </c>
      <c r="AQ20" s="111">
        <v>53928049</v>
      </c>
      <c r="AR20" s="111">
        <v>53928049</v>
      </c>
      <c r="AS20" s="111">
        <v>53928049</v>
      </c>
      <c r="AT20" s="111">
        <v>53928049</v>
      </c>
      <c r="AU20" s="112">
        <v>53928049</v>
      </c>
    </row>
    <row r="21" spans="1:104" ht="16.5" customHeight="1" x14ac:dyDescent="0.2">
      <c r="A21" s="43"/>
      <c r="B21" s="44"/>
      <c r="C21" s="45"/>
      <c r="D21" s="28"/>
      <c r="E21" s="26"/>
      <c r="F21" s="27"/>
      <c r="G21" s="28"/>
      <c r="H21" s="26"/>
      <c r="I21" s="26"/>
      <c r="J21" s="26"/>
      <c r="K21" s="27"/>
      <c r="L21" s="56" t="s">
        <v>5</v>
      </c>
      <c r="M21" s="57"/>
      <c r="N21" s="57"/>
      <c r="O21" s="58"/>
      <c r="P21" s="9"/>
      <c r="Q21" s="31"/>
      <c r="R21" s="48" t="s">
        <v>66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29"/>
      <c r="AE21" s="110">
        <v>192140602</v>
      </c>
      <c r="AF21" s="111">
        <v>192140602</v>
      </c>
      <c r="AG21" s="111">
        <v>192140602</v>
      </c>
      <c r="AH21" s="111">
        <v>192140602</v>
      </c>
      <c r="AI21" s="111">
        <v>192140602</v>
      </c>
      <c r="AJ21" s="111">
        <v>192140602</v>
      </c>
      <c r="AK21" s="111">
        <v>192140602</v>
      </c>
      <c r="AL21" s="111">
        <v>192140602</v>
      </c>
      <c r="AM21" s="111">
        <v>192140602</v>
      </c>
      <c r="AN21" s="111">
        <v>192140602</v>
      </c>
      <c r="AO21" s="111">
        <v>192140602</v>
      </c>
      <c r="AP21" s="111">
        <v>192140602</v>
      </c>
      <c r="AQ21" s="111">
        <v>192140602</v>
      </c>
      <c r="AR21" s="111">
        <v>192140602</v>
      </c>
      <c r="AS21" s="111">
        <v>192140602</v>
      </c>
      <c r="AT21" s="111">
        <v>192140602</v>
      </c>
      <c r="AU21" s="112">
        <v>192140602</v>
      </c>
    </row>
    <row r="22" spans="1:104" ht="16.5" customHeight="1" x14ac:dyDescent="0.2">
      <c r="A22" s="43"/>
      <c r="B22" s="44"/>
      <c r="C22" s="45"/>
      <c r="D22" s="46" t="s">
        <v>20</v>
      </c>
      <c r="E22" s="44"/>
      <c r="F22" s="45"/>
      <c r="G22" s="46" t="s">
        <v>36</v>
      </c>
      <c r="H22" s="44"/>
      <c r="I22" s="44"/>
      <c r="J22" s="44"/>
      <c r="K22" s="45"/>
      <c r="L22" s="59"/>
      <c r="M22" s="60"/>
      <c r="N22" s="60"/>
      <c r="O22" s="61"/>
      <c r="P22" s="9"/>
      <c r="Q22" s="31"/>
      <c r="R22" s="48" t="s">
        <v>67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29"/>
      <c r="AE22" s="110">
        <v>95961</v>
      </c>
      <c r="AF22" s="111">
        <v>95961</v>
      </c>
      <c r="AG22" s="111">
        <v>95961</v>
      </c>
      <c r="AH22" s="111">
        <v>95961</v>
      </c>
      <c r="AI22" s="111">
        <v>95961</v>
      </c>
      <c r="AJ22" s="111">
        <v>95961</v>
      </c>
      <c r="AK22" s="111">
        <v>95961</v>
      </c>
      <c r="AL22" s="111">
        <v>95961</v>
      </c>
      <c r="AM22" s="111">
        <v>95961</v>
      </c>
      <c r="AN22" s="111">
        <v>95961</v>
      </c>
      <c r="AO22" s="111">
        <v>95961</v>
      </c>
      <c r="AP22" s="111">
        <v>95961</v>
      </c>
      <c r="AQ22" s="111">
        <v>95961</v>
      </c>
      <c r="AR22" s="111">
        <v>95961</v>
      </c>
      <c r="AS22" s="111">
        <v>95961</v>
      </c>
      <c r="AT22" s="111">
        <v>95961</v>
      </c>
      <c r="AU22" s="112">
        <v>95961</v>
      </c>
    </row>
    <row r="23" spans="1:104" ht="16.5" customHeight="1" x14ac:dyDescent="0.2">
      <c r="A23" s="43"/>
      <c r="B23" s="44"/>
      <c r="C23" s="45"/>
      <c r="D23" s="46"/>
      <c r="E23" s="44"/>
      <c r="F23" s="45"/>
      <c r="G23" s="46"/>
      <c r="H23" s="44"/>
      <c r="I23" s="44"/>
      <c r="J23" s="44"/>
      <c r="K23" s="45"/>
      <c r="L23" s="59"/>
      <c r="M23" s="60"/>
      <c r="N23" s="60"/>
      <c r="O23" s="61"/>
      <c r="P23" s="9"/>
      <c r="Q23" s="31"/>
      <c r="R23" s="48" t="s">
        <v>7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29"/>
      <c r="AE23" s="110">
        <v>12036179</v>
      </c>
      <c r="AF23" s="111">
        <v>12036179</v>
      </c>
      <c r="AG23" s="111">
        <v>12036179</v>
      </c>
      <c r="AH23" s="111">
        <v>12036179</v>
      </c>
      <c r="AI23" s="111">
        <v>12036179</v>
      </c>
      <c r="AJ23" s="111">
        <v>12036179</v>
      </c>
      <c r="AK23" s="111">
        <v>12036179</v>
      </c>
      <c r="AL23" s="111">
        <v>12036179</v>
      </c>
      <c r="AM23" s="111">
        <v>12036179</v>
      </c>
      <c r="AN23" s="111">
        <v>12036179</v>
      </c>
      <c r="AO23" s="111">
        <v>12036179</v>
      </c>
      <c r="AP23" s="111">
        <v>12036179</v>
      </c>
      <c r="AQ23" s="111">
        <v>12036179</v>
      </c>
      <c r="AR23" s="111">
        <v>12036179</v>
      </c>
      <c r="AS23" s="111">
        <v>12036179</v>
      </c>
      <c r="AT23" s="111">
        <v>12036179</v>
      </c>
      <c r="AU23" s="112">
        <v>12036179</v>
      </c>
    </row>
    <row r="24" spans="1:104" ht="16.5" customHeight="1" x14ac:dyDescent="0.2">
      <c r="A24" s="43"/>
      <c r="B24" s="44"/>
      <c r="C24" s="45"/>
      <c r="D24" s="46"/>
      <c r="E24" s="44"/>
      <c r="F24" s="45"/>
      <c r="G24" s="46"/>
      <c r="H24" s="44"/>
      <c r="I24" s="44"/>
      <c r="J24" s="44"/>
      <c r="K24" s="45"/>
      <c r="L24" s="62"/>
      <c r="M24" s="63"/>
      <c r="N24" s="63"/>
      <c r="O24" s="64"/>
      <c r="P24" s="54" t="s">
        <v>37</v>
      </c>
      <c r="Q24" s="55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3"/>
      <c r="AE24" s="110">
        <v>204272742</v>
      </c>
      <c r="AF24" s="111">
        <v>204272742</v>
      </c>
      <c r="AG24" s="111">
        <v>204272742</v>
      </c>
      <c r="AH24" s="111">
        <v>204272742</v>
      </c>
      <c r="AI24" s="111">
        <v>204272742</v>
      </c>
      <c r="AJ24" s="111">
        <v>204272742</v>
      </c>
      <c r="AK24" s="111">
        <v>204272742</v>
      </c>
      <c r="AL24" s="111">
        <v>204272742</v>
      </c>
      <c r="AM24" s="111">
        <v>204272742</v>
      </c>
      <c r="AN24" s="111">
        <v>204272742</v>
      </c>
      <c r="AO24" s="111">
        <v>204272742</v>
      </c>
      <c r="AP24" s="111">
        <v>204272742</v>
      </c>
      <c r="AQ24" s="111">
        <v>204272742</v>
      </c>
      <c r="AR24" s="111">
        <v>204272742</v>
      </c>
      <c r="AS24" s="111">
        <v>204272742</v>
      </c>
      <c r="AT24" s="111">
        <v>204272742</v>
      </c>
      <c r="AU24" s="112">
        <v>204272742</v>
      </c>
    </row>
    <row r="25" spans="1:104" ht="16.5" customHeight="1" x14ac:dyDescent="0.2">
      <c r="A25" s="43"/>
      <c r="B25" s="44"/>
      <c r="C25" s="45"/>
      <c r="D25" s="46"/>
      <c r="E25" s="44"/>
      <c r="F25" s="45"/>
      <c r="G25" s="46"/>
      <c r="H25" s="44"/>
      <c r="I25" s="44"/>
      <c r="J25" s="44"/>
      <c r="K25" s="45"/>
      <c r="L25" s="9"/>
      <c r="M25" s="49" t="s">
        <v>38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29"/>
      <c r="AE25" s="110">
        <v>16128573</v>
      </c>
      <c r="AF25" s="111">
        <v>16128573</v>
      </c>
      <c r="AG25" s="111">
        <v>16128573</v>
      </c>
      <c r="AH25" s="111">
        <v>16128573</v>
      </c>
      <c r="AI25" s="111">
        <v>16128573</v>
      </c>
      <c r="AJ25" s="111">
        <v>16128573</v>
      </c>
      <c r="AK25" s="111">
        <v>16128573</v>
      </c>
      <c r="AL25" s="111">
        <v>16128573</v>
      </c>
      <c r="AM25" s="111">
        <v>16128573</v>
      </c>
      <c r="AN25" s="111">
        <v>16128573</v>
      </c>
      <c r="AO25" s="111">
        <v>16128573</v>
      </c>
      <c r="AP25" s="111">
        <v>16128573</v>
      </c>
      <c r="AQ25" s="111">
        <v>16128573</v>
      </c>
      <c r="AR25" s="111">
        <v>16128573</v>
      </c>
      <c r="AS25" s="111">
        <v>16128573</v>
      </c>
      <c r="AT25" s="111">
        <v>16128573</v>
      </c>
      <c r="AU25" s="112">
        <v>16128573</v>
      </c>
    </row>
    <row r="26" spans="1:104" ht="16.5" customHeight="1" x14ac:dyDescent="0.2">
      <c r="A26" s="43"/>
      <c r="B26" s="44"/>
      <c r="C26" s="45"/>
      <c r="D26" s="46"/>
      <c r="E26" s="44"/>
      <c r="F26" s="45"/>
      <c r="G26" s="30"/>
      <c r="H26" s="10"/>
      <c r="I26" s="10"/>
      <c r="J26" s="10"/>
      <c r="K26" s="11"/>
      <c r="L26" s="54" t="s">
        <v>29</v>
      </c>
      <c r="M26" s="55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  <c r="AE26" s="110">
        <v>220401315</v>
      </c>
      <c r="AF26" s="111">
        <v>220401315</v>
      </c>
      <c r="AG26" s="111">
        <v>220401315</v>
      </c>
      <c r="AH26" s="111">
        <v>220401315</v>
      </c>
      <c r="AI26" s="111">
        <v>220401315</v>
      </c>
      <c r="AJ26" s="111">
        <v>220401315</v>
      </c>
      <c r="AK26" s="111">
        <v>220401315</v>
      </c>
      <c r="AL26" s="111">
        <v>220401315</v>
      </c>
      <c r="AM26" s="111">
        <v>220401315</v>
      </c>
      <c r="AN26" s="111">
        <v>220401315</v>
      </c>
      <c r="AO26" s="111">
        <v>220401315</v>
      </c>
      <c r="AP26" s="111">
        <v>220401315</v>
      </c>
      <c r="AQ26" s="111">
        <v>220401315</v>
      </c>
      <c r="AR26" s="111">
        <v>220401315</v>
      </c>
      <c r="AS26" s="111">
        <v>220401315</v>
      </c>
      <c r="AT26" s="111">
        <v>220401315</v>
      </c>
      <c r="AU26" s="112">
        <v>220401315</v>
      </c>
    </row>
    <row r="27" spans="1:104" ht="16.5" customHeight="1" x14ac:dyDescent="0.2">
      <c r="A27" s="43"/>
      <c r="B27" s="44"/>
      <c r="C27" s="45"/>
      <c r="D27" s="46"/>
      <c r="E27" s="44"/>
      <c r="F27" s="45"/>
      <c r="G27" s="9"/>
      <c r="H27" s="49" t="s">
        <v>40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29"/>
      <c r="AE27" s="110">
        <v>68838</v>
      </c>
      <c r="AF27" s="111">
        <v>68838</v>
      </c>
      <c r="AG27" s="111">
        <v>68838</v>
      </c>
      <c r="AH27" s="111">
        <v>68838</v>
      </c>
      <c r="AI27" s="111">
        <v>68838</v>
      </c>
      <c r="AJ27" s="111">
        <v>68838</v>
      </c>
      <c r="AK27" s="111">
        <v>68838</v>
      </c>
      <c r="AL27" s="111">
        <v>68838</v>
      </c>
      <c r="AM27" s="111">
        <v>68838</v>
      </c>
      <c r="AN27" s="111">
        <v>68838</v>
      </c>
      <c r="AO27" s="111">
        <v>68838</v>
      </c>
      <c r="AP27" s="111">
        <v>68838</v>
      </c>
      <c r="AQ27" s="111">
        <v>68838</v>
      </c>
      <c r="AR27" s="111">
        <v>68838</v>
      </c>
      <c r="AS27" s="111">
        <v>68838</v>
      </c>
      <c r="AT27" s="111">
        <v>68838</v>
      </c>
      <c r="AU27" s="112">
        <v>68838</v>
      </c>
    </row>
    <row r="28" spans="1:104" ht="16.5" customHeight="1" x14ac:dyDescent="0.2">
      <c r="A28" s="43"/>
      <c r="B28" s="44"/>
      <c r="C28" s="45"/>
      <c r="D28" s="46"/>
      <c r="E28" s="44"/>
      <c r="F28" s="45"/>
      <c r="G28" s="15"/>
      <c r="H28" s="66" t="s">
        <v>41</v>
      </c>
      <c r="I28" s="66"/>
      <c r="J28" s="66"/>
      <c r="K28" s="66"/>
      <c r="L28" s="66"/>
      <c r="M28" s="66"/>
      <c r="N28" s="66"/>
      <c r="O28" s="66"/>
      <c r="P28" s="66"/>
      <c r="Q28" s="66"/>
      <c r="R28" s="34"/>
      <c r="S28" s="9"/>
      <c r="T28" s="48" t="s">
        <v>42</v>
      </c>
      <c r="U28" s="48"/>
      <c r="V28" s="48"/>
      <c r="W28" s="48"/>
      <c r="X28" s="48"/>
      <c r="Y28" s="48"/>
      <c r="Z28" s="48"/>
      <c r="AA28" s="48"/>
      <c r="AB28" s="48"/>
      <c r="AC28" s="48"/>
      <c r="AD28" s="29"/>
      <c r="AE28" s="110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0</v>
      </c>
      <c r="AM28" s="111">
        <v>0</v>
      </c>
      <c r="AN28" s="111">
        <v>0</v>
      </c>
      <c r="AO28" s="111">
        <v>0</v>
      </c>
      <c r="AP28" s="111">
        <v>0</v>
      </c>
      <c r="AQ28" s="111">
        <v>0</v>
      </c>
      <c r="AR28" s="111">
        <v>0</v>
      </c>
      <c r="AS28" s="111">
        <v>0</v>
      </c>
      <c r="AT28" s="111">
        <v>0</v>
      </c>
      <c r="AU28" s="112">
        <v>0</v>
      </c>
    </row>
    <row r="29" spans="1:104" ht="16.5" customHeight="1" x14ac:dyDescent="0.2">
      <c r="A29" s="5"/>
      <c r="B29" s="6"/>
      <c r="C29" s="7"/>
      <c r="D29" s="46"/>
      <c r="E29" s="44"/>
      <c r="F29" s="45"/>
      <c r="G29" s="35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36"/>
      <c r="S29" s="9"/>
      <c r="T29" s="48" t="s">
        <v>12</v>
      </c>
      <c r="U29" s="48"/>
      <c r="V29" s="48"/>
      <c r="W29" s="48"/>
      <c r="X29" s="48"/>
      <c r="Y29" s="48"/>
      <c r="Z29" s="48"/>
      <c r="AA29" s="48"/>
      <c r="AB29" s="48"/>
      <c r="AC29" s="48"/>
      <c r="AD29" s="29"/>
      <c r="AE29" s="110">
        <v>668877</v>
      </c>
      <c r="AF29" s="111">
        <v>668877</v>
      </c>
      <c r="AG29" s="111">
        <v>668877</v>
      </c>
      <c r="AH29" s="111">
        <v>668877</v>
      </c>
      <c r="AI29" s="111">
        <v>668877</v>
      </c>
      <c r="AJ29" s="111">
        <v>668877</v>
      </c>
      <c r="AK29" s="111">
        <v>668877</v>
      </c>
      <c r="AL29" s="111">
        <v>668877</v>
      </c>
      <c r="AM29" s="111">
        <v>668877</v>
      </c>
      <c r="AN29" s="111">
        <v>668877</v>
      </c>
      <c r="AO29" s="111">
        <v>668877</v>
      </c>
      <c r="AP29" s="111">
        <v>668877</v>
      </c>
      <c r="AQ29" s="111">
        <v>668877</v>
      </c>
      <c r="AR29" s="111">
        <v>668877</v>
      </c>
      <c r="AS29" s="111">
        <v>668877</v>
      </c>
      <c r="AT29" s="111">
        <v>668877</v>
      </c>
      <c r="AU29" s="112">
        <v>668877</v>
      </c>
    </row>
    <row r="30" spans="1:104" ht="16.5" customHeight="1" x14ac:dyDescent="0.2">
      <c r="A30" s="5"/>
      <c r="B30" s="6"/>
      <c r="C30" s="7"/>
      <c r="D30" s="46"/>
      <c r="E30" s="44"/>
      <c r="F30" s="45"/>
      <c r="G30" s="35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36"/>
      <c r="S30" s="9"/>
      <c r="T30" s="48" t="s">
        <v>6</v>
      </c>
      <c r="U30" s="48"/>
      <c r="V30" s="48"/>
      <c r="W30" s="48"/>
      <c r="X30" s="48"/>
      <c r="Y30" s="48"/>
      <c r="Z30" s="48"/>
      <c r="AA30" s="48"/>
      <c r="AB30" s="48"/>
      <c r="AC30" s="48"/>
      <c r="AD30" s="29"/>
      <c r="AE30" s="110">
        <v>23511835</v>
      </c>
      <c r="AF30" s="111">
        <v>23511835</v>
      </c>
      <c r="AG30" s="111">
        <v>23511835</v>
      </c>
      <c r="AH30" s="111">
        <v>23511835</v>
      </c>
      <c r="AI30" s="111">
        <v>23511835</v>
      </c>
      <c r="AJ30" s="111">
        <v>23511835</v>
      </c>
      <c r="AK30" s="111">
        <v>23511835</v>
      </c>
      <c r="AL30" s="111">
        <v>23511835</v>
      </c>
      <c r="AM30" s="111">
        <v>23511835</v>
      </c>
      <c r="AN30" s="111">
        <v>23511835</v>
      </c>
      <c r="AO30" s="111">
        <v>23511835</v>
      </c>
      <c r="AP30" s="111">
        <v>23511835</v>
      </c>
      <c r="AQ30" s="111">
        <v>23511835</v>
      </c>
      <c r="AR30" s="111">
        <v>23511835</v>
      </c>
      <c r="AS30" s="111">
        <v>23511835</v>
      </c>
      <c r="AT30" s="111">
        <v>23511835</v>
      </c>
      <c r="AU30" s="112">
        <v>23511835</v>
      </c>
    </row>
    <row r="31" spans="1:104" ht="16.5" customHeight="1" x14ac:dyDescent="0.2">
      <c r="A31" s="5"/>
      <c r="B31" s="6"/>
      <c r="C31" s="7"/>
      <c r="D31" s="46"/>
      <c r="E31" s="44"/>
      <c r="F31" s="45"/>
      <c r="G31" s="3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38"/>
      <c r="S31" s="54" t="s">
        <v>37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3"/>
      <c r="AE31" s="110">
        <v>24180712</v>
      </c>
      <c r="AF31" s="111">
        <v>24180712</v>
      </c>
      <c r="AG31" s="111">
        <v>24180712</v>
      </c>
      <c r="AH31" s="111">
        <v>24180712</v>
      </c>
      <c r="AI31" s="111">
        <v>24180712</v>
      </c>
      <c r="AJ31" s="111">
        <v>24180712</v>
      </c>
      <c r="AK31" s="111">
        <v>24180712</v>
      </c>
      <c r="AL31" s="111">
        <v>24180712</v>
      </c>
      <c r="AM31" s="111">
        <v>24180712</v>
      </c>
      <c r="AN31" s="111">
        <v>24180712</v>
      </c>
      <c r="AO31" s="111">
        <v>24180712</v>
      </c>
      <c r="AP31" s="111">
        <v>24180712</v>
      </c>
      <c r="AQ31" s="111">
        <v>24180712</v>
      </c>
      <c r="AR31" s="111">
        <v>24180712</v>
      </c>
      <c r="AS31" s="111">
        <v>24180712</v>
      </c>
      <c r="AT31" s="111">
        <v>24180712</v>
      </c>
      <c r="AU31" s="112">
        <v>24180712</v>
      </c>
    </row>
    <row r="32" spans="1:104" ht="16.5" customHeight="1" x14ac:dyDescent="0.2">
      <c r="A32" s="5"/>
      <c r="B32" s="6"/>
      <c r="C32" s="7"/>
      <c r="D32" s="46"/>
      <c r="E32" s="44"/>
      <c r="F32" s="45"/>
      <c r="G32" s="9"/>
      <c r="H32" s="49" t="s">
        <v>7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29"/>
      <c r="AE32" s="110">
        <v>3228355</v>
      </c>
      <c r="AF32" s="111">
        <v>3228355</v>
      </c>
      <c r="AG32" s="111">
        <v>3228355</v>
      </c>
      <c r="AH32" s="111">
        <v>3228355</v>
      </c>
      <c r="AI32" s="111">
        <v>3228355</v>
      </c>
      <c r="AJ32" s="111">
        <v>3228355</v>
      </c>
      <c r="AK32" s="111">
        <v>3228355</v>
      </c>
      <c r="AL32" s="111">
        <v>3228355</v>
      </c>
      <c r="AM32" s="111">
        <v>3228355</v>
      </c>
      <c r="AN32" s="111">
        <v>3228355</v>
      </c>
      <c r="AO32" s="111">
        <v>3228355</v>
      </c>
      <c r="AP32" s="111">
        <v>3228355</v>
      </c>
      <c r="AQ32" s="111">
        <v>3228355</v>
      </c>
      <c r="AR32" s="111">
        <v>3228355</v>
      </c>
      <c r="AS32" s="111">
        <v>3228355</v>
      </c>
      <c r="AT32" s="111">
        <v>3228355</v>
      </c>
      <c r="AU32" s="112">
        <v>3228355</v>
      </c>
    </row>
    <row r="33" spans="1:47" ht="16.5" customHeight="1" x14ac:dyDescent="0.2">
      <c r="A33" s="5"/>
      <c r="B33" s="6"/>
      <c r="C33" s="7"/>
      <c r="D33" s="30"/>
      <c r="E33" s="10"/>
      <c r="F33" s="11"/>
      <c r="G33" s="54" t="s">
        <v>39</v>
      </c>
      <c r="H33" s="55"/>
      <c r="I33" s="55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3"/>
      <c r="AE33" s="110">
        <v>247879220</v>
      </c>
      <c r="AF33" s="111">
        <v>247879220</v>
      </c>
      <c r="AG33" s="111">
        <v>247879220</v>
      </c>
      <c r="AH33" s="111">
        <v>247879220</v>
      </c>
      <c r="AI33" s="111">
        <v>247879220</v>
      </c>
      <c r="AJ33" s="111">
        <v>247879220</v>
      </c>
      <c r="AK33" s="111">
        <v>247879220</v>
      </c>
      <c r="AL33" s="111">
        <v>247879220</v>
      </c>
      <c r="AM33" s="111">
        <v>247879220</v>
      </c>
      <c r="AN33" s="111">
        <v>247879220</v>
      </c>
      <c r="AO33" s="111">
        <v>247879220</v>
      </c>
      <c r="AP33" s="111">
        <v>247879220</v>
      </c>
      <c r="AQ33" s="111">
        <v>247879220</v>
      </c>
      <c r="AR33" s="111">
        <v>247879220</v>
      </c>
      <c r="AS33" s="111">
        <v>247879220</v>
      </c>
      <c r="AT33" s="111">
        <v>247879220</v>
      </c>
      <c r="AU33" s="112">
        <v>247879220</v>
      </c>
    </row>
    <row r="34" spans="1:47" ht="16.5" customHeight="1" thickBot="1" x14ac:dyDescent="0.25">
      <c r="A34" s="39"/>
      <c r="B34" s="40"/>
      <c r="C34" s="41"/>
      <c r="D34" s="4"/>
      <c r="E34" s="65" t="s">
        <v>43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18"/>
      <c r="AB34" s="65" t="s">
        <v>11</v>
      </c>
      <c r="AC34" s="65"/>
      <c r="AD34" s="69"/>
      <c r="AE34" s="117">
        <v>427086667</v>
      </c>
      <c r="AF34" s="118">
        <v>427086667</v>
      </c>
      <c r="AG34" s="118">
        <v>427086667</v>
      </c>
      <c r="AH34" s="118">
        <v>427086667</v>
      </c>
      <c r="AI34" s="118">
        <v>427086667</v>
      </c>
      <c r="AJ34" s="118">
        <v>427086667</v>
      </c>
      <c r="AK34" s="118">
        <v>427086667</v>
      </c>
      <c r="AL34" s="118">
        <v>427086667</v>
      </c>
      <c r="AM34" s="118">
        <v>427086667</v>
      </c>
      <c r="AN34" s="118">
        <v>427086667</v>
      </c>
      <c r="AO34" s="118">
        <v>427086667</v>
      </c>
      <c r="AP34" s="118">
        <v>427086667</v>
      </c>
      <c r="AQ34" s="118">
        <v>427086667</v>
      </c>
      <c r="AR34" s="118">
        <v>427086667</v>
      </c>
      <c r="AS34" s="118">
        <v>427086667</v>
      </c>
      <c r="AT34" s="118">
        <v>427086667</v>
      </c>
      <c r="AU34" s="119">
        <v>427086667</v>
      </c>
    </row>
  </sheetData>
  <mergeCells count="132">
    <mergeCell ref="AE33:AU33"/>
    <mergeCell ref="AE28:AU28"/>
    <mergeCell ref="AE29:AU29"/>
    <mergeCell ref="AE30:AU30"/>
    <mergeCell ref="AE31:AU31"/>
    <mergeCell ref="BI16:CH16"/>
    <mergeCell ref="AE34:AU34"/>
    <mergeCell ref="CJ5:CW5"/>
    <mergeCell ref="CJ6:CW6"/>
    <mergeCell ref="CJ7:CW7"/>
    <mergeCell ref="CJ8:CW8"/>
    <mergeCell ref="CJ9:CW9"/>
    <mergeCell ref="CJ10:CW10"/>
    <mergeCell ref="CJ11:CW11"/>
    <mergeCell ref="CJ12:CW12"/>
    <mergeCell ref="AE27:AU27"/>
    <mergeCell ref="AE32:AU32"/>
    <mergeCell ref="AE21:AU21"/>
    <mergeCell ref="AE22:AU22"/>
    <mergeCell ref="AE23:AU23"/>
    <mergeCell ref="AE24:AU24"/>
    <mergeCell ref="AE25:AU25"/>
    <mergeCell ref="AE26:AU26"/>
    <mergeCell ref="AE11:AU11"/>
    <mergeCell ref="AE13:AU13"/>
    <mergeCell ref="AE14:AU14"/>
    <mergeCell ref="AE15:AU15"/>
    <mergeCell ref="AE16:AU16"/>
    <mergeCell ref="AE5:AU5"/>
    <mergeCell ref="AE6:AU6"/>
    <mergeCell ref="AE7:AU7"/>
    <mergeCell ref="AE8:AU8"/>
    <mergeCell ref="AE9:AU9"/>
    <mergeCell ref="AE10:AU10"/>
    <mergeCell ref="CJ4:CZ4"/>
    <mergeCell ref="A5:F7"/>
    <mergeCell ref="A4:AD4"/>
    <mergeCell ref="AE4:AU4"/>
    <mergeCell ref="AY4:CI4"/>
    <mergeCell ref="CX5:CZ5"/>
    <mergeCell ref="CX6:CZ6"/>
    <mergeCell ref="CX7:CZ7"/>
    <mergeCell ref="AZ5:BI7"/>
    <mergeCell ref="CD5:CI5"/>
    <mergeCell ref="CX9:CZ9"/>
    <mergeCell ref="CX10:CZ10"/>
    <mergeCell ref="CD6:CI6"/>
    <mergeCell ref="CX8:CZ8"/>
    <mergeCell ref="CD8:CI8"/>
    <mergeCell ref="BL8:CB8"/>
    <mergeCell ref="CD7:CI7"/>
    <mergeCell ref="CX12:CZ12"/>
    <mergeCell ref="L12:AD12"/>
    <mergeCell ref="CD12:CI12"/>
    <mergeCell ref="AZ12:CB12"/>
    <mergeCell ref="BK10:CI10"/>
    <mergeCell ref="CX11:CZ11"/>
    <mergeCell ref="AZ8:BI11"/>
    <mergeCell ref="CD9:CI9"/>
    <mergeCell ref="BL9:CB9"/>
    <mergeCell ref="BL11:CC11"/>
    <mergeCell ref="AE12:AU12"/>
    <mergeCell ref="CX15:CZ15"/>
    <mergeCell ref="AZ13:BF15"/>
    <mergeCell ref="BI13:CB13"/>
    <mergeCell ref="BI14:CB14"/>
    <mergeCell ref="BH15:CI15"/>
    <mergeCell ref="CX13:CZ13"/>
    <mergeCell ref="CX14:CZ14"/>
    <mergeCell ref="CD13:CI13"/>
    <mergeCell ref="CD14:CI14"/>
    <mergeCell ref="CJ13:CW13"/>
    <mergeCell ref="CJ14:CW14"/>
    <mergeCell ref="CJ15:CW15"/>
    <mergeCell ref="CX17:CZ17"/>
    <mergeCell ref="BH18:CI18"/>
    <mergeCell ref="BI17:CH17"/>
    <mergeCell ref="CX18:CZ18"/>
    <mergeCell ref="CX16:CZ16"/>
    <mergeCell ref="M25:AC25"/>
    <mergeCell ref="L21:O24"/>
    <mergeCell ref="R21:AC21"/>
    <mergeCell ref="R22:AC22"/>
    <mergeCell ref="CJ16:CW16"/>
    <mergeCell ref="CJ17:CW17"/>
    <mergeCell ref="CJ18:CW18"/>
    <mergeCell ref="AZ16:BF18"/>
    <mergeCell ref="AE17:AU17"/>
    <mergeCell ref="AE18:AU18"/>
    <mergeCell ref="AE19:AU19"/>
    <mergeCell ref="AE20:AU20"/>
    <mergeCell ref="G15:AA15"/>
    <mergeCell ref="AB7:AD7"/>
    <mergeCell ref="G9:K12"/>
    <mergeCell ref="H8:AC8"/>
    <mergeCell ref="G20:AD20"/>
    <mergeCell ref="R23:AC23"/>
    <mergeCell ref="E34:Z34"/>
    <mergeCell ref="H27:AC27"/>
    <mergeCell ref="H28:Q31"/>
    <mergeCell ref="T28:AC28"/>
    <mergeCell ref="T29:AC29"/>
    <mergeCell ref="T30:AC30"/>
    <mergeCell ref="S31:AD31"/>
    <mergeCell ref="G33:AD33"/>
    <mergeCell ref="AB34:AD34"/>
    <mergeCell ref="H32:AC32"/>
    <mergeCell ref="G22:K25"/>
    <mergeCell ref="A2:CZ2"/>
    <mergeCell ref="A14:C28"/>
    <mergeCell ref="D9:F13"/>
    <mergeCell ref="D17:F19"/>
    <mergeCell ref="D22:F32"/>
    <mergeCell ref="BL5:CB5"/>
    <mergeCell ref="BL6:CB6"/>
    <mergeCell ref="BL7:CB7"/>
    <mergeCell ref="H19:AC19"/>
    <mergeCell ref="H18:AC18"/>
    <mergeCell ref="H16:AC16"/>
    <mergeCell ref="M10:AC10"/>
    <mergeCell ref="M11:AC11"/>
    <mergeCell ref="AB5:AD5"/>
    <mergeCell ref="AB6:AD6"/>
    <mergeCell ref="H7:Z7"/>
    <mergeCell ref="H5:Z5"/>
    <mergeCell ref="H6:Z6"/>
    <mergeCell ref="H13:AC13"/>
    <mergeCell ref="M9:AC9"/>
    <mergeCell ref="L26:AD26"/>
    <mergeCell ref="P24:AD24"/>
    <mergeCell ref="G14:AD14"/>
    <mergeCell ref="H17:AC17"/>
  </mergeCells>
  <phoneticPr fontId="1"/>
  <dataValidations count="7">
    <dataValidation type="whole" allowBlank="1" showInputMessage="1" showErrorMessage="1" errorTitle="入力エラー" error="数値以外の入力または、12桁以上の入力は行えません。" sqref="AE5:AE7">
      <formula1>-9999999999</formula1>
      <formula2>99999999999</formula2>
    </dataValidation>
    <dataValidation type="whole" allowBlank="1" showInputMessage="1" showErrorMessage="1" errorTitle="入力エラー" error="数値以外の入力または、9桁以上の入力は行えません。" sqref="AE19 AE25 AE11 AE8 AE22 AE32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E9:AE10 AE15:AE17">
      <formula1>-999999</formula1>
      <formula2>9999999</formula2>
    </dataValidation>
    <dataValidation type="whole" allowBlank="1" showInputMessage="1" showErrorMessage="1" errorTitle="入力エラー" error="数値以外の入力または、11桁以上の入力は行えません。" sqref="AE13">
      <formula1>-999999999</formula1>
      <formula2>9999999999</formula2>
    </dataValidation>
    <dataValidation type="whole" allowBlank="1" showInputMessage="1" showErrorMessage="1" errorTitle="入力エラー" error="数値以外の入力または、7桁以上の入力は行えません。" sqref="AE18 AE27 AE29">
      <formula1>-99999</formula1>
      <formula2>999999</formula2>
    </dataValidation>
    <dataValidation type="whole" allowBlank="1" showInputMessage="1" showErrorMessage="1" errorTitle="入力エラー" error="数値以外の入力または、7桁以上の入力は行えません。" sqref="AE21">
      <formula1>-99999</formula1>
      <formula2>999999999</formula2>
    </dataValidation>
    <dataValidation type="whole" allowBlank="1" showInputMessage="1" showErrorMessage="1" errorTitle="入力エラー" error="数値以外の入力または、8桁以上の入力は行えません。" sqref="AE23 AE30">
      <formula1>-999999</formula1>
      <formula2>99999999</formula2>
    </dataValidation>
  </dataValidations>
  <printOptions horizontalCentered="1"/>
  <pageMargins left="0.78740157480314965" right="0.78740157480314965" top="0.59055118110236227" bottom="0" header="0.39370078740157483" footer="0.39370078740157483"/>
  <pageSetup paperSize="9" scale="98" firstPageNumber="19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増本　康平(911881)</cp:lastModifiedBy>
  <cp:lastPrinted>2020-02-03T07:53:56Z</cp:lastPrinted>
  <dcterms:created xsi:type="dcterms:W3CDTF">2006-11-07T14:06:13Z</dcterms:created>
  <dcterms:modified xsi:type="dcterms:W3CDTF">2021-03-18T10:37:55Z</dcterms:modified>
</cp:coreProperties>
</file>