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73"/>
  <workbookPr defaultThemeVersion="124226"/>
  <mc:AlternateContent xmlns:mc="http://schemas.openxmlformats.org/markup-compatibility/2006">
    <mc:Choice Requires="x15">
      <x15ac:absPath xmlns:x15ac="http://schemas.microsoft.com/office/spreadsheetml/2010/11/ac" url="P:\自治税務局\自治税務局\自治税務局\040　市町村税課\110【大分類】調査統計\010【中分類】市町村税の課税状況調\010【小分類】市町村税の課税状況調\R3年度\11 HP掲載\Excel対象原稿\"/>
    </mc:Choice>
  </mc:AlternateContent>
  <xr:revisionPtr revIDLastSave="0" documentId="13_ncr:1_{895C0BE4-F8ED-4D2E-96FE-2445E3401517}" xr6:coauthVersionLast="36" xr6:coauthVersionMax="36" xr10:uidLastSave="{00000000-0000-0000-0000-000000000000}"/>
  <bookViews>
    <workbookView xWindow="8180" yWindow="170" windowWidth="8220" windowHeight="5720" tabRatio="896" xr2:uid="{00000000-000D-0000-FFFF-FFFF00000000}"/>
  </bookViews>
  <sheets>
    <sheet name="第1表1" sheetId="1" r:id="rId1"/>
    <sheet name="第1表2" sheetId="3" r:id="rId2"/>
    <sheet name="第1表2(2)" sheetId="5" r:id="rId3"/>
    <sheet name="第1表2(3)" sheetId="4" r:id="rId4"/>
  </sheets>
  <externalReferences>
    <externalReference r:id="rId5"/>
  </externalReferences>
  <definedNames>
    <definedName name="Ａ">#REF!</definedName>
    <definedName name="Ｂ">#REF!</definedName>
    <definedName name="Ｄ">#REF!</definedName>
    <definedName name="H22Q_00_共通情報_クエリ">#REF!</definedName>
    <definedName name="Q_01_平成21年度国民健康保険の加入者の状況に関する調">#REF!</definedName>
    <definedName name="計">'[1]第2表1(1)基礎'!#REF!</definedName>
    <definedName name="計２">'[1]第2表1(1)基礎'!#REF!</definedName>
    <definedName name="計３">'[1]第2表1(1)基礎'!#REF!</definedName>
    <definedName name="計４">'[1]第2表1(1)基礎'!#REF!</definedName>
    <definedName name="計５">'[1]第2表1(1)基礎'!#REF!</definedName>
    <definedName name="計６">'[1]第2表1(1)基礎'!#REF!</definedName>
    <definedName name="計一般1">#REF!</definedName>
    <definedName name="計一般2">#REF!</definedName>
    <definedName name="計計1">#REF!</definedName>
    <definedName name="計計2">#REF!</definedName>
    <definedName name="計退職1">#REF!</definedName>
    <definedName name="計退職2">#REF!</definedName>
    <definedName name="参考">#REF!</definedName>
    <definedName name="税一般1">#REF!</definedName>
    <definedName name="税一般2">#REF!</definedName>
    <definedName name="税計1">#REF!</definedName>
    <definedName name="税計2">#REF!</definedName>
    <definedName name="税退職1">#REF!</definedName>
    <definedName name="税退職2">#REF!</definedName>
    <definedName name="第1表1">第1表1!$A$1:$I$20</definedName>
    <definedName name="第1表2" localSheetId="2">'第1表2(2)'!$A$1:$M$24</definedName>
    <definedName name="第1表2" localSheetId="3">'第1表2(3)'!$A$1:$M$24</definedName>
    <definedName name="第1表2">第1表2!$A$1:$M$29</definedName>
    <definedName name="第1表3">#REF!</definedName>
    <definedName name="第3表4">#REF!</definedName>
    <definedName name="料一般1">#REF!</definedName>
    <definedName name="料一般2">#REF!</definedName>
    <definedName name="料計1">#REF!</definedName>
    <definedName name="料計2">#REF!</definedName>
    <definedName name="料退職1">#REF!</definedName>
    <definedName name="料退職2">#REF!</definedName>
  </definedNames>
  <calcPr calcId="191029"/>
</workbook>
</file>

<file path=xl/calcChain.xml><?xml version="1.0" encoding="utf-8"?>
<calcChain xmlns="http://schemas.openxmlformats.org/spreadsheetml/2006/main">
  <c r="J16" i="4" l="1"/>
  <c r="L24" i="4"/>
  <c r="K24" i="4"/>
  <c r="J24" i="4"/>
  <c r="L23" i="4"/>
  <c r="K23" i="4"/>
  <c r="J23" i="4"/>
  <c r="L22" i="4"/>
  <c r="K22" i="4"/>
  <c r="J22" i="4"/>
  <c r="L21" i="4"/>
  <c r="K21" i="4"/>
  <c r="J21" i="4"/>
  <c r="L20" i="4"/>
  <c r="K20" i="4"/>
  <c r="J20" i="4"/>
  <c r="L19" i="4"/>
  <c r="K19" i="4"/>
  <c r="J19" i="4"/>
  <c r="L18" i="4"/>
  <c r="K18" i="4"/>
  <c r="J18" i="4"/>
  <c r="L17" i="4"/>
  <c r="K17" i="4"/>
  <c r="J17" i="4"/>
  <c r="L16" i="4"/>
  <c r="K16" i="4"/>
  <c r="L7" i="4"/>
  <c r="L8" i="4"/>
  <c r="L9" i="4"/>
  <c r="L10" i="4"/>
  <c r="L11" i="4"/>
  <c r="L12" i="4"/>
  <c r="L13" i="4"/>
  <c r="L14" i="4"/>
  <c r="L15" i="4"/>
  <c r="L6" i="4"/>
  <c r="K16" i="5"/>
  <c r="L16" i="5"/>
  <c r="K17" i="5"/>
  <c r="L17" i="5"/>
  <c r="K18" i="5"/>
  <c r="L18" i="5"/>
  <c r="K19" i="5"/>
  <c r="L19" i="5"/>
  <c r="K20" i="5"/>
  <c r="L20" i="5"/>
  <c r="K21" i="5"/>
  <c r="L21" i="5"/>
  <c r="K22" i="5"/>
  <c r="L22" i="5"/>
  <c r="K23" i="5"/>
  <c r="L23" i="5"/>
  <c r="K24" i="5"/>
  <c r="L24" i="5"/>
  <c r="J24" i="5"/>
  <c r="J23" i="5"/>
  <c r="J22" i="5"/>
  <c r="J21" i="5"/>
  <c r="J20" i="5"/>
  <c r="J19" i="5"/>
  <c r="J18" i="5"/>
  <c r="J17" i="5"/>
  <c r="J16" i="5"/>
  <c r="L7" i="5"/>
  <c r="L8" i="5"/>
  <c r="L9" i="5"/>
  <c r="L10" i="5"/>
  <c r="L11" i="5"/>
  <c r="L12" i="5"/>
  <c r="L13" i="5"/>
  <c r="L14" i="5"/>
  <c r="L15" i="5"/>
  <c r="L6" i="5"/>
  <c r="K20" i="3"/>
  <c r="L20" i="3"/>
  <c r="K21" i="3"/>
  <c r="L21" i="3"/>
  <c r="K22" i="3"/>
  <c r="L22" i="3"/>
  <c r="K23" i="3"/>
  <c r="L23" i="3"/>
  <c r="K24" i="3"/>
  <c r="L24" i="3"/>
  <c r="K25" i="3"/>
  <c r="L25" i="3"/>
  <c r="K26" i="3"/>
  <c r="L26" i="3"/>
  <c r="K27" i="3"/>
  <c r="L27" i="3"/>
  <c r="K28" i="3"/>
  <c r="L28" i="3"/>
  <c r="K29" i="3"/>
  <c r="L29" i="3"/>
  <c r="J29" i="3"/>
  <c r="J28" i="3"/>
  <c r="J27" i="3"/>
  <c r="J26" i="3"/>
  <c r="J25" i="3"/>
  <c r="J24" i="3"/>
  <c r="J23" i="3"/>
  <c r="J22" i="3"/>
  <c r="J21" i="3"/>
  <c r="J20" i="3"/>
  <c r="J19" i="3"/>
  <c r="L19" i="3"/>
  <c r="K19" i="3"/>
  <c r="L7" i="3"/>
  <c r="L8" i="3"/>
  <c r="L9" i="3"/>
  <c r="L10" i="3"/>
  <c r="L11" i="3"/>
  <c r="L12" i="3"/>
  <c r="L13" i="3"/>
  <c r="L14" i="3"/>
  <c r="L15" i="3"/>
  <c r="L16" i="3"/>
  <c r="L17" i="3"/>
  <c r="L18" i="3"/>
  <c r="L6" i="3"/>
</calcChain>
</file>

<file path=xl/sharedStrings.xml><?xml version="1.0" encoding="utf-8"?>
<sst xmlns="http://schemas.openxmlformats.org/spreadsheetml/2006/main" count="274" uniqueCount="140">
  <si>
    <t>第１表　国民健康保険の加入者の状況等に関する調</t>
  </si>
  <si>
    <t>市 町 村 数 計</t>
  </si>
  <si>
    <t>一部事務組合等数</t>
  </si>
  <si>
    <t>国民健康保険税を賦課徴収している市町村数</t>
    <phoneticPr fontId="1"/>
  </si>
  <si>
    <t>国民健康保険料を賦課徴収している市町村数</t>
    <phoneticPr fontId="1"/>
  </si>
  <si>
    <t>国民健康保険事業を実施していない市町村数</t>
    <phoneticPr fontId="1"/>
  </si>
  <si>
    <t>世帯</t>
  </si>
  <si>
    <t>％</t>
  </si>
  <si>
    <t>人</t>
  </si>
  <si>
    <t>保　険　税</t>
  </si>
  <si>
    <t>保　険　料</t>
  </si>
  <si>
    <t>計</t>
  </si>
  <si>
    <t>区　　　　　　　　　　分</t>
    <rPh sb="0" eb="1">
      <t>ク</t>
    </rPh>
    <rPh sb="11" eb="12">
      <t>ブン</t>
    </rPh>
    <phoneticPr fontId="1"/>
  </si>
  <si>
    <t xml:space="preserve"> 市町村の全体の状況</t>
  </si>
  <si>
    <t>世帯数</t>
  </si>
  <si>
    <t>A</t>
  </si>
  <si>
    <t>人口</t>
  </si>
  <si>
    <t>B</t>
  </si>
  <si>
    <t>加　　　入　　　者　　　の　　　状　　　況</t>
    <rPh sb="0" eb="1">
      <t>カ</t>
    </rPh>
    <rPh sb="4" eb="5">
      <t>イ</t>
    </rPh>
    <rPh sb="8" eb="9">
      <t>モノ</t>
    </rPh>
    <rPh sb="16" eb="17">
      <t>ジョウ</t>
    </rPh>
    <rPh sb="20" eb="21">
      <t>キョウ</t>
    </rPh>
    <phoneticPr fontId="1"/>
  </si>
  <si>
    <t>世　帯　数</t>
    <rPh sb="0" eb="1">
      <t>ヨ</t>
    </rPh>
    <rPh sb="2" eb="3">
      <t>オビ</t>
    </rPh>
    <rPh sb="4" eb="5">
      <t>カズ</t>
    </rPh>
    <phoneticPr fontId="1"/>
  </si>
  <si>
    <t>C</t>
  </si>
  <si>
    <t>混合世帯数</t>
  </si>
  <si>
    <t>D</t>
  </si>
  <si>
    <t>E</t>
  </si>
  <si>
    <t>退職被保険者世帯数</t>
  </si>
  <si>
    <t>F</t>
  </si>
  <si>
    <t>合計</t>
  </si>
  <si>
    <t>G</t>
  </si>
  <si>
    <t>みなす世帯主数</t>
  </si>
  <si>
    <t>被保険者数</t>
    <rPh sb="1" eb="4">
      <t>ホケンシャ</t>
    </rPh>
    <rPh sb="4" eb="5">
      <t>スウ</t>
    </rPh>
    <phoneticPr fontId="1"/>
  </si>
  <si>
    <t>H</t>
  </si>
  <si>
    <t>退職被保険者
等数</t>
    <rPh sb="0" eb="2">
      <t>タイショク</t>
    </rPh>
    <phoneticPr fontId="1"/>
  </si>
  <si>
    <t>退職被保険者数</t>
  </si>
  <si>
    <t>I</t>
  </si>
  <si>
    <t>被扶養者数</t>
  </si>
  <si>
    <t>J</t>
  </si>
  <si>
    <t>K</t>
  </si>
  <si>
    <t>L</t>
  </si>
  <si>
    <t>加入</t>
  </si>
  <si>
    <t>G/A</t>
  </si>
  <si>
    <t>割合</t>
  </si>
  <si>
    <t>被保険者数</t>
  </si>
  <si>
    <t>L/B</t>
  </si>
  <si>
    <t>C/E</t>
  </si>
  <si>
    <t>D/E</t>
  </si>
  <si>
    <t>E/G</t>
  </si>
  <si>
    <t>世帯数に占める退職被保険者世帯数の割合</t>
  </si>
  <si>
    <t>F/G</t>
  </si>
  <si>
    <t>H/L</t>
  </si>
  <si>
    <t>退職被保険者等数に占める退職被保険者数の割合</t>
  </si>
  <si>
    <t>I/K</t>
  </si>
  <si>
    <t>退職被保険者等数に占める被扶養者数の割合</t>
  </si>
  <si>
    <t>J/K</t>
  </si>
  <si>
    <t>被保険者数に占める退職被保険者等数の割合</t>
  </si>
  <si>
    <t>K/L</t>
  </si>
  <si>
    <t>加入世帯一世帯当たり被保険者数</t>
  </si>
  <si>
    <t>L/G</t>
  </si>
  <si>
    <t>保　険　税</t>
    <phoneticPr fontId="1"/>
  </si>
  <si>
    <t>計</t>
    <phoneticPr fontId="1"/>
  </si>
  <si>
    <t>加 入 者 の 状 況</t>
    <rPh sb="0" eb="5">
      <t>カニュウシャ</t>
    </rPh>
    <phoneticPr fontId="1"/>
  </si>
  <si>
    <t>加入世帯数</t>
    <rPh sb="0" eb="2">
      <t>カニュウ</t>
    </rPh>
    <phoneticPr fontId="1"/>
  </si>
  <si>
    <t>被保険者数</t>
    <rPh sb="0" eb="4">
      <t>ヒホケンシャ</t>
    </rPh>
    <rPh sb="4" eb="5">
      <t>スウ</t>
    </rPh>
    <phoneticPr fontId="1"/>
  </si>
  <si>
    <t>介護納付金課税（賦課）被保険者の状況</t>
    <rPh sb="0" eb="2">
      <t>カイゴ</t>
    </rPh>
    <rPh sb="2" eb="5">
      <t>ノウフキン</t>
    </rPh>
    <rPh sb="5" eb="7">
      <t>カゼイガク</t>
    </rPh>
    <rPh sb="8" eb="10">
      <t>フカ</t>
    </rPh>
    <rPh sb="11" eb="15">
      <t>ヒホケンシャ</t>
    </rPh>
    <rPh sb="16" eb="18">
      <t>ジョウキョウ</t>
    </rPh>
    <phoneticPr fontId="1"/>
  </si>
  <si>
    <t>退職被保険者等数</t>
    <rPh sb="0" eb="2">
      <t>タイショク</t>
    </rPh>
    <phoneticPr fontId="1"/>
  </si>
  <si>
    <t>J</t>
    <phoneticPr fontId="1"/>
  </si>
  <si>
    <t>被保険者数に占める介護納付金課税（賦課）被保険者数</t>
    <rPh sb="6" eb="7">
      <t>シ</t>
    </rPh>
    <rPh sb="24" eb="25">
      <t>スウ</t>
    </rPh>
    <phoneticPr fontId="1"/>
  </si>
  <si>
    <t>J/B</t>
    <phoneticPr fontId="1"/>
  </si>
  <si>
    <t>H/J</t>
    <phoneticPr fontId="1"/>
  </si>
  <si>
    <t>I/J</t>
    <phoneticPr fontId="1"/>
  </si>
  <si>
    <t>一世帯当たり介護納付金課税（賦課）被保険者数</t>
    <rPh sb="6" eb="8">
      <t>カイゴ</t>
    </rPh>
    <rPh sb="8" eb="11">
      <t>ノウフキン</t>
    </rPh>
    <rPh sb="11" eb="13">
      <t>カゼイ</t>
    </rPh>
    <rPh sb="14" eb="16">
      <t>フカ</t>
    </rPh>
    <phoneticPr fontId="1"/>
  </si>
  <si>
    <t>J/G</t>
    <phoneticPr fontId="1"/>
  </si>
  <si>
    <t>１　市町村数</t>
    <phoneticPr fontId="1"/>
  </si>
  <si>
    <t>　(3)　介護納付金課税（賦課）額</t>
    <rPh sb="5" eb="7">
      <t>カイゴ</t>
    </rPh>
    <rPh sb="7" eb="10">
      <t>ノウフキン</t>
    </rPh>
    <phoneticPr fontId="1"/>
  </si>
  <si>
    <t>被保険者世帯数</t>
    <phoneticPr fontId="1"/>
  </si>
  <si>
    <t>　(2)　後期高齢者支援金等課税（賦課）額</t>
    <rPh sb="5" eb="7">
      <t>コウキ</t>
    </rPh>
    <rPh sb="7" eb="10">
      <t>コウレイシャ</t>
    </rPh>
    <rPh sb="10" eb="13">
      <t>シエンキン</t>
    </rPh>
    <rPh sb="13" eb="14">
      <t>トウ</t>
    </rPh>
    <rPh sb="14" eb="16">
      <t>カゼイ</t>
    </rPh>
    <phoneticPr fontId="1"/>
  </si>
  <si>
    <t>被保険者
世帯等数</t>
    <phoneticPr fontId="1"/>
  </si>
  <si>
    <t>被保険者世帯等数に占める被保険者世帯数の割合</t>
    <rPh sb="12" eb="13">
      <t>ヒ</t>
    </rPh>
    <rPh sb="13" eb="16">
      <t>ホケンシャ</t>
    </rPh>
    <phoneticPr fontId="1"/>
  </si>
  <si>
    <t>被保険者
世帯等数</t>
    <phoneticPr fontId="1"/>
  </si>
  <si>
    <t>被保険者数に占める退職被保険者等数の割合</t>
    <rPh sb="0" eb="4">
      <t>ヒホケンシャ</t>
    </rPh>
    <rPh sb="4" eb="5">
      <t>スウ</t>
    </rPh>
    <phoneticPr fontId="1"/>
  </si>
  <si>
    <t>被保険者数に占める後期高齢者支援金等課税（賦課）被保険者数</t>
    <rPh sb="6" eb="7">
      <t>シ</t>
    </rPh>
    <rPh sb="28" eb="29">
      <t>スウ</t>
    </rPh>
    <phoneticPr fontId="1"/>
  </si>
  <si>
    <t>一世帯当たり後期高齢者支援金等課税（賦課）被保険者数</t>
    <rPh sb="6" eb="8">
      <t>コウキ</t>
    </rPh>
    <rPh sb="8" eb="11">
      <t>コウレイシャ</t>
    </rPh>
    <rPh sb="11" eb="15">
      <t>シエンキントウ</t>
    </rPh>
    <rPh sb="15" eb="17">
      <t>カゼイ</t>
    </rPh>
    <rPh sb="18" eb="20">
      <t>フカ</t>
    </rPh>
    <phoneticPr fontId="1"/>
  </si>
  <si>
    <t>後期高齢者支援金等課税（賦課）被保険者の状況</t>
    <rPh sb="0" eb="2">
      <t>コウキ</t>
    </rPh>
    <rPh sb="2" eb="5">
      <t>コウレイシャ</t>
    </rPh>
    <rPh sb="5" eb="9">
      <t>シエンキントウ</t>
    </rPh>
    <rPh sb="9" eb="11">
      <t>カゼイ</t>
    </rPh>
    <rPh sb="12" eb="14">
      <t>フカ</t>
    </rPh>
    <rPh sb="15" eb="19">
      <t>ヒホケンシャ</t>
    </rPh>
    <rPh sb="20" eb="22">
      <t>ジョウキョウ</t>
    </rPh>
    <phoneticPr fontId="1"/>
  </si>
  <si>
    <t>被保険者数（一般分）</t>
    <rPh sb="8" eb="9">
      <t>ブン</t>
    </rPh>
    <phoneticPr fontId="1"/>
  </si>
  <si>
    <t>被保険者数に占める被保険者数（一般分）の割合</t>
    <rPh sb="0" eb="4">
      <t>ヒホケンシャ</t>
    </rPh>
    <rPh sb="4" eb="5">
      <t>スウ</t>
    </rPh>
    <rPh sb="17" eb="18">
      <t>ブン</t>
    </rPh>
    <phoneticPr fontId="1"/>
  </si>
  <si>
    <t>被保険者数（一般分）</t>
    <rPh sb="6" eb="8">
      <t>イッパン</t>
    </rPh>
    <rPh sb="8" eb="9">
      <t>ブン</t>
    </rPh>
    <phoneticPr fontId="1"/>
  </si>
  <si>
    <t>被保険者数に占める被保険者数（一般分）の割合</t>
    <rPh sb="15" eb="17">
      <t>イッパン</t>
    </rPh>
    <rPh sb="17" eb="18">
      <t>ブン</t>
    </rPh>
    <phoneticPr fontId="1"/>
  </si>
  <si>
    <t>被保険者世帯等数に占める混合世帯数の割合</t>
    <phoneticPr fontId="1"/>
  </si>
  <si>
    <t>被保険者
世帯等数</t>
    <phoneticPr fontId="1"/>
  </si>
  <si>
    <t>被保険者世帯数</t>
    <phoneticPr fontId="1"/>
  </si>
  <si>
    <t>J</t>
    <phoneticPr fontId="1"/>
  </si>
  <si>
    <t>J/B</t>
    <phoneticPr fontId="1"/>
  </si>
  <si>
    <t>被保険者世帯等数に占める被保険者世帯数の割合</t>
    <phoneticPr fontId="1"/>
  </si>
  <si>
    <t>被保険者世帯等数に占める混合世帯数の割合</t>
    <phoneticPr fontId="1"/>
  </si>
  <si>
    <t>H/J</t>
    <phoneticPr fontId="1"/>
  </si>
  <si>
    <t>I/J</t>
    <phoneticPr fontId="1"/>
  </si>
  <si>
    <t>J/G</t>
    <phoneticPr fontId="1"/>
  </si>
  <si>
    <t>保　険　税</t>
    <phoneticPr fontId="1"/>
  </si>
  <si>
    <t>計</t>
    <phoneticPr fontId="1"/>
  </si>
  <si>
    <t>被保険者世帯等数に占める被保険者世帯数の割合</t>
    <phoneticPr fontId="1"/>
  </si>
  <si>
    <t>被保険者世帯等数に占める混合世帯数の割合</t>
    <phoneticPr fontId="1"/>
  </si>
  <si>
    <t>被保険者数に占める退職被保険者等数の割合</t>
    <rPh sb="0" eb="4">
      <t>ヒホケンシャ</t>
    </rPh>
    <rPh sb="4" eb="5">
      <t>カズ</t>
    </rPh>
    <rPh sb="6" eb="7">
      <t>シ</t>
    </rPh>
    <phoneticPr fontId="1"/>
  </si>
  <si>
    <t>　　　ロ  構成市町村が税を賦課徴収する広域連合である北海道空知中部広域連合 （歌志内市、奈井江町、上砂川町、浦臼町、新十津川町、雨竜町）</t>
    <rPh sb="63" eb="64">
      <t>マチ</t>
    </rPh>
    <phoneticPr fontId="1"/>
  </si>
  <si>
    <t>　　　ニ  構成市町村が料を賦課徴収する広域連合である北海道大雪地区広域連合（東川町、美瑛町、東神楽町）</t>
    <rPh sb="12" eb="13">
      <t>リョウ</t>
    </rPh>
    <rPh sb="30" eb="31">
      <t>ダイ</t>
    </rPh>
    <rPh sb="31" eb="32">
      <t>セツ</t>
    </rPh>
    <rPh sb="32" eb="34">
      <t>チク</t>
    </rPh>
    <phoneticPr fontId="1"/>
  </si>
  <si>
    <t>　　　ホ  構成市町村が料を賦課徴収する広域連合である山形県最上地区広域連合（金山町、真室川町、鮭川村、戸沢村）</t>
    <rPh sb="12" eb="13">
      <t>リョウ</t>
    </rPh>
    <rPh sb="27" eb="30">
      <t>ヤマガタケン</t>
    </rPh>
    <rPh sb="30" eb="32">
      <t>モガミ</t>
    </rPh>
    <rPh sb="32" eb="34">
      <t>チク</t>
    </rPh>
    <rPh sb="34" eb="36">
      <t>コウイキ</t>
    </rPh>
    <rPh sb="36" eb="38">
      <t>レンゴウ</t>
    </rPh>
    <rPh sb="39" eb="41">
      <t>カナヤマ</t>
    </rPh>
    <rPh sb="41" eb="42">
      <t>マチ</t>
    </rPh>
    <rPh sb="43" eb="44">
      <t>シン</t>
    </rPh>
    <rPh sb="44" eb="45">
      <t>ムロ</t>
    </rPh>
    <rPh sb="45" eb="46">
      <t>カワ</t>
    </rPh>
    <rPh sb="46" eb="47">
      <t>マチ</t>
    </rPh>
    <rPh sb="48" eb="49">
      <t>サケ</t>
    </rPh>
    <rPh sb="49" eb="50">
      <t>カワ</t>
    </rPh>
    <rPh sb="50" eb="51">
      <t>ムラ</t>
    </rPh>
    <rPh sb="52" eb="54">
      <t>トザワ</t>
    </rPh>
    <rPh sb="54" eb="55">
      <t>ムラ</t>
    </rPh>
    <phoneticPr fontId="1"/>
  </si>
  <si>
    <t>　(1)　基礎課税（賦課）額</t>
    <phoneticPr fontId="1"/>
  </si>
  <si>
    <t>２　加入者の状況</t>
    <phoneticPr fontId="1"/>
  </si>
  <si>
    <t>２　加入者の状況（つづき）</t>
    <phoneticPr fontId="1"/>
  </si>
  <si>
    <t xml:space="preserve">合計 　　　                   </t>
    <phoneticPr fontId="1"/>
  </si>
  <si>
    <t xml:space="preserve">  I+J</t>
    <phoneticPr fontId="1"/>
  </si>
  <si>
    <t xml:space="preserve">　 　　                          </t>
    <phoneticPr fontId="1"/>
  </si>
  <si>
    <t>H+K</t>
    <phoneticPr fontId="1"/>
  </si>
  <si>
    <t xml:space="preserve"> E+F</t>
    <phoneticPr fontId="1"/>
  </si>
  <si>
    <t xml:space="preserve">合計            　　      　     </t>
    <phoneticPr fontId="1"/>
  </si>
  <si>
    <t>C+D</t>
    <phoneticPr fontId="1"/>
  </si>
  <si>
    <t>C+D</t>
    <phoneticPr fontId="1"/>
  </si>
  <si>
    <t xml:space="preserve">　                          　　 </t>
    <phoneticPr fontId="1"/>
  </si>
  <si>
    <t>E+F</t>
    <phoneticPr fontId="1"/>
  </si>
  <si>
    <t>H+I</t>
    <phoneticPr fontId="1"/>
  </si>
  <si>
    <t>合計</t>
    <phoneticPr fontId="1"/>
  </si>
  <si>
    <t xml:space="preserve">              　　 </t>
    <phoneticPr fontId="1"/>
  </si>
  <si>
    <t xml:space="preserve">合計 　　                 　    </t>
    <phoneticPr fontId="1"/>
  </si>
  <si>
    <t xml:space="preserve"> C+D</t>
    <phoneticPr fontId="1"/>
  </si>
  <si>
    <t>H+I</t>
    <phoneticPr fontId="1"/>
  </si>
  <si>
    <t xml:space="preserve">　　　                          </t>
    <phoneticPr fontId="1"/>
  </si>
  <si>
    <t>(A)のうち一部事務組合等を組織する市町村数　　　　</t>
    <phoneticPr fontId="1"/>
  </si>
  <si>
    <t>(B)のうち一部事務組合等を組織する市町村数</t>
    <rPh sb="12" eb="13">
      <t>ナド</t>
    </rPh>
    <phoneticPr fontId="1"/>
  </si>
  <si>
    <t>(A)</t>
    <phoneticPr fontId="1"/>
  </si>
  <si>
    <t>(B)</t>
    <phoneticPr fontId="1"/>
  </si>
  <si>
    <t>(A)+(B)</t>
    <phoneticPr fontId="1"/>
  </si>
  <si>
    <t>世帯数に占める被保険者世帯等数の割合</t>
    <phoneticPr fontId="1"/>
  </si>
  <si>
    <t>加入世帯数に占める後期高齢者支援金等課税（賦課）被保険者世帯数</t>
    <rPh sb="0" eb="2">
      <t>カニュウ</t>
    </rPh>
    <rPh sb="2" eb="4">
      <t>セタイスウ</t>
    </rPh>
    <rPh sb="4" eb="5">
      <t>スウ</t>
    </rPh>
    <rPh sb="6" eb="7">
      <t>シ</t>
    </rPh>
    <rPh sb="9" eb="11">
      <t>コウキ</t>
    </rPh>
    <rPh sb="11" eb="14">
      <t>コウレイシャ</t>
    </rPh>
    <rPh sb="14" eb="17">
      <t>シエンキン</t>
    </rPh>
    <rPh sb="17" eb="18">
      <t>トウ</t>
    </rPh>
    <rPh sb="18" eb="20">
      <t>カゼイ</t>
    </rPh>
    <rPh sb="21" eb="23">
      <t>フカ</t>
    </rPh>
    <rPh sb="24" eb="28">
      <t>ヒホケンシャ</t>
    </rPh>
    <rPh sb="28" eb="31">
      <t>セタイスウ</t>
    </rPh>
    <phoneticPr fontId="1"/>
  </si>
  <si>
    <t>加入世帯数に占める介護納付金課税（賦課）被保険者世帯数</t>
    <rPh sb="0" eb="2">
      <t>カニュウ</t>
    </rPh>
    <rPh sb="2" eb="4">
      <t>セタイスウ</t>
    </rPh>
    <rPh sb="4" eb="5">
      <t>スウ</t>
    </rPh>
    <rPh sb="6" eb="7">
      <t>シ</t>
    </rPh>
    <rPh sb="9" eb="11">
      <t>カイゴ</t>
    </rPh>
    <rPh sb="11" eb="14">
      <t>ノウフキン</t>
    </rPh>
    <rPh sb="14" eb="16">
      <t>カゼイ</t>
    </rPh>
    <rPh sb="17" eb="19">
      <t>フカ</t>
    </rPh>
    <rPh sb="20" eb="24">
      <t>ヒホケンシャ</t>
    </rPh>
    <rPh sb="24" eb="27">
      <t>セタイスウ</t>
    </rPh>
    <phoneticPr fontId="1"/>
  </si>
  <si>
    <t>世帯数に占める被保険者世帯等数の割合</t>
    <phoneticPr fontId="1"/>
  </si>
  <si>
    <t>（注）次の団体については、構成市区町村をそれぞれ一市町村として集計した。</t>
  </si>
  <si>
    <t>　　　イ  東京都特別区</t>
  </si>
  <si>
    <t>　　　ハ  構成市町村が税を賦課徴収する広域連合である北海道後志広域連合 （島牧村、黒松内町、蘭越町、ニセコ町、真狩村、留寿都村、喜茂別町、京極町、</t>
  </si>
  <si>
    <t>　　　　　倶知安町、共和町、泊村、神恵内村、積丹町、古平町、仁木町、赤井川村）</t>
  </si>
  <si>
    <t>令和2年3月31日現在</t>
    <rPh sb="0" eb="2">
      <t>レイワ</t>
    </rPh>
    <rPh sb="5" eb="6">
      <t>ガツ</t>
    </rPh>
    <phoneticPr fontId="1"/>
  </si>
  <si>
    <t>令和3年3月31日現在</t>
    <rPh sb="0" eb="2">
      <t>レイワ</t>
    </rPh>
    <rPh sb="5" eb="6">
      <t>ガツ</t>
    </rPh>
    <phoneticPr fontId="1"/>
  </si>
  <si>
    <t>令和2年3月31日現在</t>
    <rPh sb="0" eb="2">
      <t>レイワ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</si>
</sst>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_(* #,##0_);_(* \(#,##0\);_(* &quot;-&quot;_);_(@_)"/>
  </numFmts>
  <fonts count="25" x14ac:knownFonts="1">
    <font>
      <sz val="12"/>
      <name val="ＭＳ Ｐゴシック"/>
      <family val="3"/>
      <charset val="128"/>
    </font>
    <font>
      <sz val="6"/>
      <name val="ＭＳ Ｐゴシック"/>
      <family val="3"/>
      <charset val="128"/>
    </font>
    <font>
      <sz val="10"/>
      <name val="ＭＳ 明朝"/>
      <family val="1"/>
      <charset val="128"/>
    </font>
    <font>
      <sz val="9"/>
      <color indexed="64"/>
      <name val="ＭＳ 明朝"/>
      <family val="1"/>
      <charset val="128"/>
    </font>
    <font>
      <sz val="9"/>
      <name val="ＭＳ 明朝"/>
      <family val="1"/>
      <charset val="128"/>
    </font>
    <font>
      <b/>
      <sz val="10"/>
      <name val="ＭＳ ゴシック"/>
      <family val="3"/>
      <charset val="128"/>
    </font>
    <font>
      <b/>
      <sz val="9"/>
      <color indexed="64"/>
      <name val="ＭＳ ゴシック"/>
      <family val="3"/>
      <charset val="128"/>
    </font>
    <font>
      <b/>
      <sz val="9"/>
      <name val="ＭＳ ゴシック"/>
      <family val="3"/>
      <charset val="128"/>
    </font>
    <font>
      <b/>
      <sz val="10"/>
      <color indexed="64"/>
      <name val="ＭＳ ゴシック"/>
      <family val="3"/>
      <charset val="128"/>
    </font>
    <font>
      <sz val="9"/>
      <color theme="0"/>
      <name val="ＭＳ 明朝"/>
      <family val="1"/>
      <charset val="128"/>
    </font>
    <font>
      <sz val="10"/>
      <name val="ＭＳ Ｐゴシック"/>
      <family val="3"/>
      <charset val="128"/>
    </font>
    <font>
      <sz val="11"/>
      <color indexed="8"/>
      <name val="ＭＳ Ｐゴシック"/>
      <family val="3"/>
      <charset val="128"/>
    </font>
    <font>
      <sz val="11"/>
      <color theme="1"/>
      <name val="ＭＳ Ｐゴシック"/>
      <family val="3"/>
      <charset val="128"/>
      <scheme val="minor"/>
    </font>
    <font>
      <sz val="11"/>
      <color theme="1"/>
      <name val="ＭＳ Ｐゴシック"/>
      <family val="2"/>
      <scheme val="minor"/>
    </font>
    <font>
      <sz val="10"/>
      <color theme="0"/>
      <name val="ＭＳ 明朝"/>
      <family val="1"/>
      <charset val="128"/>
    </font>
    <font>
      <sz val="10"/>
      <color indexed="64"/>
      <name val="ＭＳ 明朝"/>
      <family val="1"/>
      <charset val="128"/>
    </font>
    <font>
      <sz val="9"/>
      <name val="ＭＳ Ｐゴシック"/>
      <family val="3"/>
      <charset val="128"/>
    </font>
    <font>
      <sz val="10"/>
      <color theme="1"/>
      <name val="ＭＳ 明朝"/>
      <family val="1"/>
      <charset val="128"/>
    </font>
    <font>
      <b/>
      <sz val="12"/>
      <color theme="1"/>
      <name val="ＭＳ ゴシック"/>
      <family val="3"/>
      <charset val="128"/>
    </font>
    <font>
      <b/>
      <sz val="10"/>
      <color theme="1"/>
      <name val="ＭＳ ゴシック"/>
      <family val="3"/>
      <charset val="128"/>
    </font>
    <font>
      <sz val="12"/>
      <color theme="1"/>
      <name val="ＭＳ Ｐゴシック"/>
      <family val="3"/>
      <charset val="128"/>
    </font>
    <font>
      <sz val="9"/>
      <color theme="1"/>
      <name val="ＭＳ 明朝"/>
      <family val="1"/>
      <charset val="128"/>
    </font>
    <font>
      <sz val="12"/>
      <color theme="1"/>
      <name val="ＭＳ 明朝"/>
      <family val="1"/>
      <charset val="128"/>
    </font>
    <font>
      <sz val="8"/>
      <color theme="1"/>
      <name val="ＭＳ 明朝"/>
      <family val="1"/>
      <charset val="128"/>
    </font>
    <font>
      <sz val="10"/>
      <color rgb="FFFF0000"/>
      <name val="ＭＳ 明朝"/>
      <family val="1"/>
      <charset val="128"/>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43">
    <border>
      <left/>
      <right/>
      <top/>
      <bottom/>
      <diagonal/>
    </border>
    <border>
      <left style="medium">
        <color indexed="8"/>
      </left>
      <right/>
      <top/>
      <bottom/>
      <diagonal/>
    </border>
    <border>
      <left style="thin">
        <color indexed="8"/>
      </left>
      <right/>
      <top/>
      <bottom/>
      <diagonal/>
    </border>
    <border>
      <left style="thin">
        <color indexed="8"/>
      </left>
      <right/>
      <top style="thin">
        <color indexed="8"/>
      </top>
      <bottom/>
      <diagonal/>
    </border>
    <border>
      <left/>
      <right/>
      <top style="medium">
        <color indexed="8"/>
      </top>
      <bottom/>
      <diagonal/>
    </border>
    <border>
      <left style="thin">
        <color indexed="8"/>
      </left>
      <right style="medium">
        <color indexed="8"/>
      </right>
      <top/>
      <bottom/>
      <diagonal/>
    </border>
    <border>
      <left style="medium">
        <color indexed="8"/>
      </left>
      <right/>
      <top/>
      <bottom style="medium">
        <color indexed="8"/>
      </bottom>
      <diagonal/>
    </border>
    <border>
      <left style="thin">
        <color indexed="8"/>
      </left>
      <right/>
      <top/>
      <bottom style="medium">
        <color indexed="8"/>
      </bottom>
      <diagonal/>
    </border>
    <border>
      <left style="thin">
        <color indexed="8"/>
      </left>
      <right style="medium">
        <color indexed="8"/>
      </right>
      <top/>
      <bottom style="medium">
        <color indexed="8"/>
      </bottom>
      <diagonal/>
    </border>
    <border>
      <left/>
      <right style="medium">
        <color indexed="8"/>
      </right>
      <top style="thin">
        <color indexed="8"/>
      </top>
      <bottom/>
      <diagonal/>
    </border>
    <border>
      <left/>
      <right/>
      <top style="thin">
        <color indexed="8"/>
      </top>
      <bottom/>
      <diagonal/>
    </border>
    <border>
      <left/>
      <right/>
      <top style="thin">
        <color indexed="8"/>
      </top>
      <bottom style="medium">
        <color indexed="8"/>
      </bottom>
      <diagonal/>
    </border>
    <border>
      <left style="thin">
        <color indexed="8"/>
      </left>
      <right/>
      <top style="thin">
        <color indexed="8"/>
      </top>
      <bottom style="medium">
        <color indexed="8"/>
      </bottom>
      <diagonal/>
    </border>
    <border>
      <left/>
      <right style="medium">
        <color indexed="8"/>
      </right>
      <top style="thin">
        <color indexed="8"/>
      </top>
      <bottom style="medium">
        <color indexed="8"/>
      </bottom>
      <diagonal/>
    </border>
    <border>
      <left style="thin">
        <color indexed="8"/>
      </left>
      <right style="medium">
        <color indexed="8"/>
      </right>
      <top style="thin">
        <color indexed="8"/>
      </top>
      <bottom/>
      <diagonal/>
    </border>
    <border>
      <left style="medium">
        <color indexed="8"/>
      </left>
      <right/>
      <top style="thin">
        <color indexed="8"/>
      </top>
      <bottom/>
      <diagonal/>
    </border>
    <border>
      <left style="medium">
        <color indexed="8"/>
      </left>
      <right/>
      <top style="thin">
        <color indexed="8"/>
      </top>
      <bottom style="medium">
        <color indexed="8"/>
      </bottom>
      <diagonal/>
    </border>
    <border>
      <left style="thin">
        <color indexed="8"/>
      </left>
      <right style="medium">
        <color indexed="8"/>
      </right>
      <top style="thin">
        <color indexed="8"/>
      </top>
      <bottom style="medium">
        <color indexed="8"/>
      </bottom>
      <diagonal/>
    </border>
    <border>
      <left style="thin">
        <color indexed="8"/>
      </left>
      <right style="thin">
        <color indexed="8"/>
      </right>
      <top style="thin">
        <color indexed="8"/>
      </top>
      <bottom/>
      <diagonal/>
    </border>
    <border>
      <left style="thin">
        <color indexed="8"/>
      </left>
      <right style="medium">
        <color indexed="8"/>
      </right>
      <top style="medium">
        <color indexed="8"/>
      </top>
      <bottom/>
      <diagonal/>
    </border>
    <border>
      <left style="medium">
        <color indexed="8"/>
      </left>
      <right style="thin">
        <color indexed="8"/>
      </right>
      <top style="medium">
        <color indexed="8"/>
      </top>
      <bottom/>
      <diagonal/>
    </border>
    <border>
      <left style="medium">
        <color indexed="8"/>
      </left>
      <right style="thin">
        <color indexed="8"/>
      </right>
      <top/>
      <bottom/>
      <diagonal/>
    </border>
    <border>
      <left style="thin">
        <color indexed="8"/>
      </left>
      <right style="thin">
        <color indexed="8"/>
      </right>
      <top style="medium">
        <color indexed="8"/>
      </top>
      <bottom/>
      <diagonal/>
    </border>
    <border>
      <left style="thin">
        <color indexed="8"/>
      </left>
      <right style="thin">
        <color indexed="8"/>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thin">
        <color indexed="8"/>
      </left>
      <right style="thin">
        <color indexed="8"/>
      </right>
      <top/>
      <bottom style="thin">
        <color indexed="8"/>
      </bottom>
      <diagonal/>
    </border>
    <border>
      <left style="medium">
        <color indexed="8"/>
      </left>
      <right/>
      <top style="medium">
        <color indexed="8"/>
      </top>
      <bottom/>
      <diagonal/>
    </border>
    <border>
      <left style="medium">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right/>
      <top style="medium">
        <color indexed="8"/>
      </top>
      <bottom style="thin">
        <color indexed="8"/>
      </bottom>
      <diagonal/>
    </border>
    <border>
      <left/>
      <right style="medium">
        <color indexed="8"/>
      </right>
      <top style="medium">
        <color indexed="8"/>
      </top>
      <bottom style="thin">
        <color indexed="8"/>
      </bottom>
      <diagonal/>
    </border>
    <border>
      <left/>
      <right style="thin">
        <color indexed="8"/>
      </right>
      <top style="thin">
        <color indexed="8"/>
      </top>
      <bottom/>
      <diagonal/>
    </border>
    <border>
      <left style="medium">
        <color indexed="8"/>
      </left>
      <right style="thin">
        <color indexed="8"/>
      </right>
      <top style="thin">
        <color indexed="8"/>
      </top>
      <bottom/>
      <diagonal/>
    </border>
    <border>
      <left style="medium">
        <color indexed="8"/>
      </left>
      <right style="thin">
        <color indexed="8"/>
      </right>
      <top/>
      <bottom style="medium">
        <color indexed="8"/>
      </bottom>
      <diagonal/>
    </border>
    <border>
      <left/>
      <right style="medium">
        <color indexed="8"/>
      </right>
      <top style="thin">
        <color indexed="8"/>
      </top>
      <bottom style="thin">
        <color indexed="8"/>
      </bottom>
      <diagonal/>
    </border>
    <border>
      <left style="thin">
        <color indexed="8"/>
      </left>
      <right/>
      <top style="thin">
        <color indexed="8"/>
      </top>
      <bottom/>
      <diagonal/>
    </border>
    <border>
      <left/>
      <right/>
      <top style="thin">
        <color indexed="8"/>
      </top>
      <bottom/>
      <diagonal/>
    </border>
    <border>
      <left/>
      <right/>
      <top style="thin">
        <color indexed="8"/>
      </top>
      <bottom style="thin">
        <color indexed="8"/>
      </bottom>
      <diagonal/>
    </border>
    <border>
      <left style="medium">
        <color indexed="8"/>
      </left>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s>
  <cellStyleXfs count="8">
    <xf numFmtId="0" fontId="0" fillId="0" borderId="0"/>
    <xf numFmtId="0" fontId="10" fillId="0" borderId="0"/>
    <xf numFmtId="38" fontId="10" fillId="0" borderId="0" applyFont="0" applyFill="0" applyBorder="0" applyAlignment="0" applyProtection="0">
      <alignment vertical="center"/>
    </xf>
    <xf numFmtId="177" fontId="11" fillId="0" borderId="0" applyFont="0" applyFill="0" applyBorder="0" applyAlignment="0" applyProtection="0"/>
    <xf numFmtId="0" fontId="11" fillId="0" borderId="0"/>
    <xf numFmtId="0" fontId="12" fillId="0" borderId="0">
      <alignment vertical="center"/>
    </xf>
    <xf numFmtId="0" fontId="13" fillId="0" borderId="0"/>
    <xf numFmtId="38" fontId="13" fillId="0" borderId="0" applyFont="0" applyFill="0" applyBorder="0" applyAlignment="0" applyProtection="0">
      <alignment vertical="center"/>
    </xf>
  </cellStyleXfs>
  <cellXfs count="191">
    <xf numFmtId="0" fontId="0" fillId="0" borderId="0" xfId="0"/>
    <xf numFmtId="3" fontId="2" fillId="3" borderId="0" xfId="0" applyNumberFormat="1" applyFont="1" applyFill="1" applyAlignment="1" applyProtection="1">
      <alignment vertical="center"/>
      <protection locked="0"/>
    </xf>
    <xf numFmtId="3" fontId="2" fillId="3" borderId="0" xfId="0" applyNumberFormat="1" applyFont="1" applyFill="1" applyAlignment="1" applyProtection="1">
      <alignment horizontal="right" vertical="center"/>
      <protection locked="0"/>
    </xf>
    <xf numFmtId="3" fontId="3" fillId="0" borderId="0" xfId="0" applyNumberFormat="1" applyFont="1" applyAlignment="1" applyProtection="1">
      <alignment vertical="center"/>
      <protection locked="0"/>
    </xf>
    <xf numFmtId="3" fontId="3" fillId="0" borderId="0" xfId="0" applyNumberFormat="1" applyFont="1" applyAlignment="1" applyProtection="1">
      <alignment horizontal="center" vertical="center"/>
      <protection locked="0"/>
    </xf>
    <xf numFmtId="0" fontId="4" fillId="0" borderId="0" xfId="0" applyFont="1" applyAlignment="1" applyProtection="1">
      <alignment vertical="center"/>
      <protection locked="0"/>
    </xf>
    <xf numFmtId="0" fontId="3" fillId="0" borderId="3" xfId="0" applyFont="1" applyBorder="1" applyAlignment="1" applyProtection="1">
      <alignment vertical="center"/>
      <protection locked="0"/>
    </xf>
    <xf numFmtId="0" fontId="3" fillId="0" borderId="10" xfId="0" applyFont="1" applyBorder="1" applyAlignment="1" applyProtection="1">
      <alignment vertical="center"/>
      <protection locked="0"/>
    </xf>
    <xf numFmtId="0" fontId="3" fillId="0" borderId="11" xfId="0" applyFont="1" applyBorder="1" applyAlignment="1" applyProtection="1">
      <alignment horizontal="center" vertical="center"/>
      <protection locked="0"/>
    </xf>
    <xf numFmtId="3" fontId="9" fillId="0" borderId="0" xfId="0" applyNumberFormat="1" applyFont="1" applyAlignment="1" applyProtection="1">
      <alignment vertical="center"/>
      <protection locked="0"/>
    </xf>
    <xf numFmtId="3" fontId="5" fillId="3" borderId="0" xfId="0" applyNumberFormat="1" applyFont="1" applyFill="1" applyAlignment="1" applyProtection="1">
      <alignment vertical="center"/>
      <protection locked="0"/>
    </xf>
    <xf numFmtId="0" fontId="6" fillId="0" borderId="0" xfId="0" applyFont="1" applyAlignment="1" applyProtection="1">
      <alignment vertical="center"/>
      <protection locked="0"/>
    </xf>
    <xf numFmtId="3" fontId="6" fillId="0" borderId="0" xfId="0" applyNumberFormat="1" applyFont="1" applyAlignment="1" applyProtection="1">
      <alignment vertical="center"/>
      <protection locked="0"/>
    </xf>
    <xf numFmtId="3" fontId="6" fillId="0" borderId="0" xfId="0" applyNumberFormat="1" applyFont="1" applyAlignment="1" applyProtection="1">
      <alignment horizontal="center" vertical="center"/>
      <protection locked="0"/>
    </xf>
    <xf numFmtId="0" fontId="7" fillId="0" borderId="0" xfId="0" applyFont="1" applyAlignment="1" applyProtection="1">
      <alignment vertical="center"/>
      <protection locked="0"/>
    </xf>
    <xf numFmtId="0" fontId="8" fillId="0" borderId="0" xfId="0" applyFont="1" applyAlignment="1" applyProtection="1">
      <alignment vertical="center"/>
      <protection locked="0"/>
    </xf>
    <xf numFmtId="0" fontId="4" fillId="0" borderId="3" xfId="0" applyFont="1" applyBorder="1" applyAlignment="1" applyProtection="1">
      <alignment vertical="center"/>
      <protection locked="0"/>
    </xf>
    <xf numFmtId="3" fontId="4" fillId="0" borderId="10" xfId="0" applyNumberFormat="1" applyFont="1" applyBorder="1" applyAlignment="1" applyProtection="1">
      <alignment vertical="center"/>
      <protection locked="0"/>
    </xf>
    <xf numFmtId="0" fontId="4" fillId="0" borderId="10" xfId="0" applyFont="1" applyBorder="1" applyAlignment="1" applyProtection="1">
      <alignment vertical="center"/>
      <protection locked="0"/>
    </xf>
    <xf numFmtId="0" fontId="4" fillId="0" borderId="2" xfId="0" applyFont="1" applyBorder="1" applyAlignment="1" applyProtection="1">
      <alignment vertical="center"/>
      <protection locked="0"/>
    </xf>
    <xf numFmtId="3" fontId="14" fillId="0" borderId="0" xfId="0" applyNumberFormat="1" applyFont="1" applyFill="1" applyAlignment="1" applyProtection="1">
      <alignment vertical="center"/>
      <protection locked="0"/>
    </xf>
    <xf numFmtId="0" fontId="3" fillId="0" borderId="38" xfId="0" applyFont="1" applyBorder="1" applyAlignment="1" applyProtection="1">
      <alignment horizontal="center" vertical="center"/>
      <protection locked="0"/>
    </xf>
    <xf numFmtId="3" fontId="3" fillId="0" borderId="38" xfId="0" applyNumberFormat="1" applyFont="1" applyBorder="1" applyAlignment="1" applyProtection="1">
      <alignment horizontal="center" vertical="center"/>
      <protection locked="0"/>
    </xf>
    <xf numFmtId="3" fontId="15" fillId="0" borderId="0" xfId="0" applyNumberFormat="1" applyFont="1" applyAlignment="1" applyProtection="1">
      <alignment vertical="center"/>
      <protection locked="0"/>
    </xf>
    <xf numFmtId="0" fontId="3" fillId="0" borderId="11" xfId="0" applyFont="1" applyBorder="1" applyAlignment="1" applyProtection="1">
      <alignment vertical="center"/>
      <protection locked="0"/>
    </xf>
    <xf numFmtId="0" fontId="3" fillId="0" borderId="38" xfId="0" applyFont="1" applyBorder="1" applyAlignment="1" applyProtection="1">
      <alignment vertical="center"/>
      <protection locked="0"/>
    </xf>
    <xf numFmtId="0" fontId="4" fillId="0" borderId="38" xfId="0" applyFont="1" applyBorder="1" applyAlignment="1" applyProtection="1">
      <alignment vertical="center"/>
      <protection locked="0"/>
    </xf>
    <xf numFmtId="3" fontId="4" fillId="0" borderId="38" xfId="0" applyNumberFormat="1" applyFont="1" applyBorder="1" applyAlignment="1" applyProtection="1">
      <alignment vertical="center"/>
      <protection locked="0"/>
    </xf>
    <xf numFmtId="0" fontId="4" fillId="0" borderId="38" xfId="0" applyFont="1" applyBorder="1" applyAlignment="1" applyProtection="1">
      <alignment horizontal="right" vertical="center"/>
      <protection locked="0"/>
    </xf>
    <xf numFmtId="0" fontId="3" fillId="0" borderId="38" xfId="0" applyFont="1" applyBorder="1" applyAlignment="1" applyProtection="1">
      <alignment horizontal="right" vertical="center"/>
      <protection locked="0"/>
    </xf>
    <xf numFmtId="0" fontId="17" fillId="0" borderId="15" xfId="0" applyFont="1" applyFill="1" applyBorder="1" applyAlignment="1" applyProtection="1">
      <alignment vertical="center"/>
      <protection locked="0"/>
    </xf>
    <xf numFmtId="0" fontId="17" fillId="0" borderId="3" xfId="0" applyFont="1" applyFill="1" applyBorder="1" applyAlignment="1" applyProtection="1">
      <alignment vertical="center"/>
      <protection locked="0"/>
    </xf>
    <xf numFmtId="3" fontId="17" fillId="0" borderId="3" xfId="0" applyNumberFormat="1" applyFont="1" applyFill="1" applyBorder="1" applyAlignment="1" applyProtection="1">
      <alignment vertical="center"/>
      <protection locked="0"/>
    </xf>
    <xf numFmtId="0" fontId="17" fillId="0" borderId="18" xfId="0" applyFont="1" applyFill="1" applyBorder="1" applyAlignment="1" applyProtection="1">
      <alignment vertical="center" shrinkToFit="1"/>
      <protection locked="0"/>
    </xf>
    <xf numFmtId="0" fontId="17" fillId="0" borderId="38" xfId="0" applyFont="1" applyFill="1" applyBorder="1" applyAlignment="1" applyProtection="1">
      <alignment vertical="center" shrinkToFit="1"/>
      <protection locked="0"/>
    </xf>
    <xf numFmtId="3" fontId="17" fillId="0" borderId="1" xfId="0" applyNumberFormat="1" applyFont="1" applyFill="1" applyBorder="1" applyAlignment="1" applyProtection="1">
      <alignment vertical="center"/>
      <protection locked="0"/>
    </xf>
    <xf numFmtId="3" fontId="17" fillId="3" borderId="6" xfId="0" applyNumberFormat="1" applyFont="1" applyFill="1" applyBorder="1" applyAlignment="1" applyProtection="1">
      <alignment vertical="center"/>
      <protection locked="0"/>
    </xf>
    <xf numFmtId="3" fontId="17" fillId="3" borderId="7" xfId="0" applyNumberFormat="1" applyFont="1" applyFill="1" applyBorder="1" applyAlignment="1" applyProtection="1">
      <alignment vertical="center"/>
      <protection locked="0"/>
    </xf>
    <xf numFmtId="0" fontId="17" fillId="3" borderId="7" xfId="0" applyFont="1" applyFill="1" applyBorder="1" applyAlignment="1" applyProtection="1">
      <alignment vertical="center"/>
      <protection locked="0"/>
    </xf>
    <xf numFmtId="0" fontId="17" fillId="3" borderId="8" xfId="0" applyFont="1" applyFill="1" applyBorder="1" applyAlignment="1" applyProtection="1">
      <alignment vertical="center"/>
      <protection locked="0"/>
    </xf>
    <xf numFmtId="0" fontId="18" fillId="3" borderId="0" xfId="0" applyFont="1" applyFill="1" applyAlignment="1" applyProtection="1">
      <alignment vertical="center"/>
      <protection locked="0"/>
    </xf>
    <xf numFmtId="3" fontId="17" fillId="3" borderId="0" xfId="0" applyNumberFormat="1" applyFont="1" applyFill="1" applyAlignment="1" applyProtection="1">
      <alignment vertical="center"/>
      <protection locked="0"/>
    </xf>
    <xf numFmtId="3" fontId="19" fillId="3" borderId="0" xfId="0" applyNumberFormat="1" applyFont="1" applyFill="1" applyAlignment="1" applyProtection="1">
      <alignment vertical="center"/>
      <protection locked="0"/>
    </xf>
    <xf numFmtId="0" fontId="19" fillId="3" borderId="0" xfId="0" applyFont="1" applyFill="1" applyAlignment="1" applyProtection="1">
      <alignment vertical="center"/>
      <protection locked="0"/>
    </xf>
    <xf numFmtId="3" fontId="17" fillId="3" borderId="1" xfId="0" applyNumberFormat="1" applyFont="1" applyFill="1" applyBorder="1" applyAlignment="1" applyProtection="1">
      <alignment vertical="center"/>
      <protection locked="0"/>
    </xf>
    <xf numFmtId="3" fontId="17" fillId="3" borderId="0" xfId="0" applyNumberFormat="1" applyFont="1" applyFill="1" applyAlignment="1" applyProtection="1">
      <alignment horizontal="right" vertical="center"/>
      <protection locked="0"/>
    </xf>
    <xf numFmtId="0" fontId="17" fillId="3" borderId="1" xfId="0" applyFont="1" applyFill="1" applyBorder="1" applyAlignment="1" applyProtection="1">
      <alignment horizontal="right" vertical="center"/>
      <protection locked="0"/>
    </xf>
    <xf numFmtId="0" fontId="17" fillId="3" borderId="2" xfId="0" applyFont="1" applyFill="1" applyBorder="1" applyAlignment="1" applyProtection="1">
      <alignment horizontal="right" vertical="center"/>
      <protection locked="0"/>
    </xf>
    <xf numFmtId="3" fontId="17" fillId="3" borderId="2" xfId="0" applyNumberFormat="1" applyFont="1" applyFill="1" applyBorder="1" applyAlignment="1" applyProtection="1">
      <alignment horizontal="right" vertical="center"/>
      <protection locked="0"/>
    </xf>
    <xf numFmtId="3" fontId="17" fillId="3" borderId="5" xfId="0" applyNumberFormat="1" applyFont="1" applyFill="1" applyBorder="1" applyAlignment="1" applyProtection="1">
      <alignment horizontal="right" vertical="center"/>
      <protection locked="0"/>
    </xf>
    <xf numFmtId="3" fontId="17" fillId="3" borderId="1" xfId="0" applyNumberFormat="1" applyFont="1" applyFill="1" applyBorder="1" applyAlignment="1" applyProtection="1">
      <alignment horizontal="right" vertical="center"/>
      <protection locked="0"/>
    </xf>
    <xf numFmtId="3" fontId="17" fillId="0" borderId="0" xfId="0" applyNumberFormat="1" applyFont="1" applyFill="1" applyAlignment="1" applyProtection="1">
      <alignment vertical="center"/>
      <protection locked="0"/>
    </xf>
    <xf numFmtId="3" fontId="17" fillId="3" borderId="4" xfId="0" applyNumberFormat="1" applyFont="1" applyFill="1" applyBorder="1" applyAlignment="1" applyProtection="1">
      <alignment vertical="center"/>
      <protection locked="0"/>
    </xf>
    <xf numFmtId="0" fontId="17" fillId="3" borderId="0" xfId="0" applyFont="1" applyFill="1" applyAlignment="1" applyProtection="1">
      <alignment vertical="center"/>
      <protection locked="0"/>
    </xf>
    <xf numFmtId="0" fontId="17" fillId="0" borderId="0" xfId="0" applyFont="1" applyFill="1" applyAlignment="1" applyProtection="1">
      <alignment vertical="center"/>
      <protection locked="0"/>
    </xf>
    <xf numFmtId="0" fontId="21" fillId="0" borderId="15" xfId="0" applyFont="1" applyBorder="1" applyAlignment="1" applyProtection="1">
      <alignment horizontal="center" vertical="center"/>
      <protection locked="0"/>
    </xf>
    <xf numFmtId="0" fontId="21" fillId="0" borderId="37" xfId="0" applyFont="1" applyBorder="1" applyAlignment="1" applyProtection="1">
      <alignment horizontal="center" vertical="center"/>
      <protection locked="0"/>
    </xf>
    <xf numFmtId="0" fontId="21" fillId="0" borderId="14" xfId="0" applyFont="1" applyBorder="1" applyAlignment="1" applyProtection="1">
      <alignment horizontal="center" vertical="center"/>
      <protection locked="0"/>
    </xf>
    <xf numFmtId="0" fontId="21" fillId="0" borderId="38" xfId="0" applyFont="1" applyBorder="1" applyAlignment="1" applyProtection="1">
      <alignment horizontal="center" vertical="center"/>
      <protection locked="0"/>
    </xf>
    <xf numFmtId="0" fontId="21" fillId="0" borderId="3" xfId="0" applyFont="1" applyBorder="1" applyAlignment="1" applyProtection="1">
      <alignment horizontal="center" vertical="center"/>
      <protection locked="0"/>
    </xf>
    <xf numFmtId="0" fontId="21" fillId="0" borderId="9" xfId="0" applyFont="1" applyBorder="1" applyAlignment="1" applyProtection="1">
      <alignment horizontal="center" vertical="center"/>
      <protection locked="0"/>
    </xf>
    <xf numFmtId="0" fontId="21" fillId="0" borderId="13" xfId="0" applyFont="1" applyBorder="1" applyAlignment="1" applyProtection="1">
      <alignment horizontal="center" vertical="center"/>
      <protection locked="0"/>
    </xf>
    <xf numFmtId="0" fontId="21" fillId="0" borderId="0" xfId="0" applyFont="1" applyAlignment="1" applyProtection="1">
      <alignment vertical="center"/>
      <protection locked="0"/>
    </xf>
    <xf numFmtId="3" fontId="21" fillId="0" borderId="0" xfId="0" applyNumberFormat="1" applyFont="1" applyAlignment="1" applyProtection="1">
      <alignment vertical="center"/>
      <protection locked="0"/>
    </xf>
    <xf numFmtId="3" fontId="21" fillId="0" borderId="0" xfId="0" applyNumberFormat="1" applyFont="1" applyAlignment="1" applyProtection="1">
      <alignment horizontal="center" vertical="center"/>
      <protection locked="0"/>
    </xf>
    <xf numFmtId="0" fontId="21" fillId="0" borderId="3" xfId="0" applyFont="1" applyBorder="1" applyAlignment="1" applyProtection="1">
      <alignment vertical="center"/>
      <protection locked="0"/>
    </xf>
    <xf numFmtId="0" fontId="21" fillId="0" borderId="38" xfId="0" applyFont="1" applyBorder="1" applyAlignment="1" applyProtection="1">
      <alignment vertical="center"/>
      <protection locked="0"/>
    </xf>
    <xf numFmtId="0" fontId="21" fillId="0" borderId="38" xfId="0" applyFont="1" applyBorder="1" applyAlignment="1" applyProtection="1">
      <alignment horizontal="right" vertical="center"/>
      <protection locked="0"/>
    </xf>
    <xf numFmtId="0" fontId="21" fillId="0" borderId="10" xfId="0" applyFont="1" applyBorder="1" applyAlignment="1" applyProtection="1">
      <alignment vertical="center"/>
      <protection locked="0"/>
    </xf>
    <xf numFmtId="3" fontId="21" fillId="0" borderId="10" xfId="0" applyNumberFormat="1" applyFont="1" applyBorder="1" applyAlignment="1" applyProtection="1">
      <alignment vertical="center"/>
      <protection locked="0"/>
    </xf>
    <xf numFmtId="3" fontId="21" fillId="0" borderId="38" xfId="0" applyNumberFormat="1" applyFont="1" applyBorder="1" applyAlignment="1" applyProtection="1">
      <alignment horizontal="right" vertical="center"/>
      <protection locked="0"/>
    </xf>
    <xf numFmtId="0" fontId="21" fillId="0" borderId="38" xfId="0" applyFont="1" applyBorder="1" applyAlignment="1" applyProtection="1">
      <alignment horizontal="right" vertical="center" wrapText="1"/>
      <protection locked="0"/>
    </xf>
    <xf numFmtId="0" fontId="21" fillId="0" borderId="2" xfId="0" applyFont="1" applyBorder="1" applyAlignment="1" applyProtection="1">
      <alignment vertical="center"/>
      <protection locked="0"/>
    </xf>
    <xf numFmtId="0" fontId="21" fillId="0" borderId="11" xfId="0" applyFont="1" applyBorder="1" applyAlignment="1" applyProtection="1">
      <alignment horizontal="center" vertical="center"/>
      <protection locked="0"/>
    </xf>
    <xf numFmtId="3" fontId="21" fillId="0" borderId="0" xfId="0" applyNumberFormat="1" applyFont="1" applyAlignment="1" applyProtection="1">
      <alignment horizontal="right" vertical="center"/>
      <protection locked="0"/>
    </xf>
    <xf numFmtId="0" fontId="19" fillId="0" borderId="0" xfId="0" applyFont="1" applyAlignment="1" applyProtection="1">
      <alignment vertical="center"/>
      <protection locked="0"/>
    </xf>
    <xf numFmtId="3" fontId="17" fillId="0" borderId="0" xfId="0" applyNumberFormat="1" applyFont="1" applyAlignment="1" applyProtection="1">
      <alignment vertical="center"/>
      <protection locked="0"/>
    </xf>
    <xf numFmtId="3" fontId="24" fillId="0" borderId="0" xfId="0" applyNumberFormat="1" applyFont="1" applyFill="1" applyAlignment="1" applyProtection="1">
      <alignment vertical="center"/>
      <protection locked="0"/>
    </xf>
    <xf numFmtId="3" fontId="2" fillId="0" borderId="1" xfId="0" applyNumberFormat="1" applyFont="1" applyFill="1" applyBorder="1" applyAlignment="1" applyProtection="1">
      <alignment vertical="center"/>
      <protection locked="0"/>
    </xf>
    <xf numFmtId="3" fontId="2" fillId="0" borderId="2" xfId="0" applyNumberFormat="1" applyFont="1" applyFill="1" applyBorder="1" applyAlignment="1" applyProtection="1">
      <alignment vertical="center"/>
      <protection locked="0"/>
    </xf>
    <xf numFmtId="3" fontId="2" fillId="0" borderId="2" xfId="0" applyNumberFormat="1" applyFont="1" applyFill="1" applyBorder="1" applyAlignment="1" applyProtection="1">
      <alignment vertical="center"/>
    </xf>
    <xf numFmtId="0" fontId="2" fillId="0" borderId="2" xfId="0" applyFont="1" applyFill="1" applyBorder="1" applyAlignment="1" applyProtection="1">
      <alignment vertical="center"/>
      <protection locked="0"/>
    </xf>
    <xf numFmtId="0" fontId="2" fillId="0" borderId="5" xfId="0" applyFont="1" applyFill="1" applyBorder="1" applyAlignment="1" applyProtection="1">
      <alignment vertical="center"/>
      <protection locked="0"/>
    </xf>
    <xf numFmtId="0" fontId="2" fillId="0" borderId="0" xfId="0" applyFont="1" applyFill="1" applyAlignment="1" applyProtection="1">
      <alignment vertical="center"/>
      <protection locked="0"/>
    </xf>
    <xf numFmtId="3" fontId="2" fillId="0" borderId="0" xfId="0" applyNumberFormat="1" applyFont="1" applyFill="1" applyAlignment="1" applyProtection="1">
      <alignment vertical="center"/>
      <protection locked="0"/>
    </xf>
    <xf numFmtId="3" fontId="2" fillId="0" borderId="38" xfId="0" applyNumberFormat="1" applyFont="1" applyFill="1" applyBorder="1" applyAlignment="1" applyProtection="1">
      <alignment vertical="center"/>
      <protection locked="0"/>
    </xf>
    <xf numFmtId="3" fontId="2" fillId="0" borderId="3" xfId="0" applyNumberFormat="1" applyFont="1" applyFill="1" applyBorder="1" applyAlignment="1" applyProtection="1">
      <alignment vertical="center"/>
      <protection locked="0"/>
    </xf>
    <xf numFmtId="3" fontId="2" fillId="0" borderId="3" xfId="0" applyNumberFormat="1" applyFont="1" applyBorder="1" applyAlignment="1" applyProtection="1">
      <alignment vertical="center"/>
    </xf>
    <xf numFmtId="176" fontId="2" fillId="0" borderId="38" xfId="0" applyNumberFormat="1" applyFont="1" applyBorder="1" applyAlignment="1" applyProtection="1">
      <alignment vertical="center"/>
    </xf>
    <xf numFmtId="176" fontId="2" fillId="0" borderId="3" xfId="0" applyNumberFormat="1" applyFont="1" applyBorder="1" applyAlignment="1" applyProtection="1">
      <alignment vertical="center"/>
    </xf>
    <xf numFmtId="176" fontId="2" fillId="0" borderId="11" xfId="0" applyNumberFormat="1" applyFont="1" applyBorder="1" applyAlignment="1" applyProtection="1">
      <alignment vertical="center"/>
    </xf>
    <xf numFmtId="176" fontId="2" fillId="0" borderId="12" xfId="0" applyNumberFormat="1" applyFont="1" applyBorder="1" applyAlignment="1" applyProtection="1">
      <alignment vertical="center"/>
    </xf>
    <xf numFmtId="3" fontId="2" fillId="2" borderId="15" xfId="0" applyNumberFormat="1" applyFont="1" applyFill="1" applyBorder="1" applyAlignment="1" applyProtection="1">
      <alignment vertical="center"/>
      <protection locked="0"/>
    </xf>
    <xf numFmtId="3" fontId="2" fillId="2" borderId="37" xfId="0" applyNumberFormat="1" applyFont="1" applyFill="1" applyBorder="1" applyAlignment="1" applyProtection="1">
      <alignment vertical="center"/>
      <protection locked="0"/>
    </xf>
    <xf numFmtId="3" fontId="2" fillId="0" borderId="14" xfId="0" applyNumberFormat="1" applyFont="1" applyBorder="1" applyAlignment="1" applyProtection="1">
      <alignment vertical="center"/>
    </xf>
    <xf numFmtId="3" fontId="2" fillId="2" borderId="15" xfId="0" applyNumberFormat="1" applyFont="1" applyFill="1" applyBorder="1" applyAlignment="1" applyProtection="1">
      <alignment vertical="center"/>
    </xf>
    <xf numFmtId="3" fontId="2" fillId="2" borderId="37" xfId="0" applyNumberFormat="1" applyFont="1" applyFill="1" applyBorder="1" applyAlignment="1" applyProtection="1">
      <alignment vertical="center"/>
    </xf>
    <xf numFmtId="176" fontId="2" fillId="0" borderId="15" xfId="0" applyNumberFormat="1" applyFont="1" applyBorder="1" applyAlignment="1" applyProtection="1">
      <alignment vertical="center"/>
    </xf>
    <xf numFmtId="176" fontId="2" fillId="0" borderId="37" xfId="0" applyNumberFormat="1" applyFont="1" applyBorder="1" applyAlignment="1" applyProtection="1">
      <alignment vertical="center"/>
    </xf>
    <xf numFmtId="176" fontId="2" fillId="0" borderId="14" xfId="0" applyNumberFormat="1" applyFont="1" applyBorder="1" applyAlignment="1" applyProtection="1">
      <alignment vertical="center"/>
    </xf>
    <xf numFmtId="176" fontId="2" fillId="0" borderId="16" xfId="0" applyNumberFormat="1" applyFont="1" applyBorder="1" applyAlignment="1" applyProtection="1">
      <alignment vertical="center"/>
    </xf>
    <xf numFmtId="176" fontId="2" fillId="0" borderId="17" xfId="0" applyNumberFormat="1" applyFont="1" applyBorder="1" applyAlignment="1" applyProtection="1">
      <alignment vertical="center"/>
    </xf>
    <xf numFmtId="176" fontId="2" fillId="0" borderId="41" xfId="0" applyNumberFormat="1" applyFont="1" applyBorder="1" applyAlignment="1" applyProtection="1">
      <alignment vertical="center"/>
    </xf>
    <xf numFmtId="176" fontId="2" fillId="0" borderId="42" xfId="0" applyNumberFormat="1" applyFont="1" applyBorder="1" applyAlignment="1" applyProtection="1">
      <alignment vertical="center"/>
    </xf>
    <xf numFmtId="176" fontId="2" fillId="0" borderId="24" xfId="0" applyNumberFormat="1" applyFont="1" applyBorder="1" applyAlignment="1" applyProtection="1">
      <alignment vertical="center"/>
    </xf>
    <xf numFmtId="3" fontId="2" fillId="0" borderId="15" xfId="0" applyNumberFormat="1" applyFont="1" applyBorder="1" applyAlignment="1" applyProtection="1">
      <alignment vertical="center"/>
    </xf>
    <xf numFmtId="3" fontId="2" fillId="0" borderId="37" xfId="0" applyNumberFormat="1" applyFont="1" applyBorder="1" applyAlignment="1" applyProtection="1">
      <alignment vertical="center"/>
    </xf>
    <xf numFmtId="3" fontId="2" fillId="2" borderId="15" xfId="0" applyNumberFormat="1" applyFont="1" applyFill="1" applyBorder="1" applyAlignment="1" applyProtection="1">
      <alignment horizontal="right" vertical="center"/>
    </xf>
    <xf numFmtId="3" fontId="2" fillId="2" borderId="37" xfId="0" applyNumberFormat="1" applyFont="1" applyFill="1" applyBorder="1" applyAlignment="1" applyProtection="1">
      <alignment horizontal="right" vertical="center"/>
    </xf>
    <xf numFmtId="3" fontId="2" fillId="2" borderId="37" xfId="0" quotePrefix="1" applyNumberFormat="1" applyFont="1" applyFill="1" applyBorder="1" applyAlignment="1" applyProtection="1">
      <alignment horizontal="right" vertical="center"/>
    </xf>
    <xf numFmtId="3" fontId="2" fillId="0" borderId="38" xfId="0" applyNumberFormat="1" applyFont="1" applyFill="1" applyBorder="1" applyAlignment="1" applyProtection="1">
      <alignment vertical="center"/>
    </xf>
    <xf numFmtId="3" fontId="2" fillId="0" borderId="38" xfId="0" applyNumberFormat="1" applyFont="1" applyBorder="1" applyAlignment="1" applyProtection="1">
      <alignment vertical="center"/>
    </xf>
    <xf numFmtId="3" fontId="2" fillId="0" borderId="3" xfId="0" applyNumberFormat="1" applyFont="1" applyFill="1" applyBorder="1" applyAlignment="1" applyProtection="1">
      <alignment vertical="center"/>
    </xf>
    <xf numFmtId="0" fontId="17" fillId="3" borderId="19" xfId="0" applyFont="1" applyFill="1" applyBorder="1" applyAlignment="1" applyProtection="1">
      <alignment vertical="center" wrapText="1"/>
      <protection locked="0"/>
    </xf>
    <xf numFmtId="0" fontId="20" fillId="0" borderId="5" xfId="0" applyFont="1" applyBorder="1" applyAlignment="1">
      <alignment vertical="center" wrapText="1"/>
    </xf>
    <xf numFmtId="0" fontId="17" fillId="3" borderId="20" xfId="0" applyFont="1" applyFill="1" applyBorder="1" applyAlignment="1" applyProtection="1">
      <alignment vertical="center" wrapText="1"/>
      <protection locked="0"/>
    </xf>
    <xf numFmtId="0" fontId="20" fillId="0" borderId="21" xfId="0" applyFont="1" applyBorder="1" applyAlignment="1">
      <alignment vertical="center" wrapText="1"/>
    </xf>
    <xf numFmtId="0" fontId="17" fillId="3" borderId="22" xfId="0" applyFont="1" applyFill="1" applyBorder="1" applyAlignment="1" applyProtection="1">
      <alignment vertical="center" wrapText="1"/>
      <protection locked="0"/>
    </xf>
    <xf numFmtId="0" fontId="20" fillId="0" borderId="23" xfId="0" applyFont="1" applyBorder="1" applyAlignment="1">
      <alignment vertical="center" wrapText="1"/>
    </xf>
    <xf numFmtId="0" fontId="17" fillId="3" borderId="22" xfId="0" applyFont="1" applyFill="1" applyBorder="1" applyAlignment="1" applyProtection="1">
      <alignment horizontal="center" vertical="center" wrapText="1"/>
      <protection locked="0"/>
    </xf>
    <xf numFmtId="0" fontId="17" fillId="3" borderId="23" xfId="0" applyFont="1" applyFill="1" applyBorder="1" applyAlignment="1" applyProtection="1">
      <alignment horizontal="center" vertical="center" wrapText="1"/>
      <protection locked="0"/>
    </xf>
    <xf numFmtId="0" fontId="3" fillId="0" borderId="34" xfId="0" applyFont="1" applyBorder="1" applyAlignment="1" applyProtection="1">
      <alignment horizontal="center" vertical="center" textRotation="255"/>
      <protection locked="0"/>
    </xf>
    <xf numFmtId="0" fontId="16" fillId="0" borderId="21" xfId="0" applyFont="1" applyBorder="1" applyAlignment="1">
      <alignment horizontal="center" vertical="center" textRotation="255"/>
    </xf>
    <xf numFmtId="0" fontId="16" fillId="0" borderId="35" xfId="0" applyFont="1" applyBorder="1" applyAlignment="1">
      <alignment horizontal="center" vertical="center" textRotation="255"/>
    </xf>
    <xf numFmtId="0" fontId="3" fillId="0" borderId="18" xfId="0" applyFont="1" applyBorder="1" applyAlignment="1" applyProtection="1">
      <alignment horizontal="center" vertical="center" textRotation="255"/>
      <protection locked="0"/>
    </xf>
    <xf numFmtId="0" fontId="16" fillId="0" borderId="23" xfId="0" applyFont="1" applyBorder="1" applyAlignment="1">
      <alignment horizontal="center" vertical="center" textRotation="255"/>
    </xf>
    <xf numFmtId="0" fontId="16" fillId="0" borderId="26" xfId="0" applyFont="1" applyBorder="1" applyAlignment="1">
      <alignment horizontal="center" vertical="center" textRotation="255"/>
    </xf>
    <xf numFmtId="0" fontId="3" fillId="0" borderId="18" xfId="0" applyFont="1" applyBorder="1" applyAlignment="1" applyProtection="1">
      <alignment vertical="center" wrapText="1"/>
      <protection locked="0"/>
    </xf>
    <xf numFmtId="0" fontId="3" fillId="0" borderId="23" xfId="0" applyFont="1" applyBorder="1" applyAlignment="1" applyProtection="1">
      <alignment vertical="center"/>
      <protection locked="0"/>
    </xf>
    <xf numFmtId="0" fontId="3" fillId="0" borderId="26" xfId="0" applyFont="1" applyBorder="1" applyAlignment="1" applyProtection="1">
      <alignment vertical="center"/>
      <protection locked="0"/>
    </xf>
    <xf numFmtId="0" fontId="3" fillId="0" borderId="24" xfId="0" applyFont="1" applyBorder="1" applyAlignment="1" applyProtection="1">
      <alignment vertical="center"/>
      <protection locked="0"/>
    </xf>
    <xf numFmtId="0" fontId="3" fillId="0" borderId="25" xfId="0" applyFont="1" applyBorder="1" applyAlignment="1" applyProtection="1">
      <alignment vertical="center"/>
      <protection locked="0"/>
    </xf>
    <xf numFmtId="0" fontId="4" fillId="0" borderId="24" xfId="0" applyFont="1" applyBorder="1" applyAlignment="1" applyProtection="1">
      <alignment vertical="center"/>
      <protection locked="0"/>
    </xf>
    <xf numFmtId="0" fontId="4" fillId="0" borderId="25" xfId="0" applyFont="1" applyBorder="1" applyAlignment="1" applyProtection="1">
      <alignment vertical="center"/>
      <protection locked="0"/>
    </xf>
    <xf numFmtId="0" fontId="4" fillId="0" borderId="18" xfId="0" applyFont="1" applyBorder="1" applyAlignment="1" applyProtection="1">
      <alignment horizontal="center" vertical="center" textRotation="255"/>
      <protection locked="0"/>
    </xf>
    <xf numFmtId="0" fontId="4" fillId="0" borderId="18" xfId="0" applyFont="1" applyBorder="1" applyAlignment="1" applyProtection="1">
      <alignment vertical="center" wrapText="1"/>
      <protection locked="0"/>
    </xf>
    <xf numFmtId="0" fontId="4" fillId="0" borderId="23" xfId="0" applyFont="1" applyBorder="1" applyAlignment="1" applyProtection="1">
      <alignment vertical="center"/>
      <protection locked="0"/>
    </xf>
    <xf numFmtId="0" fontId="4" fillId="0" borderId="26" xfId="0" applyFont="1" applyBorder="1" applyAlignment="1" applyProtection="1">
      <alignment vertical="center"/>
      <protection locked="0"/>
    </xf>
    <xf numFmtId="0" fontId="3" fillId="0" borderId="12" xfId="0" applyFont="1" applyBorder="1" applyAlignment="1" applyProtection="1">
      <alignment vertical="center"/>
      <protection locked="0"/>
    </xf>
    <xf numFmtId="0" fontId="3" fillId="0" borderId="11" xfId="0" applyFont="1" applyBorder="1" applyAlignment="1" applyProtection="1">
      <alignment vertical="center"/>
      <protection locked="0"/>
    </xf>
    <xf numFmtId="0" fontId="21" fillId="0" borderId="24" xfId="0" applyFont="1" applyBorder="1" applyAlignment="1" applyProtection="1">
      <alignment vertical="center"/>
      <protection locked="0"/>
    </xf>
    <xf numFmtId="0" fontId="21" fillId="0" borderId="25" xfId="0" applyFont="1" applyBorder="1" applyAlignment="1" applyProtection="1">
      <alignment vertical="center"/>
      <protection locked="0"/>
    </xf>
    <xf numFmtId="3" fontId="3" fillId="0" borderId="27" xfId="0" applyNumberFormat="1" applyFont="1" applyBorder="1" applyAlignment="1" applyProtection="1">
      <alignment horizontal="center" vertical="center" wrapText="1"/>
      <protection locked="0"/>
    </xf>
    <xf numFmtId="0" fontId="16" fillId="0" borderId="4" xfId="0" applyFont="1" applyBorder="1" applyAlignment="1">
      <alignment horizontal="center" vertical="center" wrapText="1"/>
    </xf>
    <xf numFmtId="0" fontId="16" fillId="0" borderId="28" xfId="0" applyFont="1" applyBorder="1" applyAlignment="1">
      <alignment horizontal="center" vertical="center" wrapText="1"/>
    </xf>
    <xf numFmtId="0" fontId="16" fillId="0" borderId="29" xfId="0" applyFont="1" applyBorder="1" applyAlignment="1">
      <alignment horizontal="center" vertical="center" wrapText="1"/>
    </xf>
    <xf numFmtId="0" fontId="21" fillId="0" borderId="40" xfId="0" applyFont="1" applyBorder="1" applyAlignment="1" applyProtection="1">
      <alignment horizontal="center" vertical="center"/>
      <protection locked="0"/>
    </xf>
    <xf numFmtId="0" fontId="21" fillId="0" borderId="31" xfId="0" applyFont="1" applyBorder="1" applyAlignment="1" applyProtection="1">
      <alignment horizontal="center" vertical="center"/>
      <protection locked="0"/>
    </xf>
    <xf numFmtId="0" fontId="21" fillId="0" borderId="32" xfId="0" applyFont="1" applyBorder="1" applyAlignment="1" applyProtection="1">
      <alignment horizontal="center" vertical="center"/>
      <protection locked="0"/>
    </xf>
    <xf numFmtId="0" fontId="4" fillId="0" borderId="31" xfId="0" applyFont="1" applyBorder="1" applyAlignment="1" applyProtection="1">
      <alignment horizontal="center" vertical="center"/>
      <protection locked="0"/>
    </xf>
    <xf numFmtId="0" fontId="4" fillId="0" borderId="32" xfId="0" applyFont="1" applyBorder="1" applyAlignment="1" applyProtection="1">
      <alignment horizontal="center" vertical="center"/>
      <protection locked="0"/>
    </xf>
    <xf numFmtId="0" fontId="3" fillId="0" borderId="15"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33" xfId="0" applyFont="1" applyBorder="1" applyAlignment="1" applyProtection="1">
      <alignment horizontal="center" vertical="center"/>
      <protection locked="0"/>
    </xf>
    <xf numFmtId="0" fontId="3" fillId="0" borderId="28" xfId="0" applyFont="1" applyBorder="1" applyAlignment="1" applyProtection="1">
      <alignment horizontal="center" vertical="center"/>
      <protection locked="0"/>
    </xf>
    <xf numFmtId="0" fontId="3" fillId="0" borderId="29" xfId="0" applyFont="1" applyBorder="1" applyAlignment="1" applyProtection="1">
      <alignment horizontal="center" vertical="center"/>
      <protection locked="0"/>
    </xf>
    <xf numFmtId="0" fontId="3" fillId="0" borderId="30" xfId="0" applyFont="1" applyBorder="1" applyAlignment="1" applyProtection="1">
      <alignment horizontal="center" vertical="center"/>
      <protection locked="0"/>
    </xf>
    <xf numFmtId="0" fontId="21" fillId="0" borderId="24" xfId="0" applyFont="1" applyBorder="1" applyAlignment="1" applyProtection="1">
      <alignment horizontal="center" vertical="center"/>
      <protection locked="0"/>
    </xf>
    <xf numFmtId="0" fontId="21" fillId="0" borderId="36" xfId="0" applyFont="1" applyBorder="1" applyAlignment="1" applyProtection="1">
      <alignment horizontal="center" vertical="center"/>
      <protection locked="0"/>
    </xf>
    <xf numFmtId="3" fontId="21" fillId="0" borderId="27" xfId="0" applyNumberFormat="1" applyFont="1" applyBorder="1" applyAlignment="1" applyProtection="1">
      <alignment horizontal="center" vertical="center" wrapText="1"/>
      <protection locked="0"/>
    </xf>
    <xf numFmtId="0" fontId="22" fillId="0" borderId="4" xfId="0" applyFont="1" applyBorder="1" applyAlignment="1">
      <alignment horizontal="center" vertical="center" wrapText="1"/>
    </xf>
    <xf numFmtId="0" fontId="22" fillId="0" borderId="28" xfId="0" applyFont="1" applyBorder="1" applyAlignment="1">
      <alignment horizontal="center" vertical="center" wrapText="1"/>
    </xf>
    <xf numFmtId="0" fontId="22" fillId="0" borderId="29" xfId="0" applyFont="1" applyBorder="1" applyAlignment="1">
      <alignment horizontal="center" vertical="center" wrapText="1"/>
    </xf>
    <xf numFmtId="0" fontId="21" fillId="0" borderId="15" xfId="0" applyFont="1" applyBorder="1" applyAlignment="1" applyProtection="1">
      <alignment horizontal="center" vertical="center"/>
      <protection locked="0"/>
    </xf>
    <xf numFmtId="0" fontId="21" fillId="0" borderId="10" xfId="0" applyFont="1" applyBorder="1" applyAlignment="1" applyProtection="1">
      <alignment horizontal="center" vertical="center"/>
      <protection locked="0"/>
    </xf>
    <xf numFmtId="0" fontId="21" fillId="0" borderId="33" xfId="0" applyFont="1" applyBorder="1" applyAlignment="1" applyProtection="1">
      <alignment horizontal="center" vertical="center"/>
      <protection locked="0"/>
    </xf>
    <xf numFmtId="0" fontId="21" fillId="0" borderId="28" xfId="0" applyFont="1" applyBorder="1" applyAlignment="1" applyProtection="1">
      <alignment horizontal="center" vertical="center"/>
      <protection locked="0"/>
    </xf>
    <xf numFmtId="0" fontId="21" fillId="0" borderId="29" xfId="0" applyFont="1" applyBorder="1" applyAlignment="1" applyProtection="1">
      <alignment horizontal="center" vertical="center"/>
      <protection locked="0"/>
    </xf>
    <xf numFmtId="0" fontId="21" fillId="0" borderId="30" xfId="0" applyFont="1" applyBorder="1" applyAlignment="1" applyProtection="1">
      <alignment horizontal="center" vertical="center"/>
      <protection locked="0"/>
    </xf>
    <xf numFmtId="3" fontId="21" fillId="0" borderId="34" xfId="0" applyNumberFormat="1" applyFont="1" applyBorder="1" applyAlignment="1" applyProtection="1">
      <alignment horizontal="center" vertical="center" textRotation="255"/>
      <protection locked="0"/>
    </xf>
    <xf numFmtId="0" fontId="22" fillId="0" borderId="21" xfId="0" applyFont="1" applyBorder="1" applyAlignment="1">
      <alignment horizontal="center" vertical="center"/>
    </xf>
    <xf numFmtId="0" fontId="22" fillId="0" borderId="35" xfId="0" applyFont="1" applyBorder="1" applyAlignment="1">
      <alignment horizontal="center" vertical="center"/>
    </xf>
    <xf numFmtId="0" fontId="21" fillId="0" borderId="18" xfId="0" applyFont="1" applyBorder="1" applyAlignment="1" applyProtection="1">
      <alignment horizontal="center" vertical="center" textRotation="255"/>
      <protection locked="0"/>
    </xf>
    <xf numFmtId="0" fontId="22" fillId="0" borderId="23" xfId="0" applyFont="1" applyBorder="1" applyAlignment="1">
      <alignment vertical="center" textRotation="255"/>
    </xf>
    <xf numFmtId="0" fontId="22" fillId="0" borderId="26" xfId="0" applyFont="1" applyBorder="1" applyAlignment="1">
      <alignment vertical="center" textRotation="255"/>
    </xf>
    <xf numFmtId="0" fontId="21" fillId="0" borderId="18" xfId="0" applyFont="1" applyBorder="1" applyAlignment="1" applyProtection="1">
      <alignment vertical="center" wrapText="1"/>
      <protection locked="0"/>
    </xf>
    <xf numFmtId="0" fontId="21" fillId="0" borderId="23" xfId="0" applyFont="1" applyBorder="1" applyAlignment="1" applyProtection="1">
      <alignment vertical="center"/>
      <protection locked="0"/>
    </xf>
    <xf numFmtId="0" fontId="21" fillId="0" borderId="26" xfId="0" applyFont="1" applyBorder="1" applyAlignment="1" applyProtection="1">
      <alignment vertical="center"/>
      <protection locked="0"/>
    </xf>
    <xf numFmtId="0" fontId="21" fillId="0" borderId="23" xfId="0" applyFont="1" applyBorder="1" applyAlignment="1" applyProtection="1">
      <alignment horizontal="center" vertical="center" textRotation="255"/>
      <protection locked="0"/>
    </xf>
    <xf numFmtId="0" fontId="21" fillId="0" borderId="26" xfId="0" applyFont="1" applyBorder="1" applyAlignment="1" applyProtection="1">
      <alignment horizontal="center" vertical="center" textRotation="255"/>
      <protection locked="0"/>
    </xf>
    <xf numFmtId="0" fontId="21" fillId="0" borderId="24" xfId="0" applyFont="1" applyBorder="1" applyAlignment="1" applyProtection="1">
      <alignment vertical="center" wrapText="1"/>
      <protection locked="0"/>
    </xf>
    <xf numFmtId="0" fontId="21" fillId="0" borderId="25" xfId="0" applyFont="1" applyBorder="1" applyAlignment="1" applyProtection="1">
      <alignment vertical="center" wrapText="1"/>
      <protection locked="0"/>
    </xf>
    <xf numFmtId="0" fontId="23" fillId="0" borderId="24" xfId="0" applyFont="1" applyBorder="1" applyAlignment="1" applyProtection="1">
      <alignment vertical="center" shrinkToFit="1"/>
      <protection locked="0"/>
    </xf>
    <xf numFmtId="0" fontId="23" fillId="0" borderId="39" xfId="0" applyFont="1" applyBorder="1" applyAlignment="1" applyProtection="1">
      <alignment vertical="center" shrinkToFit="1"/>
      <protection locked="0"/>
    </xf>
    <xf numFmtId="0" fontId="21" fillId="0" borderId="12" xfId="0" applyFont="1" applyBorder="1" applyAlignment="1" applyProtection="1">
      <alignment vertical="center" shrinkToFit="1"/>
      <protection locked="0"/>
    </xf>
    <xf numFmtId="0" fontId="21" fillId="0" borderId="11" xfId="0" applyFont="1" applyBorder="1" applyAlignment="1" applyProtection="1">
      <alignment vertical="center" shrinkToFit="1"/>
      <protection locked="0"/>
    </xf>
    <xf numFmtId="0" fontId="21" fillId="0" borderId="39" xfId="0" applyFont="1" applyBorder="1" applyAlignment="1" applyProtection="1">
      <alignment vertical="center"/>
      <protection locked="0"/>
    </xf>
    <xf numFmtId="0" fontId="21" fillId="0" borderId="24" xfId="0" applyFont="1" applyBorder="1" applyAlignment="1" applyProtection="1">
      <alignment vertical="center" shrinkToFit="1"/>
      <protection locked="0"/>
    </xf>
    <xf numFmtId="0" fontId="21" fillId="0" borderId="39" xfId="0" applyFont="1" applyBorder="1" applyAlignment="1" applyProtection="1">
      <alignment vertical="center" shrinkToFit="1"/>
      <protection locked="0"/>
    </xf>
    <xf numFmtId="0" fontId="21" fillId="0" borderId="12" xfId="0" applyFont="1" applyBorder="1" applyAlignment="1" applyProtection="1">
      <alignment vertical="center"/>
      <protection locked="0"/>
    </xf>
    <xf numFmtId="0" fontId="21" fillId="0" borderId="11" xfId="0" applyFont="1" applyBorder="1" applyAlignment="1" applyProtection="1">
      <alignment vertical="center"/>
      <protection locked="0"/>
    </xf>
  </cellXfs>
  <cellStyles count="8">
    <cellStyle name="桁区切り 2" xfId="3" xr:uid="{00000000-0005-0000-0000-000000000000}"/>
    <cellStyle name="桁区切り 3" xfId="2" xr:uid="{00000000-0005-0000-0000-000001000000}"/>
    <cellStyle name="桁区切り 4" xfId="7" xr:uid="{00000000-0005-0000-0000-000002000000}"/>
    <cellStyle name="標準" xfId="0" builtinId="0"/>
    <cellStyle name="標準 2" xfId="4" xr:uid="{00000000-0005-0000-0000-000004000000}"/>
    <cellStyle name="標準 3" xfId="5" xr:uid="{00000000-0005-0000-0000-000005000000}"/>
    <cellStyle name="標準 4" xfId="1" xr:uid="{00000000-0005-0000-0000-000006000000}"/>
    <cellStyle name="標準 5" xfId="6" xr:uid="{00000000-0005-0000-0000-000007000000}"/>
  </cellStyles>
  <dxfs count="0"/>
  <tableStyles count="0" defaultTableStyle="TableStyleMedium9" defaultPivotStyle="PivotStyleLight16"/>
  <colors>
    <mruColors>
      <color rgb="FF060FBA"/>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4066;&#30010;&#26449;&#31246;&#35506;/&#24066;&#30010;&#26449;&#31246;&#35506;/&#35519;&#26619;&#20418;/01%20&#35506;&#31246;&#29366;&#27841;/29&#24180;&#24230;/05%20&#20874;&#23376;&#20316;&#25104;/&#21407;&#31295;&#12487;&#12540;&#12479;/J53/&#20803;&#12487;&#12540;&#12479;/&#31532;2&#34920;%20&#22269;&#27665;&#20581;&#24247;&#20445;&#38522;&#31246;(&#26009;)&#12398;&#23455;&#32318;&#31561;&#12395;&#38306;&#12377;&#12427;&#355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1-Q2"/>
      <sheetName val="第2表1(1)基礎"/>
      <sheetName val="第2表1(2)後期高齢"/>
      <sheetName val="第2表1(3)介護"/>
      <sheetName val="２　減額対象となった世帯数等_基礎"/>
      <sheetName val="２　減額対象となった世帯数等_基礎(つづき)"/>
      <sheetName val="２　減額対象となった世帯数等_後期高齢"/>
      <sheetName val="２　減額対象となった世帯数等_後期高齢(つづき)"/>
      <sheetName val="２　減額対象となった世帯数等_介護"/>
      <sheetName val="２　減額対象となった世帯数等_介護(つづき)"/>
      <sheetName val="第2表3前年比較"/>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ransitionEvaluation="1">
    <tabColor rgb="FFFF0000"/>
  </sheetPr>
  <dimension ref="A1:I20"/>
  <sheetViews>
    <sheetView showGridLines="0" tabSelected="1" zoomScale="130" zoomScaleNormal="130" zoomScaleSheetLayoutView="100" workbookViewId="0">
      <selection activeCell="B1" sqref="B1"/>
    </sheetView>
  </sheetViews>
  <sheetFormatPr defaultColWidth="12.1640625" defaultRowHeight="18" customHeight="1" x14ac:dyDescent="0.2"/>
  <cols>
    <col min="1" max="1" width="3.6640625" style="41" customWidth="1"/>
    <col min="2" max="6" width="17.58203125" style="41" customWidth="1"/>
    <col min="7" max="7" width="18.4140625" style="41" customWidth="1"/>
    <col min="8" max="8" width="18.33203125" style="41" customWidth="1"/>
    <col min="9" max="9" width="5.5" style="41" customWidth="1"/>
    <col min="10" max="16384" width="12.1640625" style="1"/>
  </cols>
  <sheetData>
    <row r="1" spans="1:9" ht="18" customHeight="1" x14ac:dyDescent="0.2">
      <c r="A1" s="40" t="s">
        <v>0</v>
      </c>
    </row>
    <row r="3" spans="1:9" s="10" customFormat="1" ht="18" customHeight="1" x14ac:dyDescent="0.2">
      <c r="A3" s="42"/>
      <c r="B3" s="43" t="s">
        <v>71</v>
      </c>
      <c r="C3" s="42"/>
      <c r="D3" s="42"/>
      <c r="E3" s="42"/>
      <c r="F3" s="42"/>
      <c r="G3" s="42"/>
      <c r="H3" s="42"/>
      <c r="I3" s="42"/>
    </row>
    <row r="4" spans="1:9" ht="18" customHeight="1" thickBot="1" x14ac:dyDescent="0.25"/>
    <row r="5" spans="1:9" ht="18" customHeight="1" x14ac:dyDescent="0.2">
      <c r="B5" s="115" t="s">
        <v>3</v>
      </c>
      <c r="C5" s="117" t="s">
        <v>4</v>
      </c>
      <c r="D5" s="119" t="s">
        <v>1</v>
      </c>
      <c r="E5" s="117" t="s">
        <v>5</v>
      </c>
      <c r="F5" s="119" t="s">
        <v>2</v>
      </c>
      <c r="G5" s="117" t="s">
        <v>124</v>
      </c>
      <c r="H5" s="113" t="s">
        <v>125</v>
      </c>
      <c r="I5" s="44"/>
    </row>
    <row r="6" spans="1:9" ht="18" customHeight="1" x14ac:dyDescent="0.2">
      <c r="B6" s="116"/>
      <c r="C6" s="118"/>
      <c r="D6" s="120"/>
      <c r="E6" s="118"/>
      <c r="F6" s="120"/>
      <c r="G6" s="118"/>
      <c r="H6" s="114"/>
      <c r="I6" s="44"/>
    </row>
    <row r="7" spans="1:9" s="2" customFormat="1" ht="18" customHeight="1" x14ac:dyDescent="0.2">
      <c r="A7" s="45"/>
      <c r="B7" s="46" t="s">
        <v>126</v>
      </c>
      <c r="C7" s="47" t="s">
        <v>127</v>
      </c>
      <c r="D7" s="47" t="s">
        <v>128</v>
      </c>
      <c r="E7" s="48"/>
      <c r="F7" s="48"/>
      <c r="G7" s="48"/>
      <c r="H7" s="49"/>
      <c r="I7" s="50"/>
    </row>
    <row r="8" spans="1:9" s="20" customFormat="1" ht="18" customHeight="1" x14ac:dyDescent="0.2">
      <c r="A8" s="51"/>
      <c r="B8" s="30"/>
      <c r="C8" s="31"/>
      <c r="D8" s="31"/>
      <c r="E8" s="32"/>
      <c r="F8" s="32"/>
      <c r="G8" s="33"/>
      <c r="H8" s="34"/>
      <c r="I8" s="35"/>
    </row>
    <row r="9" spans="1:9" ht="18" customHeight="1" x14ac:dyDescent="0.2">
      <c r="B9" s="78">
        <v>1502</v>
      </c>
      <c r="C9" s="79">
        <v>239</v>
      </c>
      <c r="D9" s="80">
        <v>1741</v>
      </c>
      <c r="E9" s="81">
        <v>0</v>
      </c>
      <c r="F9" s="81">
        <v>4</v>
      </c>
      <c r="G9" s="81">
        <v>22</v>
      </c>
      <c r="H9" s="82">
        <v>7</v>
      </c>
      <c r="I9" s="35"/>
    </row>
    <row r="10" spans="1:9" ht="18" customHeight="1" thickBot="1" x14ac:dyDescent="0.25">
      <c r="B10" s="36"/>
      <c r="C10" s="37"/>
      <c r="D10" s="37"/>
      <c r="E10" s="38"/>
      <c r="F10" s="38"/>
      <c r="G10" s="38"/>
      <c r="H10" s="39"/>
      <c r="I10" s="44"/>
    </row>
    <row r="11" spans="1:9" ht="12.75" customHeight="1" x14ac:dyDescent="0.2">
      <c r="B11" s="52"/>
      <c r="C11" s="52"/>
      <c r="D11" s="52"/>
      <c r="E11" s="52"/>
      <c r="F11" s="52"/>
      <c r="G11" s="52"/>
      <c r="H11" s="52"/>
    </row>
    <row r="12" spans="1:9" ht="12.75" customHeight="1" x14ac:dyDescent="0.2">
      <c r="B12" s="53" t="s">
        <v>133</v>
      </c>
    </row>
    <row r="13" spans="1:9" ht="12.75" customHeight="1" x14ac:dyDescent="0.2">
      <c r="B13" s="54" t="s">
        <v>134</v>
      </c>
    </row>
    <row r="14" spans="1:9" ht="12.75" customHeight="1" x14ac:dyDescent="0.2">
      <c r="B14" s="83" t="s">
        <v>101</v>
      </c>
      <c r="C14" s="77"/>
      <c r="D14" s="77"/>
      <c r="E14" s="77"/>
      <c r="F14" s="77"/>
      <c r="G14" s="77"/>
      <c r="H14" s="77"/>
    </row>
    <row r="15" spans="1:9" ht="12.75" customHeight="1" x14ac:dyDescent="0.2">
      <c r="B15" s="83" t="s">
        <v>135</v>
      </c>
      <c r="C15" s="77"/>
      <c r="D15" s="77"/>
      <c r="E15" s="77"/>
      <c r="F15" s="77"/>
      <c r="G15" s="77"/>
      <c r="H15" s="77"/>
    </row>
    <row r="16" spans="1:9" ht="12.75" customHeight="1" x14ac:dyDescent="0.2">
      <c r="B16" s="83" t="s">
        <v>136</v>
      </c>
      <c r="C16" s="77"/>
      <c r="D16" s="77"/>
      <c r="E16" s="77"/>
      <c r="F16" s="77"/>
      <c r="G16" s="77"/>
      <c r="H16" s="77"/>
    </row>
    <row r="17" spans="2:8" ht="12.75" customHeight="1" x14ac:dyDescent="0.2">
      <c r="B17" s="83" t="s">
        <v>102</v>
      </c>
      <c r="C17" s="84"/>
      <c r="D17" s="84"/>
      <c r="E17" s="84"/>
      <c r="F17" s="84"/>
      <c r="G17" s="84"/>
      <c r="H17" s="77"/>
    </row>
    <row r="18" spans="2:8" ht="12.75" customHeight="1" x14ac:dyDescent="0.2">
      <c r="B18" s="83" t="s">
        <v>103</v>
      </c>
      <c r="C18" s="84"/>
      <c r="D18" s="84"/>
      <c r="E18" s="84"/>
      <c r="F18" s="84"/>
      <c r="G18" s="84"/>
      <c r="H18" s="77"/>
    </row>
    <row r="19" spans="2:8" ht="18" customHeight="1" x14ac:dyDescent="0.2">
      <c r="B19" s="53"/>
    </row>
    <row r="20" spans="2:8" ht="18" customHeight="1" x14ac:dyDescent="0.2">
      <c r="B20" s="53"/>
    </row>
  </sheetData>
  <mergeCells count="7">
    <mergeCell ref="H5:H6"/>
    <mergeCell ref="B5:B6"/>
    <mergeCell ref="C5:C6"/>
    <mergeCell ref="D5:D6"/>
    <mergeCell ref="E5:E6"/>
    <mergeCell ref="F5:F6"/>
    <mergeCell ref="G5:G6"/>
  </mergeCells>
  <phoneticPr fontId="1"/>
  <pageMargins left="0.98425196850393704" right="0.59055118110236227" top="0.98425196850393704" bottom="0.98425196850393704" header="0.39370078740157483" footer="0.39370078740157483"/>
  <pageSetup paperSize="9" scale="9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ransitionEvaluation="1">
    <tabColor rgb="FFFF0000"/>
  </sheetPr>
  <dimension ref="A1:M29"/>
  <sheetViews>
    <sheetView showGridLines="0" zoomScaleNormal="100" zoomScaleSheetLayoutView="82" workbookViewId="0"/>
  </sheetViews>
  <sheetFormatPr defaultColWidth="12.1640625" defaultRowHeight="18" customHeight="1" x14ac:dyDescent="0.2"/>
  <cols>
    <col min="1" max="2" width="3.58203125" style="3" customWidth="1"/>
    <col min="3" max="3" width="11.1640625" style="3" bestFit="1" customWidth="1"/>
    <col min="4" max="4" width="23.58203125" style="3" customWidth="1"/>
    <col min="5" max="5" width="5.6640625" style="3" customWidth="1"/>
    <col min="6" max="6" width="3.6640625" style="4" bestFit="1" customWidth="1"/>
    <col min="7" max="12" width="12.08203125" style="3" customWidth="1"/>
    <col min="13" max="13" width="4.1640625" style="3" bestFit="1" customWidth="1"/>
    <col min="14" max="16384" width="12.1640625" style="3"/>
  </cols>
  <sheetData>
    <row r="1" spans="1:13" s="14" customFormat="1" ht="18" customHeight="1" x14ac:dyDescent="0.2">
      <c r="A1" s="15" t="s">
        <v>105</v>
      </c>
      <c r="B1" s="12"/>
      <c r="C1" s="12"/>
      <c r="D1" s="12"/>
      <c r="E1" s="12"/>
      <c r="F1" s="13"/>
      <c r="G1" s="12"/>
      <c r="H1" s="12"/>
      <c r="I1" s="12"/>
      <c r="J1" s="12"/>
      <c r="K1" s="12"/>
      <c r="L1" s="12"/>
      <c r="M1" s="12"/>
    </row>
    <row r="2" spans="1:13" s="14" customFormat="1" ht="18" customHeight="1" x14ac:dyDescent="0.2">
      <c r="A2" s="11"/>
      <c r="B2" s="12"/>
      <c r="C2" s="12"/>
      <c r="D2" s="12"/>
      <c r="E2" s="12"/>
      <c r="F2" s="13"/>
      <c r="G2" s="12"/>
      <c r="H2" s="12"/>
      <c r="I2" s="12"/>
      <c r="J2" s="12"/>
      <c r="K2" s="12"/>
      <c r="L2" s="12"/>
      <c r="M2" s="12"/>
    </row>
    <row r="3" spans="1:13" s="5" customFormat="1" ht="18" customHeight="1" thickBot="1" x14ac:dyDescent="0.25">
      <c r="A3" s="3" t="s">
        <v>104</v>
      </c>
      <c r="B3" s="3"/>
      <c r="C3" s="3"/>
      <c r="D3" s="3"/>
      <c r="E3" s="3"/>
      <c r="F3" s="4"/>
      <c r="G3" s="3"/>
      <c r="H3" s="3"/>
      <c r="I3" s="3"/>
      <c r="J3" s="3"/>
      <c r="K3" s="3"/>
      <c r="L3" s="3"/>
      <c r="M3" s="3"/>
    </row>
    <row r="4" spans="1:13" s="5" customFormat="1" ht="20" customHeight="1" x14ac:dyDescent="0.2">
      <c r="A4" s="142" t="s">
        <v>12</v>
      </c>
      <c r="B4" s="143"/>
      <c r="C4" s="143"/>
      <c r="D4" s="143"/>
      <c r="E4" s="143"/>
      <c r="F4" s="143"/>
      <c r="G4" s="146" t="s">
        <v>139</v>
      </c>
      <c r="H4" s="147"/>
      <c r="I4" s="148"/>
      <c r="J4" s="149" t="s">
        <v>138</v>
      </c>
      <c r="K4" s="149"/>
      <c r="L4" s="149"/>
      <c r="M4" s="150"/>
    </row>
    <row r="5" spans="1:13" s="5" customFormat="1" ht="20" customHeight="1" x14ac:dyDescent="0.2">
      <c r="A5" s="144"/>
      <c r="B5" s="145"/>
      <c r="C5" s="145"/>
      <c r="D5" s="145"/>
      <c r="E5" s="145"/>
      <c r="F5" s="145"/>
      <c r="G5" s="55" t="s">
        <v>9</v>
      </c>
      <c r="H5" s="56" t="s">
        <v>10</v>
      </c>
      <c r="I5" s="57" t="s">
        <v>11</v>
      </c>
      <c r="J5" s="58" t="s">
        <v>9</v>
      </c>
      <c r="K5" s="59" t="s">
        <v>10</v>
      </c>
      <c r="L5" s="157" t="s">
        <v>58</v>
      </c>
      <c r="M5" s="158"/>
    </row>
    <row r="6" spans="1:13" s="5" customFormat="1" ht="20.399999999999999" customHeight="1" x14ac:dyDescent="0.2">
      <c r="A6" s="151" t="s">
        <v>13</v>
      </c>
      <c r="B6" s="152"/>
      <c r="C6" s="153"/>
      <c r="D6" s="6" t="s">
        <v>14</v>
      </c>
      <c r="E6" s="25"/>
      <c r="F6" s="21" t="s">
        <v>15</v>
      </c>
      <c r="G6" s="92">
        <v>28673604</v>
      </c>
      <c r="H6" s="93">
        <v>30457010</v>
      </c>
      <c r="I6" s="94">
        <v>59130614</v>
      </c>
      <c r="J6" s="85">
        <v>28865889</v>
      </c>
      <c r="K6" s="86">
        <v>30698060</v>
      </c>
      <c r="L6" s="87">
        <f>J6+K6</f>
        <v>59563949</v>
      </c>
      <c r="M6" s="60" t="s">
        <v>6</v>
      </c>
    </row>
    <row r="7" spans="1:13" s="5" customFormat="1" ht="20.399999999999999" customHeight="1" x14ac:dyDescent="0.2">
      <c r="A7" s="154"/>
      <c r="B7" s="155"/>
      <c r="C7" s="156"/>
      <c r="D7" s="6" t="s">
        <v>16</v>
      </c>
      <c r="E7" s="25"/>
      <c r="F7" s="21" t="s">
        <v>17</v>
      </c>
      <c r="G7" s="92">
        <v>64740641</v>
      </c>
      <c r="H7" s="93">
        <v>62116299</v>
      </c>
      <c r="I7" s="94">
        <v>126856940</v>
      </c>
      <c r="J7" s="85">
        <v>64348729</v>
      </c>
      <c r="K7" s="86">
        <v>61979868</v>
      </c>
      <c r="L7" s="87">
        <f t="shared" ref="L7:L18" si="0">J7+K7</f>
        <v>126328597</v>
      </c>
      <c r="M7" s="60" t="s">
        <v>8</v>
      </c>
    </row>
    <row r="8" spans="1:13" s="5" customFormat="1" ht="20.399999999999999" customHeight="1" x14ac:dyDescent="0.2">
      <c r="A8" s="121" t="s">
        <v>18</v>
      </c>
      <c r="B8" s="124" t="s">
        <v>19</v>
      </c>
      <c r="C8" s="127" t="s">
        <v>77</v>
      </c>
      <c r="D8" s="6" t="s">
        <v>73</v>
      </c>
      <c r="E8" s="25"/>
      <c r="F8" s="21" t="s">
        <v>20</v>
      </c>
      <c r="G8" s="92">
        <v>8938186</v>
      </c>
      <c r="H8" s="93">
        <v>8388975</v>
      </c>
      <c r="I8" s="94">
        <v>17327161</v>
      </c>
      <c r="J8" s="85">
        <v>8900626</v>
      </c>
      <c r="K8" s="86">
        <v>8343125</v>
      </c>
      <c r="L8" s="87">
        <f t="shared" si="0"/>
        <v>17243751</v>
      </c>
      <c r="M8" s="60" t="s">
        <v>6</v>
      </c>
    </row>
    <row r="9" spans="1:13" s="5" customFormat="1" ht="20.399999999999999" customHeight="1" x14ac:dyDescent="0.2">
      <c r="A9" s="122"/>
      <c r="B9" s="125"/>
      <c r="C9" s="128"/>
      <c r="D9" s="6" t="s">
        <v>21</v>
      </c>
      <c r="E9" s="25"/>
      <c r="F9" s="21" t="s">
        <v>22</v>
      </c>
      <c r="G9" s="92">
        <v>1005</v>
      </c>
      <c r="H9" s="93">
        <v>383</v>
      </c>
      <c r="I9" s="94">
        <v>1388</v>
      </c>
      <c r="J9" s="85">
        <v>12</v>
      </c>
      <c r="K9" s="86">
        <v>7</v>
      </c>
      <c r="L9" s="87">
        <f t="shared" si="0"/>
        <v>19</v>
      </c>
      <c r="M9" s="60" t="s">
        <v>6</v>
      </c>
    </row>
    <row r="10" spans="1:13" s="5" customFormat="1" ht="20.399999999999999" customHeight="1" x14ac:dyDescent="0.2">
      <c r="A10" s="122"/>
      <c r="B10" s="125"/>
      <c r="C10" s="129"/>
      <c r="D10" s="6" t="s">
        <v>112</v>
      </c>
      <c r="E10" s="29" t="s">
        <v>113</v>
      </c>
      <c r="F10" s="21" t="s">
        <v>23</v>
      </c>
      <c r="G10" s="95">
        <v>8939191</v>
      </c>
      <c r="H10" s="96">
        <v>8389358</v>
      </c>
      <c r="I10" s="94">
        <v>17328549</v>
      </c>
      <c r="J10" s="85">
        <v>8900638</v>
      </c>
      <c r="K10" s="86">
        <v>8343132</v>
      </c>
      <c r="L10" s="87">
        <f t="shared" si="0"/>
        <v>17243770</v>
      </c>
      <c r="M10" s="60" t="s">
        <v>6</v>
      </c>
    </row>
    <row r="11" spans="1:13" s="5" customFormat="1" ht="20.399999999999999" customHeight="1" x14ac:dyDescent="0.2">
      <c r="A11" s="122"/>
      <c r="B11" s="125"/>
      <c r="C11" s="130" t="s">
        <v>24</v>
      </c>
      <c r="D11" s="131"/>
      <c r="E11" s="29"/>
      <c r="F11" s="21" t="s">
        <v>25</v>
      </c>
      <c r="G11" s="92">
        <v>765</v>
      </c>
      <c r="H11" s="93">
        <v>542</v>
      </c>
      <c r="I11" s="94">
        <v>1307</v>
      </c>
      <c r="J11" s="85">
        <v>7</v>
      </c>
      <c r="K11" s="86">
        <v>19</v>
      </c>
      <c r="L11" s="87">
        <f t="shared" si="0"/>
        <v>26</v>
      </c>
      <c r="M11" s="60" t="s">
        <v>6</v>
      </c>
    </row>
    <row r="12" spans="1:13" s="5" customFormat="1" ht="20.399999999999999" customHeight="1" x14ac:dyDescent="0.2">
      <c r="A12" s="122"/>
      <c r="B12" s="126"/>
      <c r="C12" s="6" t="s">
        <v>26</v>
      </c>
      <c r="D12" s="7" t="s">
        <v>123</v>
      </c>
      <c r="E12" s="29" t="s">
        <v>111</v>
      </c>
      <c r="F12" s="21" t="s">
        <v>27</v>
      </c>
      <c r="G12" s="95">
        <v>8939956</v>
      </c>
      <c r="H12" s="96">
        <v>8389900</v>
      </c>
      <c r="I12" s="94">
        <v>17329856</v>
      </c>
      <c r="J12" s="85">
        <v>8900645</v>
      </c>
      <c r="K12" s="86">
        <v>8343151</v>
      </c>
      <c r="L12" s="87">
        <f t="shared" si="0"/>
        <v>17243796</v>
      </c>
      <c r="M12" s="60" t="s">
        <v>6</v>
      </c>
    </row>
    <row r="13" spans="1:13" s="5" customFormat="1" ht="20.399999999999999" customHeight="1" x14ac:dyDescent="0.2">
      <c r="A13" s="122"/>
      <c r="B13" s="132" t="s">
        <v>28</v>
      </c>
      <c r="C13" s="133"/>
      <c r="D13" s="133"/>
      <c r="E13" s="26"/>
      <c r="F13" s="22"/>
      <c r="G13" s="92">
        <v>1986529</v>
      </c>
      <c r="H13" s="93">
        <v>1548957</v>
      </c>
      <c r="I13" s="94">
        <v>3535486</v>
      </c>
      <c r="J13" s="85">
        <v>1966161</v>
      </c>
      <c r="K13" s="86">
        <v>1551895</v>
      </c>
      <c r="L13" s="87">
        <f t="shared" si="0"/>
        <v>3518056</v>
      </c>
      <c r="M13" s="60" t="s">
        <v>8</v>
      </c>
    </row>
    <row r="14" spans="1:13" s="5" customFormat="1" ht="20.399999999999999" customHeight="1" x14ac:dyDescent="0.2">
      <c r="A14" s="122"/>
      <c r="B14" s="134" t="s">
        <v>29</v>
      </c>
      <c r="C14" s="16" t="s">
        <v>84</v>
      </c>
      <c r="D14" s="17"/>
      <c r="E14" s="27"/>
      <c r="F14" s="21" t="s">
        <v>30</v>
      </c>
      <c r="G14" s="92">
        <v>14124308</v>
      </c>
      <c r="H14" s="93">
        <v>12471990</v>
      </c>
      <c r="I14" s="94">
        <v>26596298</v>
      </c>
      <c r="J14" s="85">
        <v>13909771</v>
      </c>
      <c r="K14" s="86">
        <v>12288114</v>
      </c>
      <c r="L14" s="87">
        <f t="shared" si="0"/>
        <v>26197885</v>
      </c>
      <c r="M14" s="60" t="s">
        <v>8</v>
      </c>
    </row>
    <row r="15" spans="1:13" s="5" customFormat="1" ht="20.399999999999999" customHeight="1" x14ac:dyDescent="0.2">
      <c r="A15" s="122"/>
      <c r="B15" s="125"/>
      <c r="C15" s="135" t="s">
        <v>31</v>
      </c>
      <c r="D15" s="16" t="s">
        <v>32</v>
      </c>
      <c r="E15" s="26"/>
      <c r="F15" s="21" t="s">
        <v>33</v>
      </c>
      <c r="G15" s="92">
        <v>1766</v>
      </c>
      <c r="H15" s="93">
        <v>930</v>
      </c>
      <c r="I15" s="94">
        <v>2696</v>
      </c>
      <c r="J15" s="85">
        <v>19</v>
      </c>
      <c r="K15" s="86">
        <v>26</v>
      </c>
      <c r="L15" s="87">
        <f t="shared" si="0"/>
        <v>45</v>
      </c>
      <c r="M15" s="60" t="s">
        <v>8</v>
      </c>
    </row>
    <row r="16" spans="1:13" s="5" customFormat="1" ht="20.399999999999999" customHeight="1" x14ac:dyDescent="0.2">
      <c r="A16" s="122"/>
      <c r="B16" s="125"/>
      <c r="C16" s="136"/>
      <c r="D16" s="16" t="s">
        <v>34</v>
      </c>
      <c r="E16" s="26"/>
      <c r="F16" s="21" t="s">
        <v>35</v>
      </c>
      <c r="G16" s="92">
        <v>68</v>
      </c>
      <c r="H16" s="93">
        <v>32</v>
      </c>
      <c r="I16" s="94">
        <v>100</v>
      </c>
      <c r="J16" s="85">
        <v>3</v>
      </c>
      <c r="K16" s="86">
        <v>3</v>
      </c>
      <c r="L16" s="87">
        <f t="shared" si="0"/>
        <v>6</v>
      </c>
      <c r="M16" s="60" t="s">
        <v>8</v>
      </c>
    </row>
    <row r="17" spans="1:13" s="5" customFormat="1" ht="20.399999999999999" customHeight="1" x14ac:dyDescent="0.2">
      <c r="A17" s="122"/>
      <c r="B17" s="125"/>
      <c r="C17" s="137"/>
      <c r="D17" s="16" t="s">
        <v>107</v>
      </c>
      <c r="E17" s="28" t="s">
        <v>108</v>
      </c>
      <c r="F17" s="21" t="s">
        <v>36</v>
      </c>
      <c r="G17" s="95">
        <v>1834</v>
      </c>
      <c r="H17" s="96">
        <v>962</v>
      </c>
      <c r="I17" s="94">
        <v>2796</v>
      </c>
      <c r="J17" s="85">
        <v>22</v>
      </c>
      <c r="K17" s="86">
        <v>29</v>
      </c>
      <c r="L17" s="87">
        <f t="shared" si="0"/>
        <v>51</v>
      </c>
      <c r="M17" s="60" t="s">
        <v>8</v>
      </c>
    </row>
    <row r="18" spans="1:13" s="5" customFormat="1" ht="20.399999999999999" customHeight="1" x14ac:dyDescent="0.2">
      <c r="A18" s="122"/>
      <c r="B18" s="126"/>
      <c r="C18" s="16" t="s">
        <v>26</v>
      </c>
      <c r="D18" s="18" t="s">
        <v>109</v>
      </c>
      <c r="E18" s="28" t="s">
        <v>110</v>
      </c>
      <c r="F18" s="21" t="s">
        <v>37</v>
      </c>
      <c r="G18" s="95">
        <v>14126142</v>
      </c>
      <c r="H18" s="96">
        <v>12472952</v>
      </c>
      <c r="I18" s="94">
        <v>26599094</v>
      </c>
      <c r="J18" s="85">
        <v>13909793</v>
      </c>
      <c r="K18" s="86">
        <v>12288143</v>
      </c>
      <c r="L18" s="87">
        <f t="shared" si="0"/>
        <v>26197936</v>
      </c>
      <c r="M18" s="60" t="s">
        <v>8</v>
      </c>
    </row>
    <row r="19" spans="1:13" s="5" customFormat="1" ht="20.399999999999999" customHeight="1" x14ac:dyDescent="0.2">
      <c r="A19" s="122"/>
      <c r="B19" s="16" t="s">
        <v>38</v>
      </c>
      <c r="C19" s="16" t="s">
        <v>14</v>
      </c>
      <c r="D19" s="17"/>
      <c r="E19" s="27"/>
      <c r="F19" s="21" t="s">
        <v>39</v>
      </c>
      <c r="G19" s="97">
        <v>31.2</v>
      </c>
      <c r="H19" s="98">
        <v>27.5</v>
      </c>
      <c r="I19" s="99">
        <v>29.3</v>
      </c>
      <c r="J19" s="102">
        <f>J12/J6*100</f>
        <v>30.834473866368711</v>
      </c>
      <c r="K19" s="103">
        <f>K12/K6*100</f>
        <v>27.178105065922729</v>
      </c>
      <c r="L19" s="104">
        <f>L12/L6*100</f>
        <v>28.950055007266222</v>
      </c>
      <c r="M19" s="60" t="s">
        <v>7</v>
      </c>
    </row>
    <row r="20" spans="1:13" s="5" customFormat="1" ht="20.399999999999999" customHeight="1" x14ac:dyDescent="0.2">
      <c r="A20" s="122"/>
      <c r="B20" s="19" t="s">
        <v>40</v>
      </c>
      <c r="C20" s="16" t="s">
        <v>41</v>
      </c>
      <c r="D20" s="17"/>
      <c r="E20" s="27"/>
      <c r="F20" s="21" t="s">
        <v>42</v>
      </c>
      <c r="G20" s="97">
        <v>21.8</v>
      </c>
      <c r="H20" s="98">
        <v>20.100000000000001</v>
      </c>
      <c r="I20" s="99">
        <v>21</v>
      </c>
      <c r="J20" s="88">
        <f>J18/J7*100</f>
        <v>21.616266888503734</v>
      </c>
      <c r="K20" s="89">
        <f t="shared" ref="K20:L20" si="1">K18/K7*100</f>
        <v>19.826023185464027</v>
      </c>
      <c r="L20" s="89">
        <f t="shared" si="1"/>
        <v>20.737929987459609</v>
      </c>
      <c r="M20" s="60" t="s">
        <v>7</v>
      </c>
    </row>
    <row r="21" spans="1:13" s="5" customFormat="1" ht="20.399999999999999" customHeight="1" x14ac:dyDescent="0.2">
      <c r="A21" s="122"/>
      <c r="B21" s="132" t="s">
        <v>76</v>
      </c>
      <c r="C21" s="133"/>
      <c r="D21" s="133"/>
      <c r="E21" s="26"/>
      <c r="F21" s="21" t="s">
        <v>43</v>
      </c>
      <c r="G21" s="97">
        <v>100</v>
      </c>
      <c r="H21" s="98">
        <v>100</v>
      </c>
      <c r="I21" s="99">
        <v>100</v>
      </c>
      <c r="J21" s="88">
        <f>J8/J10*100</f>
        <v>99.999865178204089</v>
      </c>
      <c r="K21" s="89">
        <f t="shared" ref="K21:L21" si="2">K8/K10*100</f>
        <v>99.999916098654566</v>
      </c>
      <c r="L21" s="89">
        <f t="shared" si="2"/>
        <v>99.999889815278209</v>
      </c>
      <c r="M21" s="60" t="s">
        <v>7</v>
      </c>
    </row>
    <row r="22" spans="1:13" s="5" customFormat="1" ht="20.399999999999999" customHeight="1" x14ac:dyDescent="0.2">
      <c r="A22" s="122"/>
      <c r="B22" s="132" t="s">
        <v>86</v>
      </c>
      <c r="C22" s="133"/>
      <c r="D22" s="133"/>
      <c r="E22" s="26"/>
      <c r="F22" s="21" t="s">
        <v>44</v>
      </c>
      <c r="G22" s="97">
        <v>0</v>
      </c>
      <c r="H22" s="98">
        <v>0</v>
      </c>
      <c r="I22" s="99">
        <v>0</v>
      </c>
      <c r="J22" s="88">
        <f>J9/J10*100</f>
        <v>1.3482179592069692E-4</v>
      </c>
      <c r="K22" s="89">
        <f t="shared" ref="K22:L22" si="3">K9/K10*100</f>
        <v>8.3901345441975502E-5</v>
      </c>
      <c r="L22" s="89">
        <f t="shared" si="3"/>
        <v>1.1018472178647709E-4</v>
      </c>
      <c r="M22" s="60" t="s">
        <v>7</v>
      </c>
    </row>
    <row r="23" spans="1:13" s="5" customFormat="1" ht="20.399999999999999" customHeight="1" x14ac:dyDescent="0.2">
      <c r="A23" s="122"/>
      <c r="B23" s="140" t="s">
        <v>129</v>
      </c>
      <c r="C23" s="141"/>
      <c r="D23" s="141"/>
      <c r="E23" s="26"/>
      <c r="F23" s="21" t="s">
        <v>45</v>
      </c>
      <c r="G23" s="97">
        <v>100</v>
      </c>
      <c r="H23" s="98">
        <v>100</v>
      </c>
      <c r="I23" s="99">
        <v>100</v>
      </c>
      <c r="J23" s="88">
        <f>J10/J12*100</f>
        <v>99.999921354014234</v>
      </c>
      <c r="K23" s="89">
        <f t="shared" ref="K23:L23" si="4">K10/K12*100</f>
        <v>99.999772268295274</v>
      </c>
      <c r="L23" s="89">
        <f t="shared" si="4"/>
        <v>99.999849221134369</v>
      </c>
      <c r="M23" s="60" t="s">
        <v>7</v>
      </c>
    </row>
    <row r="24" spans="1:13" s="5" customFormat="1" ht="20.399999999999999" customHeight="1" x14ac:dyDescent="0.2">
      <c r="A24" s="122"/>
      <c r="B24" s="132" t="s">
        <v>46</v>
      </c>
      <c r="C24" s="133"/>
      <c r="D24" s="133"/>
      <c r="E24" s="26"/>
      <c r="F24" s="21" t="s">
        <v>47</v>
      </c>
      <c r="G24" s="97">
        <v>0</v>
      </c>
      <c r="H24" s="98">
        <v>0</v>
      </c>
      <c r="I24" s="99">
        <v>0</v>
      </c>
      <c r="J24" s="88">
        <f>J11/J12*100</f>
        <v>7.8645985768447126E-5</v>
      </c>
      <c r="K24" s="89">
        <f t="shared" ref="K24:L24" si="5">K11/K12*100</f>
        <v>2.2773170472403052E-4</v>
      </c>
      <c r="L24" s="89">
        <f t="shared" si="5"/>
        <v>1.5077886562796266E-4</v>
      </c>
      <c r="M24" s="60" t="s">
        <v>7</v>
      </c>
    </row>
    <row r="25" spans="1:13" s="5" customFormat="1" ht="18" customHeight="1" x14ac:dyDescent="0.2">
      <c r="A25" s="122"/>
      <c r="B25" s="132" t="s">
        <v>85</v>
      </c>
      <c r="C25" s="133"/>
      <c r="D25" s="133"/>
      <c r="E25" s="26"/>
      <c r="F25" s="21" t="s">
        <v>48</v>
      </c>
      <c r="G25" s="97">
        <v>100</v>
      </c>
      <c r="H25" s="98">
        <v>100</v>
      </c>
      <c r="I25" s="99">
        <v>100</v>
      </c>
      <c r="J25" s="88">
        <f>J14/J18*100</f>
        <v>99.999841838048923</v>
      </c>
      <c r="K25" s="89">
        <f t="shared" ref="K25:L25" si="6">K14/K18*100</f>
        <v>99.99976400014225</v>
      </c>
      <c r="L25" s="89">
        <f t="shared" si="6"/>
        <v>99.999805328175469</v>
      </c>
      <c r="M25" s="60" t="s">
        <v>7</v>
      </c>
    </row>
    <row r="26" spans="1:13" s="5" customFormat="1" ht="18" customHeight="1" x14ac:dyDescent="0.2">
      <c r="A26" s="122"/>
      <c r="B26" s="130" t="s">
        <v>49</v>
      </c>
      <c r="C26" s="131"/>
      <c r="D26" s="131"/>
      <c r="E26" s="25"/>
      <c r="F26" s="21" t="s">
        <v>50</v>
      </c>
      <c r="G26" s="97">
        <v>96.3</v>
      </c>
      <c r="H26" s="98">
        <v>96.7</v>
      </c>
      <c r="I26" s="99">
        <v>96.4</v>
      </c>
      <c r="J26" s="88">
        <f>J15/J17*100</f>
        <v>86.36363636363636</v>
      </c>
      <c r="K26" s="89">
        <f t="shared" ref="K26:L26" si="7">K15/K17*100</f>
        <v>89.65517241379311</v>
      </c>
      <c r="L26" s="89">
        <f t="shared" si="7"/>
        <v>88.235294117647058</v>
      </c>
      <c r="M26" s="60" t="s">
        <v>7</v>
      </c>
    </row>
    <row r="27" spans="1:13" s="5" customFormat="1" ht="18" customHeight="1" x14ac:dyDescent="0.2">
      <c r="A27" s="122"/>
      <c r="B27" s="130" t="s">
        <v>51</v>
      </c>
      <c r="C27" s="131"/>
      <c r="D27" s="131"/>
      <c r="E27" s="25"/>
      <c r="F27" s="21" t="s">
        <v>52</v>
      </c>
      <c r="G27" s="97">
        <v>3.7</v>
      </c>
      <c r="H27" s="98">
        <v>3.3</v>
      </c>
      <c r="I27" s="99">
        <v>3.6</v>
      </c>
      <c r="J27" s="88">
        <f>J16/J17*100</f>
        <v>13.636363636363635</v>
      </c>
      <c r="K27" s="89">
        <f t="shared" ref="K27:L27" si="8">K16/K17*100</f>
        <v>10.344827586206897</v>
      </c>
      <c r="L27" s="89">
        <f t="shared" si="8"/>
        <v>11.76470588235294</v>
      </c>
      <c r="M27" s="60" t="s">
        <v>7</v>
      </c>
    </row>
    <row r="28" spans="1:13" s="5" customFormat="1" ht="18" customHeight="1" x14ac:dyDescent="0.2">
      <c r="A28" s="122"/>
      <c r="B28" s="130" t="s">
        <v>53</v>
      </c>
      <c r="C28" s="131"/>
      <c r="D28" s="131"/>
      <c r="E28" s="25"/>
      <c r="F28" s="21" t="s">
        <v>54</v>
      </c>
      <c r="G28" s="97">
        <v>0</v>
      </c>
      <c r="H28" s="98">
        <v>0</v>
      </c>
      <c r="I28" s="99">
        <v>0</v>
      </c>
      <c r="J28" s="88">
        <f>J17/J18*100</f>
        <v>1.5816195108007719E-4</v>
      </c>
      <c r="K28" s="89">
        <f t="shared" ref="K28:L28" si="9">K17/K18*100</f>
        <v>2.3599985774905126E-4</v>
      </c>
      <c r="L28" s="89">
        <f t="shared" si="9"/>
        <v>1.9467182452846666E-4</v>
      </c>
      <c r="M28" s="60" t="s">
        <v>7</v>
      </c>
    </row>
    <row r="29" spans="1:13" s="5" customFormat="1" ht="18" customHeight="1" thickBot="1" x14ac:dyDescent="0.25">
      <c r="A29" s="123"/>
      <c r="B29" s="138" t="s">
        <v>55</v>
      </c>
      <c r="C29" s="139"/>
      <c r="D29" s="139"/>
      <c r="E29" s="24"/>
      <c r="F29" s="8" t="s">
        <v>56</v>
      </c>
      <c r="G29" s="100">
        <v>1.6</v>
      </c>
      <c r="H29" s="91">
        <v>1.5</v>
      </c>
      <c r="I29" s="101">
        <v>1.5</v>
      </c>
      <c r="J29" s="90">
        <f>J18/J12</f>
        <v>1.5627848318857791</v>
      </c>
      <c r="K29" s="91">
        <f t="shared" ref="K29:L29" si="10">K18/K12</f>
        <v>1.4728419754119277</v>
      </c>
      <c r="L29" s="91">
        <f t="shared" si="10"/>
        <v>1.5192673353361406</v>
      </c>
      <c r="M29" s="61" t="s">
        <v>8</v>
      </c>
    </row>
  </sheetData>
  <mergeCells count="21">
    <mergeCell ref="A4:F5"/>
    <mergeCell ref="G4:I4"/>
    <mergeCell ref="J4:M4"/>
    <mergeCell ref="A6:C7"/>
    <mergeCell ref="L5:M5"/>
    <mergeCell ref="A8:A29"/>
    <mergeCell ref="B8:B12"/>
    <mergeCell ref="C8:C10"/>
    <mergeCell ref="C11:D11"/>
    <mergeCell ref="B13:D13"/>
    <mergeCell ref="B14:B18"/>
    <mergeCell ref="C15:C17"/>
    <mergeCell ref="B25:D25"/>
    <mergeCell ref="B26:D26"/>
    <mergeCell ref="B27:D27"/>
    <mergeCell ref="B28:D28"/>
    <mergeCell ref="B29:D29"/>
    <mergeCell ref="B21:D21"/>
    <mergeCell ref="B22:D22"/>
    <mergeCell ref="B23:D23"/>
    <mergeCell ref="B24:D24"/>
  </mergeCells>
  <phoneticPr fontId="1"/>
  <pageMargins left="0.98425196850393704" right="0.39370078740157483" top="0.98425196850393704" bottom="0.39370078740157483" header="0.39370078740157483" footer="0.39370078740157483"/>
  <pageSetup paperSize="9" scale="90" orientation="landscape" horizontalDpi="4294967292"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ransitionEvaluation="1">
    <tabColor rgb="FFFF0000"/>
  </sheetPr>
  <dimension ref="A1:M34"/>
  <sheetViews>
    <sheetView showGridLines="0" zoomScale="130" zoomScaleNormal="130" zoomScaleSheetLayoutView="100" workbookViewId="0">
      <selection activeCell="B2" sqref="B2"/>
    </sheetView>
  </sheetViews>
  <sheetFormatPr defaultColWidth="12.1640625" defaultRowHeight="18" customHeight="1" x14ac:dyDescent="0.2"/>
  <cols>
    <col min="1" max="2" width="3.58203125" style="63" customWidth="1"/>
    <col min="3" max="3" width="11.1640625" style="63" bestFit="1" customWidth="1"/>
    <col min="4" max="4" width="23.58203125" style="63" customWidth="1"/>
    <col min="5" max="5" width="5.6640625" style="63" customWidth="1"/>
    <col min="6" max="6" width="3.6640625" style="64" bestFit="1" customWidth="1"/>
    <col min="7" max="12" width="12.08203125" style="3" customWidth="1"/>
    <col min="13" max="13" width="4.1640625" style="3" bestFit="1" customWidth="1"/>
    <col min="14" max="16384" width="12.1640625" style="3"/>
  </cols>
  <sheetData>
    <row r="1" spans="1:13" s="5" customFormat="1" ht="18" customHeight="1" x14ac:dyDescent="0.2">
      <c r="A1" s="62"/>
      <c r="B1" s="63"/>
      <c r="C1" s="63"/>
      <c r="D1" s="63"/>
      <c r="E1" s="63"/>
      <c r="F1" s="64"/>
      <c r="G1" s="3"/>
      <c r="H1" s="3"/>
      <c r="I1" s="3"/>
      <c r="J1" s="3"/>
      <c r="K1" s="3"/>
      <c r="L1" s="3"/>
      <c r="M1" s="3"/>
    </row>
    <row r="2" spans="1:13" s="5" customFormat="1" ht="18" customHeight="1" x14ac:dyDescent="0.2">
      <c r="A2" s="62"/>
      <c r="B2" s="63"/>
      <c r="C2" s="63"/>
      <c r="D2" s="63"/>
      <c r="E2" s="63"/>
      <c r="F2" s="64"/>
      <c r="G2" s="3"/>
      <c r="H2" s="3"/>
      <c r="I2" s="3"/>
      <c r="J2" s="3"/>
      <c r="K2" s="3"/>
      <c r="L2" s="3"/>
      <c r="M2" s="3"/>
    </row>
    <row r="3" spans="1:13" s="5" customFormat="1" ht="18" customHeight="1" thickBot="1" x14ac:dyDescent="0.25">
      <c r="A3" s="63" t="s">
        <v>74</v>
      </c>
      <c r="B3" s="63"/>
      <c r="C3" s="63"/>
      <c r="D3" s="63"/>
      <c r="E3" s="63"/>
      <c r="F3" s="64"/>
      <c r="G3" s="3"/>
      <c r="H3" s="3"/>
      <c r="I3" s="3"/>
      <c r="J3" s="3"/>
      <c r="K3" s="3"/>
      <c r="L3" s="3"/>
      <c r="M3" s="3"/>
    </row>
    <row r="4" spans="1:13" s="5" customFormat="1" ht="20" customHeight="1" x14ac:dyDescent="0.2">
      <c r="A4" s="159" t="s">
        <v>12</v>
      </c>
      <c r="B4" s="160"/>
      <c r="C4" s="160"/>
      <c r="D4" s="160"/>
      <c r="E4" s="160"/>
      <c r="F4" s="160"/>
      <c r="G4" s="146" t="s">
        <v>139</v>
      </c>
      <c r="H4" s="147"/>
      <c r="I4" s="148"/>
      <c r="J4" s="149" t="s">
        <v>138</v>
      </c>
      <c r="K4" s="149"/>
      <c r="L4" s="149"/>
      <c r="M4" s="150"/>
    </row>
    <row r="5" spans="1:13" s="5" customFormat="1" ht="20" customHeight="1" x14ac:dyDescent="0.2">
      <c r="A5" s="161"/>
      <c r="B5" s="162"/>
      <c r="C5" s="162"/>
      <c r="D5" s="162"/>
      <c r="E5" s="162"/>
      <c r="F5" s="162"/>
      <c r="G5" s="55" t="s">
        <v>96</v>
      </c>
      <c r="H5" s="56" t="s">
        <v>10</v>
      </c>
      <c r="I5" s="57" t="s">
        <v>11</v>
      </c>
      <c r="J5" s="58" t="s">
        <v>9</v>
      </c>
      <c r="K5" s="59" t="s">
        <v>10</v>
      </c>
      <c r="L5" s="157" t="s">
        <v>97</v>
      </c>
      <c r="M5" s="158"/>
    </row>
    <row r="6" spans="1:13" s="5" customFormat="1" ht="20.399999999999999" customHeight="1" x14ac:dyDescent="0.2">
      <c r="A6" s="163" t="s">
        <v>59</v>
      </c>
      <c r="B6" s="164"/>
      <c r="C6" s="165"/>
      <c r="D6" s="65" t="s">
        <v>60</v>
      </c>
      <c r="E6" s="66"/>
      <c r="F6" s="58" t="s">
        <v>15</v>
      </c>
      <c r="G6" s="105">
        <v>8939956</v>
      </c>
      <c r="H6" s="106">
        <v>8389900</v>
      </c>
      <c r="I6" s="94">
        <v>17329856</v>
      </c>
      <c r="J6" s="111">
        <v>8900645</v>
      </c>
      <c r="K6" s="87">
        <v>8343151</v>
      </c>
      <c r="L6" s="87">
        <f>J6+K6</f>
        <v>17243796</v>
      </c>
      <c r="M6" s="60" t="s">
        <v>6</v>
      </c>
    </row>
    <row r="7" spans="1:13" s="5" customFormat="1" ht="20.399999999999999" customHeight="1" x14ac:dyDescent="0.2">
      <c r="A7" s="166"/>
      <c r="B7" s="167"/>
      <c r="C7" s="168"/>
      <c r="D7" s="65" t="s">
        <v>61</v>
      </c>
      <c r="E7" s="66"/>
      <c r="F7" s="58" t="s">
        <v>17</v>
      </c>
      <c r="G7" s="105">
        <v>14126142</v>
      </c>
      <c r="H7" s="106">
        <v>12472952</v>
      </c>
      <c r="I7" s="94">
        <v>26599094</v>
      </c>
      <c r="J7" s="110">
        <v>13909793</v>
      </c>
      <c r="K7" s="87">
        <v>12288143</v>
      </c>
      <c r="L7" s="87">
        <f t="shared" ref="L7:L15" si="0">J7+K7</f>
        <v>26197936</v>
      </c>
      <c r="M7" s="60" t="s">
        <v>8</v>
      </c>
    </row>
    <row r="8" spans="1:13" s="5" customFormat="1" ht="20.399999999999999" customHeight="1" x14ac:dyDescent="0.2">
      <c r="A8" s="169" t="s">
        <v>81</v>
      </c>
      <c r="B8" s="172" t="s">
        <v>19</v>
      </c>
      <c r="C8" s="175" t="s">
        <v>87</v>
      </c>
      <c r="D8" s="65" t="s">
        <v>88</v>
      </c>
      <c r="E8" s="66"/>
      <c r="F8" s="58" t="s">
        <v>20</v>
      </c>
      <c r="G8" s="107">
        <v>8938186</v>
      </c>
      <c r="H8" s="108">
        <v>8388975</v>
      </c>
      <c r="I8" s="94">
        <v>17327161</v>
      </c>
      <c r="J8" s="110">
        <v>8900626</v>
      </c>
      <c r="K8" s="112">
        <v>8343125</v>
      </c>
      <c r="L8" s="87">
        <f t="shared" si="0"/>
        <v>17243751</v>
      </c>
      <c r="M8" s="60" t="s">
        <v>6</v>
      </c>
    </row>
    <row r="9" spans="1:13" s="5" customFormat="1" ht="20.399999999999999" customHeight="1" x14ac:dyDescent="0.2">
      <c r="A9" s="170"/>
      <c r="B9" s="173"/>
      <c r="C9" s="176"/>
      <c r="D9" s="65" t="s">
        <v>21</v>
      </c>
      <c r="E9" s="66"/>
      <c r="F9" s="58" t="s">
        <v>22</v>
      </c>
      <c r="G9" s="107">
        <v>1005</v>
      </c>
      <c r="H9" s="108">
        <v>383</v>
      </c>
      <c r="I9" s="94">
        <v>1388</v>
      </c>
      <c r="J9" s="110">
        <v>12</v>
      </c>
      <c r="K9" s="112">
        <v>7</v>
      </c>
      <c r="L9" s="87">
        <f t="shared" si="0"/>
        <v>19</v>
      </c>
      <c r="M9" s="60" t="s">
        <v>6</v>
      </c>
    </row>
    <row r="10" spans="1:13" s="5" customFormat="1" ht="20.399999999999999" customHeight="1" x14ac:dyDescent="0.2">
      <c r="A10" s="170"/>
      <c r="B10" s="173"/>
      <c r="C10" s="177"/>
      <c r="D10" s="65" t="s">
        <v>118</v>
      </c>
      <c r="E10" s="67" t="s">
        <v>114</v>
      </c>
      <c r="F10" s="58" t="s">
        <v>23</v>
      </c>
      <c r="G10" s="107">
        <v>8939191</v>
      </c>
      <c r="H10" s="108">
        <v>8389358</v>
      </c>
      <c r="I10" s="94">
        <v>17328549</v>
      </c>
      <c r="J10" s="110">
        <v>8900638</v>
      </c>
      <c r="K10" s="112">
        <v>8343132</v>
      </c>
      <c r="L10" s="87">
        <f t="shared" si="0"/>
        <v>17243770</v>
      </c>
      <c r="M10" s="60" t="s">
        <v>6</v>
      </c>
    </row>
    <row r="11" spans="1:13" s="5" customFormat="1" ht="20.399999999999999" customHeight="1" x14ac:dyDescent="0.2">
      <c r="A11" s="170"/>
      <c r="B11" s="173"/>
      <c r="C11" s="140" t="s">
        <v>24</v>
      </c>
      <c r="D11" s="141"/>
      <c r="E11" s="67"/>
      <c r="F11" s="58" t="s">
        <v>25</v>
      </c>
      <c r="G11" s="107">
        <v>765</v>
      </c>
      <c r="H11" s="108">
        <v>542</v>
      </c>
      <c r="I11" s="94">
        <v>1307</v>
      </c>
      <c r="J11" s="110">
        <v>7</v>
      </c>
      <c r="K11" s="112">
        <v>19</v>
      </c>
      <c r="L11" s="87">
        <f t="shared" si="0"/>
        <v>26</v>
      </c>
      <c r="M11" s="60" t="s">
        <v>6</v>
      </c>
    </row>
    <row r="12" spans="1:13" s="5" customFormat="1" ht="20.399999999999999" customHeight="1" x14ac:dyDescent="0.2">
      <c r="A12" s="170"/>
      <c r="B12" s="174"/>
      <c r="C12" s="65" t="s">
        <v>26</v>
      </c>
      <c r="D12" s="68" t="s">
        <v>115</v>
      </c>
      <c r="E12" s="67" t="s">
        <v>116</v>
      </c>
      <c r="F12" s="58" t="s">
        <v>27</v>
      </c>
      <c r="G12" s="107">
        <v>8939956</v>
      </c>
      <c r="H12" s="109">
        <v>8389900</v>
      </c>
      <c r="I12" s="94">
        <v>17329856</v>
      </c>
      <c r="J12" s="110">
        <v>8900645</v>
      </c>
      <c r="K12" s="112">
        <v>8343151</v>
      </c>
      <c r="L12" s="87">
        <f t="shared" si="0"/>
        <v>17243796</v>
      </c>
      <c r="M12" s="60" t="s">
        <v>6</v>
      </c>
    </row>
    <row r="13" spans="1:13" s="5" customFormat="1" ht="20.399999999999999" customHeight="1" x14ac:dyDescent="0.2">
      <c r="A13" s="170"/>
      <c r="B13" s="172" t="s">
        <v>61</v>
      </c>
      <c r="C13" s="65" t="s">
        <v>82</v>
      </c>
      <c r="D13" s="69"/>
      <c r="E13" s="70"/>
      <c r="F13" s="58" t="s">
        <v>30</v>
      </c>
      <c r="G13" s="107">
        <v>14124308</v>
      </c>
      <c r="H13" s="108">
        <v>12471990</v>
      </c>
      <c r="I13" s="94">
        <v>26596298</v>
      </c>
      <c r="J13" s="110">
        <v>13909771</v>
      </c>
      <c r="K13" s="112">
        <v>12288114</v>
      </c>
      <c r="L13" s="87">
        <f t="shared" si="0"/>
        <v>26197885</v>
      </c>
      <c r="M13" s="60" t="s">
        <v>8</v>
      </c>
    </row>
    <row r="14" spans="1:13" s="5" customFormat="1" ht="20.399999999999999" customHeight="1" x14ac:dyDescent="0.2">
      <c r="A14" s="170"/>
      <c r="B14" s="178"/>
      <c r="C14" s="180" t="s">
        <v>63</v>
      </c>
      <c r="D14" s="181"/>
      <c r="E14" s="71"/>
      <c r="F14" s="58" t="s">
        <v>33</v>
      </c>
      <c r="G14" s="107">
        <v>1834</v>
      </c>
      <c r="H14" s="108">
        <v>962</v>
      </c>
      <c r="I14" s="94">
        <v>2796</v>
      </c>
      <c r="J14" s="110">
        <v>22</v>
      </c>
      <c r="K14" s="112">
        <v>29</v>
      </c>
      <c r="L14" s="87">
        <f t="shared" si="0"/>
        <v>51</v>
      </c>
      <c r="M14" s="60" t="s">
        <v>8</v>
      </c>
    </row>
    <row r="15" spans="1:13" s="5" customFormat="1" ht="20.399999999999999" customHeight="1" x14ac:dyDescent="0.2">
      <c r="A15" s="170"/>
      <c r="B15" s="179"/>
      <c r="C15" s="65" t="s">
        <v>26</v>
      </c>
      <c r="D15" s="68" t="s">
        <v>119</v>
      </c>
      <c r="E15" s="67" t="s">
        <v>117</v>
      </c>
      <c r="F15" s="58" t="s">
        <v>89</v>
      </c>
      <c r="G15" s="107">
        <v>14126142</v>
      </c>
      <c r="H15" s="108">
        <v>12472952</v>
      </c>
      <c r="I15" s="94">
        <v>26599094</v>
      </c>
      <c r="J15" s="110">
        <v>13909793</v>
      </c>
      <c r="K15" s="112">
        <v>12288143</v>
      </c>
      <c r="L15" s="87">
        <f t="shared" si="0"/>
        <v>26197936</v>
      </c>
      <c r="M15" s="60" t="s">
        <v>8</v>
      </c>
    </row>
    <row r="16" spans="1:13" s="5" customFormat="1" ht="20.399999999999999" customHeight="1" x14ac:dyDescent="0.2">
      <c r="A16" s="170"/>
      <c r="B16" s="65" t="s">
        <v>38</v>
      </c>
      <c r="C16" s="182" t="s">
        <v>130</v>
      </c>
      <c r="D16" s="183"/>
      <c r="E16" s="183"/>
      <c r="F16" s="58" t="s">
        <v>39</v>
      </c>
      <c r="G16" s="97">
        <v>100</v>
      </c>
      <c r="H16" s="98">
        <v>100</v>
      </c>
      <c r="I16" s="99">
        <v>100</v>
      </c>
      <c r="J16" s="88">
        <f>J12/J6*100</f>
        <v>100</v>
      </c>
      <c r="K16" s="89">
        <f t="shared" ref="K16:L16" si="1">K12/K6*100</f>
        <v>100</v>
      </c>
      <c r="L16" s="89">
        <f t="shared" si="1"/>
        <v>100</v>
      </c>
      <c r="M16" s="60" t="s">
        <v>7</v>
      </c>
    </row>
    <row r="17" spans="1:13" s="5" customFormat="1" ht="20.399999999999999" customHeight="1" x14ac:dyDescent="0.2">
      <c r="A17" s="170"/>
      <c r="B17" s="72" t="s">
        <v>40</v>
      </c>
      <c r="C17" s="182" t="s">
        <v>79</v>
      </c>
      <c r="D17" s="183"/>
      <c r="E17" s="183"/>
      <c r="F17" s="58" t="s">
        <v>90</v>
      </c>
      <c r="G17" s="97">
        <v>100</v>
      </c>
      <c r="H17" s="98">
        <v>100</v>
      </c>
      <c r="I17" s="99">
        <v>100</v>
      </c>
      <c r="J17" s="88">
        <f>J15/J7*100</f>
        <v>100</v>
      </c>
      <c r="K17" s="89">
        <f t="shared" ref="K17:L17" si="2">K15/K7*100</f>
        <v>100</v>
      </c>
      <c r="L17" s="89">
        <f t="shared" si="2"/>
        <v>100</v>
      </c>
      <c r="M17" s="60" t="s">
        <v>7</v>
      </c>
    </row>
    <row r="18" spans="1:13" s="5" customFormat="1" ht="20.399999999999999" customHeight="1" x14ac:dyDescent="0.2">
      <c r="A18" s="170"/>
      <c r="B18" s="140" t="s">
        <v>91</v>
      </c>
      <c r="C18" s="186"/>
      <c r="D18" s="186"/>
      <c r="E18" s="186"/>
      <c r="F18" s="58" t="s">
        <v>43</v>
      </c>
      <c r="G18" s="97">
        <v>100</v>
      </c>
      <c r="H18" s="98">
        <v>100</v>
      </c>
      <c r="I18" s="99">
        <v>100</v>
      </c>
      <c r="J18" s="88">
        <f>J8/J10*100</f>
        <v>99.999865178204089</v>
      </c>
      <c r="K18" s="89">
        <f t="shared" ref="K18:L18" si="3">K8/K10*100</f>
        <v>99.999916098654566</v>
      </c>
      <c r="L18" s="89">
        <f t="shared" si="3"/>
        <v>99.999889815278209</v>
      </c>
      <c r="M18" s="60" t="s">
        <v>7</v>
      </c>
    </row>
    <row r="19" spans="1:13" s="5" customFormat="1" ht="20.399999999999999" customHeight="1" x14ac:dyDescent="0.2">
      <c r="A19" s="170"/>
      <c r="B19" s="140" t="s">
        <v>92</v>
      </c>
      <c r="C19" s="186"/>
      <c r="D19" s="186"/>
      <c r="E19" s="186"/>
      <c r="F19" s="58" t="s">
        <v>44</v>
      </c>
      <c r="G19" s="97">
        <v>0</v>
      </c>
      <c r="H19" s="98">
        <v>0</v>
      </c>
      <c r="I19" s="99">
        <v>0</v>
      </c>
      <c r="J19" s="88">
        <f>J9/J10*100</f>
        <v>1.3482179592069692E-4</v>
      </c>
      <c r="K19" s="89">
        <f t="shared" ref="K19:L19" si="4">K9/K10*100</f>
        <v>8.3901345441975502E-5</v>
      </c>
      <c r="L19" s="89">
        <f t="shared" si="4"/>
        <v>1.1018472178647709E-4</v>
      </c>
      <c r="M19" s="60" t="s">
        <v>7</v>
      </c>
    </row>
    <row r="20" spans="1:13" s="5" customFormat="1" ht="20.399999999999999" customHeight="1" x14ac:dyDescent="0.2">
      <c r="A20" s="170"/>
      <c r="B20" s="140" t="s">
        <v>129</v>
      </c>
      <c r="C20" s="186"/>
      <c r="D20" s="186"/>
      <c r="E20" s="186"/>
      <c r="F20" s="58" t="s">
        <v>45</v>
      </c>
      <c r="G20" s="97">
        <v>100</v>
      </c>
      <c r="H20" s="98">
        <v>100</v>
      </c>
      <c r="I20" s="99">
        <v>100</v>
      </c>
      <c r="J20" s="88">
        <f>J10/J12*100</f>
        <v>99.999921354014234</v>
      </c>
      <c r="K20" s="89">
        <f t="shared" ref="K20:L20" si="5">K10/K12*100</f>
        <v>99.999772268295274</v>
      </c>
      <c r="L20" s="89">
        <f t="shared" si="5"/>
        <v>99.999849221134369</v>
      </c>
      <c r="M20" s="60" t="s">
        <v>7</v>
      </c>
    </row>
    <row r="21" spans="1:13" s="5" customFormat="1" ht="20.399999999999999" customHeight="1" x14ac:dyDescent="0.2">
      <c r="A21" s="170"/>
      <c r="B21" s="140" t="s">
        <v>46</v>
      </c>
      <c r="C21" s="186"/>
      <c r="D21" s="186"/>
      <c r="E21" s="186"/>
      <c r="F21" s="58" t="s">
        <v>47</v>
      </c>
      <c r="G21" s="97">
        <v>0</v>
      </c>
      <c r="H21" s="98">
        <v>0</v>
      </c>
      <c r="I21" s="99">
        <v>0</v>
      </c>
      <c r="J21" s="88">
        <f>J11/J12*100</f>
        <v>7.8645985768447126E-5</v>
      </c>
      <c r="K21" s="89">
        <f t="shared" ref="K21:L21" si="6">K11/K12*100</f>
        <v>2.2773170472403052E-4</v>
      </c>
      <c r="L21" s="89">
        <f t="shared" si="6"/>
        <v>1.5077886562796266E-4</v>
      </c>
      <c r="M21" s="60" t="s">
        <v>7</v>
      </c>
    </row>
    <row r="22" spans="1:13" s="5" customFormat="1" ht="20.399999999999999" customHeight="1" x14ac:dyDescent="0.2">
      <c r="A22" s="170"/>
      <c r="B22" s="140" t="s">
        <v>83</v>
      </c>
      <c r="C22" s="186"/>
      <c r="D22" s="186"/>
      <c r="E22" s="186"/>
      <c r="F22" s="58" t="s">
        <v>93</v>
      </c>
      <c r="G22" s="97">
        <v>100</v>
      </c>
      <c r="H22" s="98">
        <v>100</v>
      </c>
      <c r="I22" s="99">
        <v>100</v>
      </c>
      <c r="J22" s="88">
        <f>J13/J15*100</f>
        <v>99.999841838048923</v>
      </c>
      <c r="K22" s="89">
        <f t="shared" ref="K22:L22" si="7">K13/K15*100</f>
        <v>99.99976400014225</v>
      </c>
      <c r="L22" s="89">
        <f t="shared" si="7"/>
        <v>99.999805328175469</v>
      </c>
      <c r="M22" s="60" t="s">
        <v>7</v>
      </c>
    </row>
    <row r="23" spans="1:13" s="5" customFormat="1" ht="20.399999999999999" customHeight="1" x14ac:dyDescent="0.2">
      <c r="A23" s="170"/>
      <c r="B23" s="140" t="s">
        <v>78</v>
      </c>
      <c r="C23" s="186"/>
      <c r="D23" s="186"/>
      <c r="E23" s="186"/>
      <c r="F23" s="58" t="s">
        <v>94</v>
      </c>
      <c r="G23" s="97">
        <v>0</v>
      </c>
      <c r="H23" s="98">
        <v>0</v>
      </c>
      <c r="I23" s="99">
        <v>0</v>
      </c>
      <c r="J23" s="88">
        <f>J14/J15*100</f>
        <v>1.5816195108007719E-4</v>
      </c>
      <c r="K23" s="89">
        <f t="shared" ref="K23:L23" si="8">K14/K15*100</f>
        <v>2.3599985774905126E-4</v>
      </c>
      <c r="L23" s="89">
        <f t="shared" si="8"/>
        <v>1.9467182452846666E-4</v>
      </c>
      <c r="M23" s="60" t="s">
        <v>7</v>
      </c>
    </row>
    <row r="24" spans="1:13" s="5" customFormat="1" ht="20.399999999999999" customHeight="1" thickBot="1" x14ac:dyDescent="0.25">
      <c r="A24" s="171"/>
      <c r="B24" s="184" t="s">
        <v>80</v>
      </c>
      <c r="C24" s="185"/>
      <c r="D24" s="185"/>
      <c r="E24" s="185"/>
      <c r="F24" s="73" t="s">
        <v>95</v>
      </c>
      <c r="G24" s="100">
        <v>1.6</v>
      </c>
      <c r="H24" s="91">
        <v>1.5</v>
      </c>
      <c r="I24" s="101">
        <v>1.5</v>
      </c>
      <c r="J24" s="90">
        <f>J15/J12</f>
        <v>1.5627848318857791</v>
      </c>
      <c r="K24" s="91">
        <f t="shared" ref="K24:L24" si="9">K15/K12</f>
        <v>1.4728419754119277</v>
      </c>
      <c r="L24" s="91">
        <f t="shared" si="9"/>
        <v>1.5192673353361406</v>
      </c>
      <c r="M24" s="61" t="s">
        <v>8</v>
      </c>
    </row>
    <row r="25" spans="1:13" ht="18" customHeight="1" x14ac:dyDescent="0.2">
      <c r="G25" s="23"/>
      <c r="H25" s="23"/>
      <c r="I25" s="23"/>
      <c r="J25" s="23"/>
      <c r="K25" s="23"/>
      <c r="L25" s="23"/>
    </row>
    <row r="26" spans="1:13" ht="18" customHeight="1" x14ac:dyDescent="0.2">
      <c r="F26" s="74"/>
      <c r="G26" s="9"/>
      <c r="H26" s="9"/>
      <c r="I26" s="9"/>
      <c r="J26" s="9"/>
      <c r="K26" s="9"/>
      <c r="L26" s="9"/>
    </row>
    <row r="27" spans="1:13" ht="18" customHeight="1" x14ac:dyDescent="0.2">
      <c r="J27" s="5"/>
      <c r="K27" s="5"/>
    </row>
    <row r="28" spans="1:13" ht="18" customHeight="1" x14ac:dyDescent="0.2">
      <c r="J28" s="5"/>
      <c r="K28" s="5"/>
    </row>
    <row r="29" spans="1:13" ht="18" customHeight="1" x14ac:dyDescent="0.2">
      <c r="J29" s="5"/>
      <c r="K29" s="5"/>
    </row>
    <row r="30" spans="1:13" ht="18" customHeight="1" x14ac:dyDescent="0.2">
      <c r="J30" s="5"/>
      <c r="K30" s="5"/>
    </row>
    <row r="31" spans="1:13" ht="18" customHeight="1" x14ac:dyDescent="0.2">
      <c r="J31" s="5"/>
      <c r="K31" s="5"/>
    </row>
    <row r="32" spans="1:13" ht="18" customHeight="1" x14ac:dyDescent="0.2">
      <c r="J32" s="5"/>
      <c r="K32" s="5"/>
    </row>
    <row r="33" spans="10:11" ht="18" customHeight="1" x14ac:dyDescent="0.2">
      <c r="J33" s="5"/>
      <c r="K33" s="5"/>
    </row>
    <row r="34" spans="10:11" ht="18" customHeight="1" x14ac:dyDescent="0.2">
      <c r="J34" s="5"/>
      <c r="K34" s="5"/>
    </row>
  </sheetData>
  <mergeCells count="20">
    <mergeCell ref="A8:A24"/>
    <mergeCell ref="B8:B12"/>
    <mergeCell ref="C8:C10"/>
    <mergeCell ref="C11:D11"/>
    <mergeCell ref="B13:B15"/>
    <mergeCell ref="C14:D14"/>
    <mergeCell ref="C16:E16"/>
    <mergeCell ref="C17:E17"/>
    <mergeCell ref="B24:E24"/>
    <mergeCell ref="B23:E23"/>
    <mergeCell ref="B22:E22"/>
    <mergeCell ref="B21:E21"/>
    <mergeCell ref="B20:E20"/>
    <mergeCell ref="B19:E19"/>
    <mergeCell ref="B18:E18"/>
    <mergeCell ref="A4:F5"/>
    <mergeCell ref="G4:I4"/>
    <mergeCell ref="J4:M4"/>
    <mergeCell ref="L5:M5"/>
    <mergeCell ref="A6:C7"/>
  </mergeCells>
  <phoneticPr fontId="1"/>
  <pageMargins left="0.98425196850393704" right="0.39370078740157483" top="0.98425196850393704" bottom="0.78740157480314965" header="0.39370078740157483" footer="0.39370078740157483"/>
  <pageSetup paperSize="9" scale="9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ransitionEvaluation="1">
    <tabColor rgb="FFFF0000"/>
  </sheetPr>
  <dimension ref="A1:M30"/>
  <sheetViews>
    <sheetView showGridLines="0" zoomScale="130" zoomScaleNormal="130" zoomScaleSheetLayoutView="100" workbookViewId="0">
      <selection activeCell="D26" sqref="D26"/>
    </sheetView>
  </sheetViews>
  <sheetFormatPr defaultColWidth="12.1640625" defaultRowHeight="18" customHeight="1" x14ac:dyDescent="0.2"/>
  <cols>
    <col min="1" max="2" width="3.58203125" style="63" customWidth="1"/>
    <col min="3" max="3" width="11.1640625" style="63" bestFit="1" customWidth="1"/>
    <col min="4" max="4" width="23.58203125" style="63" customWidth="1"/>
    <col min="5" max="5" width="5.6640625" style="74" customWidth="1"/>
    <col min="6" max="6" width="3.6640625" style="64" bestFit="1" customWidth="1"/>
    <col min="7" max="12" width="12.08203125" style="63" customWidth="1"/>
    <col min="13" max="13" width="4.1640625" style="63" bestFit="1" customWidth="1"/>
    <col min="14" max="16384" width="12.1640625" style="3"/>
  </cols>
  <sheetData>
    <row r="1" spans="1:13" s="5" customFormat="1" ht="18" customHeight="1" x14ac:dyDescent="0.2">
      <c r="A1" s="75" t="s">
        <v>106</v>
      </c>
      <c r="B1" s="63"/>
      <c r="C1" s="63"/>
      <c r="D1" s="63"/>
      <c r="E1" s="74"/>
      <c r="F1" s="64"/>
      <c r="G1" s="63"/>
      <c r="H1" s="63"/>
      <c r="I1" s="63"/>
      <c r="J1" s="63"/>
      <c r="K1" s="63"/>
      <c r="L1" s="63"/>
      <c r="M1" s="63"/>
    </row>
    <row r="2" spans="1:13" s="5" customFormat="1" ht="18" customHeight="1" x14ac:dyDescent="0.2">
      <c r="A2" s="62"/>
      <c r="B2" s="63"/>
      <c r="C2" s="63"/>
      <c r="D2" s="63"/>
      <c r="E2" s="74"/>
      <c r="F2" s="64"/>
      <c r="G2" s="63"/>
      <c r="H2" s="63"/>
      <c r="I2" s="63"/>
      <c r="J2" s="63"/>
      <c r="K2" s="63"/>
      <c r="L2" s="63"/>
      <c r="M2" s="63"/>
    </row>
    <row r="3" spans="1:13" s="5" customFormat="1" ht="18" customHeight="1" thickBot="1" x14ac:dyDescent="0.25">
      <c r="A3" s="63" t="s">
        <v>72</v>
      </c>
      <c r="B3" s="63"/>
      <c r="C3" s="63"/>
      <c r="D3" s="63"/>
      <c r="E3" s="74"/>
      <c r="F3" s="64"/>
      <c r="G3" s="63"/>
      <c r="H3" s="63"/>
      <c r="I3" s="63"/>
      <c r="J3" s="63"/>
      <c r="K3" s="63"/>
      <c r="L3" s="63"/>
      <c r="M3" s="63"/>
    </row>
    <row r="4" spans="1:13" s="5" customFormat="1" ht="20" customHeight="1" x14ac:dyDescent="0.2">
      <c r="A4" s="159" t="s">
        <v>12</v>
      </c>
      <c r="B4" s="160"/>
      <c r="C4" s="160"/>
      <c r="D4" s="160"/>
      <c r="E4" s="160"/>
      <c r="F4" s="160"/>
      <c r="G4" s="146" t="s">
        <v>137</v>
      </c>
      <c r="H4" s="147"/>
      <c r="I4" s="148"/>
      <c r="J4" s="149" t="s">
        <v>138</v>
      </c>
      <c r="K4" s="149"/>
      <c r="L4" s="149"/>
      <c r="M4" s="150"/>
    </row>
    <row r="5" spans="1:13" s="5" customFormat="1" ht="20" customHeight="1" x14ac:dyDescent="0.2">
      <c r="A5" s="161"/>
      <c r="B5" s="162"/>
      <c r="C5" s="162"/>
      <c r="D5" s="162"/>
      <c r="E5" s="162"/>
      <c r="F5" s="162"/>
      <c r="G5" s="55" t="s">
        <v>57</v>
      </c>
      <c r="H5" s="56" t="s">
        <v>10</v>
      </c>
      <c r="I5" s="57" t="s">
        <v>11</v>
      </c>
      <c r="J5" s="58" t="s">
        <v>9</v>
      </c>
      <c r="K5" s="59" t="s">
        <v>10</v>
      </c>
      <c r="L5" s="157" t="s">
        <v>58</v>
      </c>
      <c r="M5" s="158"/>
    </row>
    <row r="6" spans="1:13" s="5" customFormat="1" ht="20.399999999999999" customHeight="1" x14ac:dyDescent="0.2">
      <c r="A6" s="163" t="s">
        <v>59</v>
      </c>
      <c r="B6" s="164"/>
      <c r="C6" s="165"/>
      <c r="D6" s="65" t="s">
        <v>60</v>
      </c>
      <c r="E6" s="67"/>
      <c r="F6" s="58" t="s">
        <v>15</v>
      </c>
      <c r="G6" s="105">
        <v>8939956</v>
      </c>
      <c r="H6" s="106">
        <v>8389900</v>
      </c>
      <c r="I6" s="94">
        <v>17329856</v>
      </c>
      <c r="J6" s="111">
        <v>8900645</v>
      </c>
      <c r="K6" s="87">
        <v>8343151</v>
      </c>
      <c r="L6" s="87">
        <f>J6+K6</f>
        <v>17243796</v>
      </c>
      <c r="M6" s="60" t="s">
        <v>6</v>
      </c>
    </row>
    <row r="7" spans="1:13" s="5" customFormat="1" ht="20.399999999999999" customHeight="1" x14ac:dyDescent="0.2">
      <c r="A7" s="166"/>
      <c r="B7" s="167"/>
      <c r="C7" s="168"/>
      <c r="D7" s="65" t="s">
        <v>61</v>
      </c>
      <c r="E7" s="67"/>
      <c r="F7" s="58" t="s">
        <v>17</v>
      </c>
      <c r="G7" s="105">
        <v>14126142</v>
      </c>
      <c r="H7" s="106">
        <v>12472952</v>
      </c>
      <c r="I7" s="94">
        <v>26599094</v>
      </c>
      <c r="J7" s="111">
        <v>13909793</v>
      </c>
      <c r="K7" s="87">
        <v>12288143</v>
      </c>
      <c r="L7" s="87">
        <f t="shared" ref="L7:L15" si="0">J7+K7</f>
        <v>26197936</v>
      </c>
      <c r="M7" s="60" t="s">
        <v>8</v>
      </c>
    </row>
    <row r="8" spans="1:13" s="5" customFormat="1" ht="20.399999999999999" customHeight="1" x14ac:dyDescent="0.2">
      <c r="A8" s="169" t="s">
        <v>62</v>
      </c>
      <c r="B8" s="172" t="s">
        <v>19</v>
      </c>
      <c r="C8" s="175" t="s">
        <v>75</v>
      </c>
      <c r="D8" s="65" t="s">
        <v>73</v>
      </c>
      <c r="E8" s="67"/>
      <c r="F8" s="58" t="s">
        <v>20</v>
      </c>
      <c r="G8" s="95">
        <v>3694478</v>
      </c>
      <c r="H8" s="96">
        <v>3438350</v>
      </c>
      <c r="I8" s="94">
        <v>7132828</v>
      </c>
      <c r="J8" s="110">
        <v>3603155</v>
      </c>
      <c r="K8" s="112">
        <v>3413665</v>
      </c>
      <c r="L8" s="87">
        <f t="shared" si="0"/>
        <v>7016820</v>
      </c>
      <c r="M8" s="60" t="s">
        <v>6</v>
      </c>
    </row>
    <row r="9" spans="1:13" s="5" customFormat="1" ht="20.399999999999999" customHeight="1" x14ac:dyDescent="0.2">
      <c r="A9" s="170"/>
      <c r="B9" s="173"/>
      <c r="C9" s="176"/>
      <c r="D9" s="65" t="s">
        <v>21</v>
      </c>
      <c r="E9" s="67"/>
      <c r="F9" s="58" t="s">
        <v>22</v>
      </c>
      <c r="G9" s="95">
        <v>56</v>
      </c>
      <c r="H9" s="96">
        <v>1490</v>
      </c>
      <c r="I9" s="94">
        <v>1546</v>
      </c>
      <c r="J9" s="110">
        <v>4</v>
      </c>
      <c r="K9" s="112">
        <v>4</v>
      </c>
      <c r="L9" s="87">
        <f t="shared" si="0"/>
        <v>8</v>
      </c>
      <c r="M9" s="60" t="s">
        <v>6</v>
      </c>
    </row>
    <row r="10" spans="1:13" s="5" customFormat="1" ht="20.399999999999999" customHeight="1" x14ac:dyDescent="0.2">
      <c r="A10" s="170"/>
      <c r="B10" s="173"/>
      <c r="C10" s="177"/>
      <c r="D10" s="65" t="s">
        <v>120</v>
      </c>
      <c r="E10" s="67" t="s">
        <v>121</v>
      </c>
      <c r="F10" s="58" t="s">
        <v>23</v>
      </c>
      <c r="G10" s="95">
        <v>3694534</v>
      </c>
      <c r="H10" s="96">
        <v>3439840</v>
      </c>
      <c r="I10" s="94">
        <v>7134374</v>
      </c>
      <c r="J10" s="110">
        <v>3603159</v>
      </c>
      <c r="K10" s="112">
        <v>3413669</v>
      </c>
      <c r="L10" s="87">
        <f t="shared" si="0"/>
        <v>7016828</v>
      </c>
      <c r="M10" s="60" t="s">
        <v>6</v>
      </c>
    </row>
    <row r="11" spans="1:13" s="5" customFormat="1" ht="20.399999999999999" customHeight="1" x14ac:dyDescent="0.2">
      <c r="A11" s="170"/>
      <c r="B11" s="173"/>
      <c r="C11" s="140" t="s">
        <v>24</v>
      </c>
      <c r="D11" s="141"/>
      <c r="E11" s="67"/>
      <c r="F11" s="58" t="s">
        <v>25</v>
      </c>
      <c r="G11" s="95">
        <v>210</v>
      </c>
      <c r="H11" s="96">
        <v>89</v>
      </c>
      <c r="I11" s="94">
        <v>299</v>
      </c>
      <c r="J11" s="110">
        <v>14</v>
      </c>
      <c r="K11" s="112">
        <v>20</v>
      </c>
      <c r="L11" s="87">
        <f t="shared" si="0"/>
        <v>34</v>
      </c>
      <c r="M11" s="60" t="s">
        <v>6</v>
      </c>
    </row>
    <row r="12" spans="1:13" s="5" customFormat="1" ht="20.399999999999999" customHeight="1" x14ac:dyDescent="0.2">
      <c r="A12" s="170"/>
      <c r="B12" s="174"/>
      <c r="C12" s="65" t="s">
        <v>26</v>
      </c>
      <c r="D12" s="68" t="s">
        <v>115</v>
      </c>
      <c r="E12" s="67" t="s">
        <v>116</v>
      </c>
      <c r="F12" s="58" t="s">
        <v>27</v>
      </c>
      <c r="G12" s="95">
        <v>3694744</v>
      </c>
      <c r="H12" s="96">
        <v>3439929</v>
      </c>
      <c r="I12" s="94">
        <v>7134673</v>
      </c>
      <c r="J12" s="110">
        <v>3603173</v>
      </c>
      <c r="K12" s="112">
        <v>3413689</v>
      </c>
      <c r="L12" s="87">
        <f t="shared" si="0"/>
        <v>7016862</v>
      </c>
      <c r="M12" s="60" t="s">
        <v>6</v>
      </c>
    </row>
    <row r="13" spans="1:13" s="5" customFormat="1" ht="20.399999999999999" customHeight="1" x14ac:dyDescent="0.2">
      <c r="A13" s="170"/>
      <c r="B13" s="172" t="s">
        <v>61</v>
      </c>
      <c r="C13" s="65" t="s">
        <v>82</v>
      </c>
      <c r="D13" s="69"/>
      <c r="E13" s="70"/>
      <c r="F13" s="58" t="s">
        <v>30</v>
      </c>
      <c r="G13" s="95">
        <v>4392977</v>
      </c>
      <c r="H13" s="96">
        <v>3982329</v>
      </c>
      <c r="I13" s="94">
        <v>8375306</v>
      </c>
      <c r="J13" s="110">
        <v>4262592</v>
      </c>
      <c r="K13" s="112">
        <v>3934909</v>
      </c>
      <c r="L13" s="87">
        <f t="shared" si="0"/>
        <v>8197501</v>
      </c>
      <c r="M13" s="60" t="s">
        <v>8</v>
      </c>
    </row>
    <row r="14" spans="1:13" s="5" customFormat="1" ht="20.399999999999999" customHeight="1" x14ac:dyDescent="0.2">
      <c r="A14" s="170"/>
      <c r="B14" s="178"/>
      <c r="C14" s="180" t="s">
        <v>63</v>
      </c>
      <c r="D14" s="181"/>
      <c r="E14" s="71"/>
      <c r="F14" s="58" t="s">
        <v>33</v>
      </c>
      <c r="G14" s="95">
        <v>10982</v>
      </c>
      <c r="H14" s="96">
        <v>110</v>
      </c>
      <c r="I14" s="94">
        <v>11092</v>
      </c>
      <c r="J14" s="110">
        <v>196</v>
      </c>
      <c r="K14" s="112">
        <v>28</v>
      </c>
      <c r="L14" s="87">
        <f t="shared" si="0"/>
        <v>224</v>
      </c>
      <c r="M14" s="60" t="s">
        <v>8</v>
      </c>
    </row>
    <row r="15" spans="1:13" s="5" customFormat="1" ht="20.399999999999999" customHeight="1" x14ac:dyDescent="0.2">
      <c r="A15" s="170"/>
      <c r="B15" s="179"/>
      <c r="C15" s="65" t="s">
        <v>26</v>
      </c>
      <c r="D15" s="68" t="s">
        <v>115</v>
      </c>
      <c r="E15" s="67" t="s">
        <v>122</v>
      </c>
      <c r="F15" s="58" t="s">
        <v>64</v>
      </c>
      <c r="G15" s="95">
        <v>4403959</v>
      </c>
      <c r="H15" s="96">
        <v>3982439</v>
      </c>
      <c r="I15" s="94">
        <v>8386398</v>
      </c>
      <c r="J15" s="110">
        <v>4262788</v>
      </c>
      <c r="K15" s="112">
        <v>3934937</v>
      </c>
      <c r="L15" s="87">
        <f t="shared" si="0"/>
        <v>8197725</v>
      </c>
      <c r="M15" s="60" t="s">
        <v>8</v>
      </c>
    </row>
    <row r="16" spans="1:13" s="5" customFormat="1" ht="20.399999999999999" customHeight="1" x14ac:dyDescent="0.2">
      <c r="A16" s="170"/>
      <c r="B16" s="65" t="s">
        <v>38</v>
      </c>
      <c r="C16" s="187" t="s">
        <v>131</v>
      </c>
      <c r="D16" s="188"/>
      <c r="E16" s="188"/>
      <c r="F16" s="58" t="s">
        <v>39</v>
      </c>
      <c r="G16" s="97">
        <v>41.3</v>
      </c>
      <c r="H16" s="98">
        <v>41</v>
      </c>
      <c r="I16" s="99">
        <v>41.2</v>
      </c>
      <c r="J16" s="88">
        <f>J12/J6*100</f>
        <v>40.482156068464704</v>
      </c>
      <c r="K16" s="89">
        <f t="shared" ref="K16:L16" si="1">K12/K6*100</f>
        <v>40.916063966719527</v>
      </c>
      <c r="L16" s="89">
        <f t="shared" si="1"/>
        <v>40.692095870306048</v>
      </c>
      <c r="M16" s="60" t="s">
        <v>7</v>
      </c>
    </row>
    <row r="17" spans="1:13" s="5" customFormat="1" ht="20.399999999999999" customHeight="1" x14ac:dyDescent="0.2">
      <c r="A17" s="170"/>
      <c r="B17" s="72" t="s">
        <v>40</v>
      </c>
      <c r="C17" s="187" t="s">
        <v>65</v>
      </c>
      <c r="D17" s="188"/>
      <c r="E17" s="188"/>
      <c r="F17" s="58" t="s">
        <v>66</v>
      </c>
      <c r="G17" s="97">
        <v>31.2</v>
      </c>
      <c r="H17" s="98">
        <v>31.9</v>
      </c>
      <c r="I17" s="99">
        <v>31.5</v>
      </c>
      <c r="J17" s="88">
        <f>J15/J7*100</f>
        <v>30.645948505488185</v>
      </c>
      <c r="K17" s="89">
        <f t="shared" ref="K17:L17" si="2">K15/K7*100</f>
        <v>32.022226629361327</v>
      </c>
      <c r="L17" s="89">
        <f t="shared" si="2"/>
        <v>31.291491818286755</v>
      </c>
      <c r="M17" s="60" t="s">
        <v>7</v>
      </c>
    </row>
    <row r="18" spans="1:13" s="5" customFormat="1" ht="20.399999999999999" customHeight="1" x14ac:dyDescent="0.2">
      <c r="A18" s="170"/>
      <c r="B18" s="140" t="s">
        <v>98</v>
      </c>
      <c r="C18" s="186"/>
      <c r="D18" s="186"/>
      <c r="E18" s="186"/>
      <c r="F18" s="58" t="s">
        <v>43</v>
      </c>
      <c r="G18" s="97">
        <v>100</v>
      </c>
      <c r="H18" s="98">
        <v>100</v>
      </c>
      <c r="I18" s="99">
        <v>100</v>
      </c>
      <c r="J18" s="88">
        <f>J8/J10*100</f>
        <v>99.999888986303404</v>
      </c>
      <c r="K18" s="89">
        <f t="shared" ref="K18:L18" si="3">K8/K10*100</f>
        <v>99.999882824023061</v>
      </c>
      <c r="L18" s="89">
        <f t="shared" si="3"/>
        <v>99.99988598836967</v>
      </c>
      <c r="M18" s="60" t="s">
        <v>7</v>
      </c>
    </row>
    <row r="19" spans="1:13" s="5" customFormat="1" ht="20.399999999999999" customHeight="1" x14ac:dyDescent="0.2">
      <c r="A19" s="170"/>
      <c r="B19" s="140" t="s">
        <v>99</v>
      </c>
      <c r="C19" s="186"/>
      <c r="D19" s="186"/>
      <c r="E19" s="186"/>
      <c r="F19" s="58" t="s">
        <v>44</v>
      </c>
      <c r="G19" s="97">
        <v>0</v>
      </c>
      <c r="H19" s="98">
        <v>0</v>
      </c>
      <c r="I19" s="99">
        <v>0</v>
      </c>
      <c r="J19" s="88">
        <f>J9/J10*100</f>
        <v>1.1101369659235132E-4</v>
      </c>
      <c r="K19" s="89">
        <f t="shared" ref="K19:L19" si="4">K9/K10*100</f>
        <v>1.171759769327372E-4</v>
      </c>
      <c r="L19" s="89">
        <f t="shared" si="4"/>
        <v>1.140116303264096E-4</v>
      </c>
      <c r="M19" s="60" t="s">
        <v>7</v>
      </c>
    </row>
    <row r="20" spans="1:13" s="5" customFormat="1" ht="20.399999999999999" customHeight="1" x14ac:dyDescent="0.2">
      <c r="A20" s="170"/>
      <c r="B20" s="140" t="s">
        <v>132</v>
      </c>
      <c r="C20" s="186"/>
      <c r="D20" s="186"/>
      <c r="E20" s="186"/>
      <c r="F20" s="58" t="s">
        <v>45</v>
      </c>
      <c r="G20" s="97">
        <v>100</v>
      </c>
      <c r="H20" s="98">
        <v>100</v>
      </c>
      <c r="I20" s="99">
        <v>100</v>
      </c>
      <c r="J20" s="88">
        <f>J10/J12*100</f>
        <v>99.999611453571617</v>
      </c>
      <c r="K20" s="89">
        <f t="shared" ref="K20:L20" si="5">K10/K12*100</f>
        <v>99.999414123547865</v>
      </c>
      <c r="L20" s="89">
        <f t="shared" si="5"/>
        <v>99.999515452918985</v>
      </c>
      <c r="M20" s="60" t="s">
        <v>7</v>
      </c>
    </row>
    <row r="21" spans="1:13" s="5" customFormat="1" ht="20.399999999999999" customHeight="1" x14ac:dyDescent="0.2">
      <c r="A21" s="170"/>
      <c r="B21" s="140" t="s">
        <v>46</v>
      </c>
      <c r="C21" s="186"/>
      <c r="D21" s="186"/>
      <c r="E21" s="186"/>
      <c r="F21" s="58" t="s">
        <v>47</v>
      </c>
      <c r="G21" s="97">
        <v>0</v>
      </c>
      <c r="H21" s="98">
        <v>0</v>
      </c>
      <c r="I21" s="99">
        <v>0</v>
      </c>
      <c r="J21" s="88">
        <f>J11/J12*100</f>
        <v>3.8854642838409364E-4</v>
      </c>
      <c r="K21" s="89">
        <f t="shared" ref="K21:L21" si="6">K11/K12*100</f>
        <v>5.8587645213140397E-4</v>
      </c>
      <c r="L21" s="89">
        <f t="shared" si="6"/>
        <v>4.8454708101712703E-4</v>
      </c>
      <c r="M21" s="60" t="s">
        <v>7</v>
      </c>
    </row>
    <row r="22" spans="1:13" s="5" customFormat="1" ht="20.399999999999999" customHeight="1" x14ac:dyDescent="0.2">
      <c r="A22" s="170"/>
      <c r="B22" s="140" t="s">
        <v>83</v>
      </c>
      <c r="C22" s="186"/>
      <c r="D22" s="186"/>
      <c r="E22" s="186"/>
      <c r="F22" s="58" t="s">
        <v>67</v>
      </c>
      <c r="G22" s="97">
        <v>99.8</v>
      </c>
      <c r="H22" s="98">
        <v>100</v>
      </c>
      <c r="I22" s="99">
        <v>99.9</v>
      </c>
      <c r="J22" s="88">
        <f>J13/J15*100</f>
        <v>99.995402070194444</v>
      </c>
      <c r="K22" s="89">
        <f t="shared" ref="K22:L22" si="7">K13/K15*100</f>
        <v>99.999288425710503</v>
      </c>
      <c r="L22" s="89">
        <f t="shared" si="7"/>
        <v>99.997267534590378</v>
      </c>
      <c r="M22" s="60" t="s">
        <v>7</v>
      </c>
    </row>
    <row r="23" spans="1:13" s="5" customFormat="1" ht="20.399999999999999" customHeight="1" x14ac:dyDescent="0.2">
      <c r="A23" s="170"/>
      <c r="B23" s="140" t="s">
        <v>100</v>
      </c>
      <c r="C23" s="186"/>
      <c r="D23" s="186"/>
      <c r="E23" s="186"/>
      <c r="F23" s="58" t="s">
        <v>68</v>
      </c>
      <c r="G23" s="97">
        <v>0.2</v>
      </c>
      <c r="H23" s="98">
        <v>0</v>
      </c>
      <c r="I23" s="99">
        <v>0.1</v>
      </c>
      <c r="J23" s="88">
        <f>J14/J15*100</f>
        <v>4.5979298055638705E-3</v>
      </c>
      <c r="K23" s="89">
        <f t="shared" ref="K23:L23" si="8">K14/K15*100</f>
        <v>7.1157428949942527E-4</v>
      </c>
      <c r="L23" s="89">
        <f t="shared" si="8"/>
        <v>2.7324654096105932E-3</v>
      </c>
      <c r="M23" s="60" t="s">
        <v>7</v>
      </c>
    </row>
    <row r="24" spans="1:13" s="5" customFormat="1" ht="20.399999999999999" customHeight="1" thickBot="1" x14ac:dyDescent="0.25">
      <c r="A24" s="171"/>
      <c r="B24" s="189" t="s">
        <v>69</v>
      </c>
      <c r="C24" s="190"/>
      <c r="D24" s="190"/>
      <c r="E24" s="190"/>
      <c r="F24" s="73" t="s">
        <v>70</v>
      </c>
      <c r="G24" s="100">
        <v>1.2</v>
      </c>
      <c r="H24" s="91">
        <v>1.2</v>
      </c>
      <c r="I24" s="101">
        <v>1.2</v>
      </c>
      <c r="J24" s="90">
        <f>J15/J12</f>
        <v>1.1830650373989815</v>
      </c>
      <c r="K24" s="91">
        <f t="shared" ref="K24:L24" si="9">K15/K12</f>
        <v>1.1526934644602951</v>
      </c>
      <c r="L24" s="91">
        <f t="shared" si="9"/>
        <v>1.1682893293326846</v>
      </c>
      <c r="M24" s="61" t="s">
        <v>8</v>
      </c>
    </row>
    <row r="25" spans="1:13" ht="18" customHeight="1" x14ac:dyDescent="0.2">
      <c r="G25" s="76"/>
      <c r="H25" s="76"/>
      <c r="I25" s="76"/>
      <c r="J25" s="76"/>
      <c r="K25" s="76"/>
      <c r="L25" s="76"/>
    </row>
    <row r="26" spans="1:13" ht="18" customHeight="1" x14ac:dyDescent="0.2">
      <c r="G26" s="76"/>
      <c r="H26" s="76"/>
      <c r="I26" s="76"/>
      <c r="J26" s="76"/>
      <c r="K26" s="76"/>
      <c r="L26" s="76"/>
    </row>
    <row r="27" spans="1:13" ht="18" customHeight="1" x14ac:dyDescent="0.2">
      <c r="F27" s="74"/>
      <c r="G27" s="76"/>
      <c r="H27" s="76"/>
      <c r="I27" s="76"/>
      <c r="J27" s="76"/>
      <c r="K27" s="76"/>
      <c r="L27" s="76"/>
    </row>
    <row r="28" spans="1:13" ht="18" customHeight="1" x14ac:dyDescent="0.2">
      <c r="F28" s="74"/>
      <c r="G28" s="76"/>
      <c r="H28" s="76"/>
      <c r="I28" s="76"/>
      <c r="J28" s="76"/>
      <c r="K28" s="76"/>
      <c r="L28" s="76"/>
    </row>
    <row r="29" spans="1:13" ht="18" customHeight="1" x14ac:dyDescent="0.2">
      <c r="F29" s="74"/>
      <c r="G29" s="76"/>
      <c r="H29" s="76"/>
      <c r="I29" s="76"/>
      <c r="J29" s="76"/>
      <c r="K29" s="76"/>
      <c r="L29" s="76"/>
    </row>
    <row r="30" spans="1:13" ht="18" customHeight="1" x14ac:dyDescent="0.2">
      <c r="F30" s="74"/>
    </row>
  </sheetData>
  <mergeCells count="20">
    <mergeCell ref="A8:A24"/>
    <mergeCell ref="B8:B12"/>
    <mergeCell ref="C8:C10"/>
    <mergeCell ref="C11:D11"/>
    <mergeCell ref="B13:B15"/>
    <mergeCell ref="C14:D14"/>
    <mergeCell ref="B19:E19"/>
    <mergeCell ref="B18:E18"/>
    <mergeCell ref="C17:E17"/>
    <mergeCell ref="C16:E16"/>
    <mergeCell ref="B24:E24"/>
    <mergeCell ref="B23:E23"/>
    <mergeCell ref="B22:E22"/>
    <mergeCell ref="B21:E21"/>
    <mergeCell ref="B20:E20"/>
    <mergeCell ref="A4:F5"/>
    <mergeCell ref="G4:I4"/>
    <mergeCell ref="J4:M4"/>
    <mergeCell ref="L5:M5"/>
    <mergeCell ref="A6:C7"/>
  </mergeCells>
  <phoneticPr fontId="1"/>
  <pageMargins left="0.98425196850393704" right="0.39370078740157483" top="0.98425196850393704" bottom="0.78740157480314965" header="0.39370078740157483" footer="0.39370078740157483"/>
  <pageSetup paperSize="9" scale="90" orientation="landscape" horizontalDpi="4294967292" verticalDpi="12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第1表1</vt:lpstr>
      <vt:lpstr>第1表2</vt:lpstr>
      <vt:lpstr>第1表2(2)</vt:lpstr>
      <vt:lpstr>第1表2(3)</vt:lpstr>
      <vt:lpstr>第1表1</vt:lpstr>
      <vt:lpstr>'第1表2(2)'!第1表2</vt:lpstr>
      <vt:lpstr>'第1表2(3)'!第1表2</vt:lpstr>
      <vt:lpstr>第1表2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shisanzei08</dc:creator>
  <cp:lastModifiedBy>高山　直木</cp:lastModifiedBy>
  <cp:lastPrinted>2016-02-05T06:47:40Z</cp:lastPrinted>
  <dcterms:created xsi:type="dcterms:W3CDTF">2008-01-21T13:26:56Z</dcterms:created>
  <dcterms:modified xsi:type="dcterms:W3CDTF">2022-04-04T10:53:31Z</dcterms:modified>
</cp:coreProperties>
</file>