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40　市町村税課\110【大分類】調査統計\010【中分類】市町村税の課税状況調\010【小分類】市町村税の課税状況調\R3年度\11 HP掲載\Excel対象原稿\"/>
    </mc:Choice>
  </mc:AlternateContent>
  <xr:revisionPtr revIDLastSave="0" documentId="13_ncr:1_{8DDC579F-FD8A-4329-84C6-9EA94F4DD01B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第4表1" sheetId="6" r:id="rId1"/>
    <sheet name="第4表2 " sheetId="4" r:id="rId2"/>
    <sheet name="第4表3" sheetId="2" r:id="rId3"/>
    <sheet name="第4表4" sheetId="3" r:id="rId4"/>
  </sheets>
  <definedNames>
    <definedName name="第5表1" localSheetId="0">第4表1!$A$1:$X$14</definedName>
    <definedName name="第5表1" localSheetId="1">'第4表2 '!$A$1:$X$14</definedName>
    <definedName name="第5表1" localSheetId="2">第4表3!$A$1:$X$14</definedName>
    <definedName name="第5表1" localSheetId="3">第4表4!$A$1:$X$14</definedName>
    <definedName name="第5表1">#REF!</definedName>
    <definedName name="第5表2">#REF!</definedName>
  </definedNames>
  <calcPr calcId="191029"/>
</workbook>
</file>

<file path=xl/calcChain.xml><?xml version="1.0" encoding="utf-8"?>
<calcChain xmlns="http://schemas.openxmlformats.org/spreadsheetml/2006/main">
  <c r="D24" i="3" l="1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V13" i="3" l="1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D13" i="4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D13" i="6"/>
  <c r="D10" i="6"/>
  <c r="W13" i="6" l="1"/>
  <c r="O14" i="6" s="1"/>
  <c r="W11" i="6"/>
  <c r="S12" i="6" s="1"/>
  <c r="W24" i="6"/>
  <c r="O25" i="6" s="1"/>
  <c r="W22" i="6"/>
  <c r="T23" i="6" s="1"/>
  <c r="N23" i="6" l="1"/>
  <c r="O23" i="6"/>
  <c r="P23" i="6"/>
  <c r="Q23" i="6"/>
  <c r="U23" i="6"/>
  <c r="H23" i="6"/>
  <c r="V23" i="6"/>
  <c r="E23" i="6"/>
  <c r="F23" i="6"/>
  <c r="G23" i="6"/>
  <c r="I23" i="6"/>
  <c r="M23" i="6"/>
  <c r="H25" i="6"/>
  <c r="I25" i="6"/>
  <c r="P25" i="6"/>
  <c r="Q25" i="6"/>
  <c r="J25" i="6"/>
  <c r="R25" i="6"/>
  <c r="H14" i="6"/>
  <c r="P14" i="6"/>
  <c r="D12" i="6"/>
  <c r="P12" i="6"/>
  <c r="E12" i="6"/>
  <c r="T12" i="6"/>
  <c r="F12" i="6"/>
  <c r="U12" i="6"/>
  <c r="O12" i="6"/>
  <c r="G12" i="6"/>
  <c r="H12" i="6"/>
  <c r="M12" i="6"/>
  <c r="L12" i="6"/>
  <c r="N12" i="6"/>
  <c r="V12" i="6"/>
  <c r="I14" i="6"/>
  <c r="Q14" i="6"/>
  <c r="J14" i="6"/>
  <c r="R14" i="6"/>
  <c r="S14" i="6"/>
  <c r="I12" i="6"/>
  <c r="Q12" i="6"/>
  <c r="D14" i="6"/>
  <c r="L14" i="6"/>
  <c r="T14" i="6"/>
  <c r="K14" i="6"/>
  <c r="J12" i="6"/>
  <c r="R12" i="6"/>
  <c r="E14" i="6"/>
  <c r="M14" i="6"/>
  <c r="U14" i="6"/>
  <c r="K12" i="6"/>
  <c r="F14" i="6"/>
  <c r="N14" i="6"/>
  <c r="V14" i="6"/>
  <c r="G14" i="6"/>
  <c r="K25" i="6"/>
  <c r="S25" i="6"/>
  <c r="L25" i="6"/>
  <c r="T25" i="6"/>
  <c r="J23" i="6"/>
  <c r="R23" i="6"/>
  <c r="E25" i="6"/>
  <c r="M25" i="6"/>
  <c r="U25" i="6"/>
  <c r="D25" i="6"/>
  <c r="K23" i="6"/>
  <c r="S23" i="6"/>
  <c r="F25" i="6"/>
  <c r="N25" i="6"/>
  <c r="V25" i="6"/>
  <c r="D23" i="6"/>
  <c r="L23" i="6"/>
  <c r="G25" i="6"/>
  <c r="W24" i="3"/>
  <c r="U25" i="3" s="1"/>
  <c r="W22" i="3"/>
  <c r="T23" i="3" s="1"/>
  <c r="W20" i="3"/>
  <c r="Q21" i="3" s="1"/>
  <c r="W24" i="2"/>
  <c r="O25" i="2" s="1"/>
  <c r="W22" i="2"/>
  <c r="T23" i="2" s="1"/>
  <c r="W20" i="2"/>
  <c r="O21" i="2" s="1"/>
  <c r="W24" i="4"/>
  <c r="O25" i="4" s="1"/>
  <c r="W22" i="4"/>
  <c r="T23" i="4" s="1"/>
  <c r="U21" i="4"/>
  <c r="T21" i="4"/>
  <c r="R21" i="4"/>
  <c r="I21" i="4"/>
  <c r="H21" i="4"/>
  <c r="E21" i="4"/>
  <c r="W20" i="4"/>
  <c r="O21" i="4" s="1"/>
  <c r="T14" i="3"/>
  <c r="W13" i="3"/>
  <c r="U14" i="3" s="1"/>
  <c r="W11" i="3"/>
  <c r="T12" i="3" s="1"/>
  <c r="W9" i="3"/>
  <c r="Q10" i="3" s="1"/>
  <c r="W13" i="2"/>
  <c r="U14" i="2" s="1"/>
  <c r="W11" i="2"/>
  <c r="T12" i="2" s="1"/>
  <c r="W9" i="2"/>
  <c r="Q10" i="2" s="1"/>
  <c r="W13" i="4"/>
  <c r="O14" i="4" s="1"/>
  <c r="V12" i="4"/>
  <c r="M12" i="4"/>
  <c r="I12" i="4"/>
  <c r="H12" i="4"/>
  <c r="W11" i="4"/>
  <c r="T12" i="4" s="1"/>
  <c r="W9" i="4"/>
  <c r="Q10" i="4" s="1"/>
  <c r="R14" i="3" l="1"/>
  <c r="U23" i="2"/>
  <c r="E23" i="2"/>
  <c r="M23" i="2"/>
  <c r="J21" i="2"/>
  <c r="J10" i="4"/>
  <c r="M10" i="4"/>
  <c r="L21" i="2"/>
  <c r="P21" i="2"/>
  <c r="E21" i="2"/>
  <c r="Q21" i="2"/>
  <c r="T21" i="2"/>
  <c r="D21" i="2"/>
  <c r="R21" i="2"/>
  <c r="U21" i="2"/>
  <c r="F21" i="2"/>
  <c r="H21" i="2"/>
  <c r="I21" i="2"/>
  <c r="V21" i="2"/>
  <c r="M21" i="2"/>
  <c r="N21" i="2"/>
  <c r="N25" i="4"/>
  <c r="P21" i="4"/>
  <c r="P25" i="4"/>
  <c r="J21" i="4"/>
  <c r="L21" i="4"/>
  <c r="M21" i="4"/>
  <c r="D21" i="4"/>
  <c r="W21" i="4" s="1"/>
  <c r="Q21" i="4"/>
  <c r="R25" i="4"/>
  <c r="W23" i="6"/>
  <c r="V12" i="3"/>
  <c r="F12" i="3"/>
  <c r="N12" i="3"/>
  <c r="H14" i="3"/>
  <c r="I14" i="3"/>
  <c r="V25" i="3"/>
  <c r="Q25" i="3"/>
  <c r="G25" i="3"/>
  <c r="O25" i="3"/>
  <c r="R25" i="3"/>
  <c r="F25" i="3"/>
  <c r="I25" i="3"/>
  <c r="J25" i="3"/>
  <c r="N25" i="3"/>
  <c r="W25" i="6"/>
  <c r="N12" i="2"/>
  <c r="U12" i="2"/>
  <c r="M12" i="2"/>
  <c r="V12" i="2"/>
  <c r="E12" i="2"/>
  <c r="F12" i="2"/>
  <c r="S10" i="2"/>
  <c r="R10" i="2"/>
  <c r="J10" i="2"/>
  <c r="F23" i="3"/>
  <c r="N23" i="3"/>
  <c r="V23" i="3"/>
  <c r="J14" i="3"/>
  <c r="V14" i="3"/>
  <c r="L14" i="3"/>
  <c r="N14" i="3"/>
  <c r="D14" i="3"/>
  <c r="O14" i="3"/>
  <c r="F14" i="3"/>
  <c r="P14" i="3"/>
  <c r="G14" i="3"/>
  <c r="Q14" i="3"/>
  <c r="P25" i="2"/>
  <c r="H25" i="2"/>
  <c r="P14" i="2"/>
  <c r="F14" i="2"/>
  <c r="Q14" i="2"/>
  <c r="G14" i="2"/>
  <c r="R14" i="2"/>
  <c r="H14" i="2"/>
  <c r="V14" i="2"/>
  <c r="O14" i="2"/>
  <c r="J14" i="2"/>
  <c r="I14" i="2"/>
  <c r="N14" i="2"/>
  <c r="V25" i="4"/>
  <c r="F25" i="4"/>
  <c r="H25" i="4"/>
  <c r="J25" i="4"/>
  <c r="N12" i="4"/>
  <c r="E12" i="4"/>
  <c r="O12" i="4"/>
  <c r="J12" i="4"/>
  <c r="F12" i="4"/>
  <c r="P12" i="4"/>
  <c r="G12" i="4"/>
  <c r="U12" i="4"/>
  <c r="R10" i="4"/>
  <c r="U10" i="4"/>
  <c r="E10" i="4"/>
  <c r="W14" i="6"/>
  <c r="W12" i="6"/>
  <c r="K21" i="3"/>
  <c r="J21" i="3"/>
  <c r="R21" i="3"/>
  <c r="E23" i="3"/>
  <c r="M23" i="3"/>
  <c r="U23" i="3"/>
  <c r="H25" i="3"/>
  <c r="P25" i="3"/>
  <c r="D21" i="3"/>
  <c r="L21" i="3"/>
  <c r="T21" i="3"/>
  <c r="G23" i="3"/>
  <c r="O23" i="3"/>
  <c r="E21" i="3"/>
  <c r="M21" i="3"/>
  <c r="U21" i="3"/>
  <c r="H23" i="3"/>
  <c r="P23" i="3"/>
  <c r="K25" i="3"/>
  <c r="S25" i="3"/>
  <c r="F21" i="3"/>
  <c r="N21" i="3"/>
  <c r="V21" i="3"/>
  <c r="I23" i="3"/>
  <c r="Q23" i="3"/>
  <c r="D25" i="3"/>
  <c r="L25" i="3"/>
  <c r="T25" i="3"/>
  <c r="G21" i="3"/>
  <c r="O21" i="3"/>
  <c r="J23" i="3"/>
  <c r="R23" i="3"/>
  <c r="E25" i="3"/>
  <c r="M25" i="3"/>
  <c r="S21" i="3"/>
  <c r="H21" i="3"/>
  <c r="P21" i="3"/>
  <c r="K23" i="3"/>
  <c r="S23" i="3"/>
  <c r="I21" i="3"/>
  <c r="D23" i="3"/>
  <c r="L23" i="3"/>
  <c r="K21" i="2"/>
  <c r="S21" i="2"/>
  <c r="F23" i="2"/>
  <c r="N23" i="2"/>
  <c r="V23" i="2"/>
  <c r="I25" i="2"/>
  <c r="Q25" i="2"/>
  <c r="G23" i="2"/>
  <c r="O23" i="2"/>
  <c r="J25" i="2"/>
  <c r="R25" i="2"/>
  <c r="H23" i="2"/>
  <c r="P23" i="2"/>
  <c r="K25" i="2"/>
  <c r="S25" i="2"/>
  <c r="I23" i="2"/>
  <c r="Q23" i="2"/>
  <c r="D25" i="2"/>
  <c r="L25" i="2"/>
  <c r="T25" i="2"/>
  <c r="G21" i="2"/>
  <c r="J23" i="2"/>
  <c r="R23" i="2"/>
  <c r="E25" i="2"/>
  <c r="M25" i="2"/>
  <c r="U25" i="2"/>
  <c r="K23" i="2"/>
  <c r="S23" i="2"/>
  <c r="F25" i="2"/>
  <c r="N25" i="2"/>
  <c r="V25" i="2"/>
  <c r="D23" i="2"/>
  <c r="L23" i="2"/>
  <c r="G25" i="2"/>
  <c r="E23" i="4"/>
  <c r="M23" i="4"/>
  <c r="U23" i="4"/>
  <c r="K21" i="4"/>
  <c r="S21" i="4"/>
  <c r="F23" i="4"/>
  <c r="N23" i="4"/>
  <c r="V23" i="4"/>
  <c r="I25" i="4"/>
  <c r="Q25" i="4"/>
  <c r="G23" i="4"/>
  <c r="O23" i="4"/>
  <c r="H23" i="4"/>
  <c r="P23" i="4"/>
  <c r="K25" i="4"/>
  <c r="S25" i="4"/>
  <c r="F21" i="4"/>
  <c r="N21" i="4"/>
  <c r="V21" i="4"/>
  <c r="I23" i="4"/>
  <c r="Q23" i="4"/>
  <c r="D25" i="4"/>
  <c r="L25" i="4"/>
  <c r="T25" i="4"/>
  <c r="G21" i="4"/>
  <c r="J23" i="4"/>
  <c r="R23" i="4"/>
  <c r="E25" i="4"/>
  <c r="M25" i="4"/>
  <c r="U25" i="4"/>
  <c r="K23" i="4"/>
  <c r="S23" i="4"/>
  <c r="D23" i="4"/>
  <c r="L23" i="4"/>
  <c r="G25" i="4"/>
  <c r="J10" i="3"/>
  <c r="R10" i="3"/>
  <c r="E12" i="3"/>
  <c r="M12" i="3"/>
  <c r="U12" i="3"/>
  <c r="D10" i="3"/>
  <c r="L10" i="3"/>
  <c r="T10" i="3"/>
  <c r="G12" i="3"/>
  <c r="O12" i="3"/>
  <c r="K10" i="3"/>
  <c r="E10" i="3"/>
  <c r="M10" i="3"/>
  <c r="U10" i="3"/>
  <c r="H12" i="3"/>
  <c r="P12" i="3"/>
  <c r="K14" i="3"/>
  <c r="S14" i="3"/>
  <c r="F10" i="3"/>
  <c r="N10" i="3"/>
  <c r="V10" i="3"/>
  <c r="I12" i="3"/>
  <c r="Q12" i="3"/>
  <c r="S10" i="3"/>
  <c r="G10" i="3"/>
  <c r="O10" i="3"/>
  <c r="J12" i="3"/>
  <c r="R12" i="3"/>
  <c r="E14" i="3"/>
  <c r="M14" i="3"/>
  <c r="H10" i="3"/>
  <c r="P10" i="3"/>
  <c r="K12" i="3"/>
  <c r="S12" i="3"/>
  <c r="I10" i="3"/>
  <c r="D12" i="3"/>
  <c r="L12" i="3"/>
  <c r="K10" i="2"/>
  <c r="D10" i="2"/>
  <c r="L10" i="2"/>
  <c r="T10" i="2"/>
  <c r="G12" i="2"/>
  <c r="O12" i="2"/>
  <c r="E10" i="2"/>
  <c r="M10" i="2"/>
  <c r="U10" i="2"/>
  <c r="H12" i="2"/>
  <c r="P12" i="2"/>
  <c r="K14" i="2"/>
  <c r="S14" i="2"/>
  <c r="F10" i="2"/>
  <c r="N10" i="2"/>
  <c r="V10" i="2"/>
  <c r="I12" i="2"/>
  <c r="Q12" i="2"/>
  <c r="D14" i="2"/>
  <c r="L14" i="2"/>
  <c r="T14" i="2"/>
  <c r="G10" i="2"/>
  <c r="O10" i="2"/>
  <c r="J12" i="2"/>
  <c r="R12" i="2"/>
  <c r="E14" i="2"/>
  <c r="M14" i="2"/>
  <c r="H10" i="2"/>
  <c r="P10" i="2"/>
  <c r="K12" i="2"/>
  <c r="S12" i="2"/>
  <c r="I10" i="2"/>
  <c r="D12" i="2"/>
  <c r="L12" i="2"/>
  <c r="P14" i="4"/>
  <c r="K10" i="4"/>
  <c r="S10" i="4"/>
  <c r="I14" i="4"/>
  <c r="Q14" i="4"/>
  <c r="H14" i="4"/>
  <c r="D10" i="4"/>
  <c r="L10" i="4"/>
  <c r="T10" i="4"/>
  <c r="J14" i="4"/>
  <c r="R14" i="4"/>
  <c r="S14" i="4"/>
  <c r="F10" i="4"/>
  <c r="N10" i="4"/>
  <c r="V10" i="4"/>
  <c r="Q12" i="4"/>
  <c r="D14" i="4"/>
  <c r="L14" i="4"/>
  <c r="T14" i="4"/>
  <c r="K14" i="4"/>
  <c r="G10" i="4"/>
  <c r="O10" i="4"/>
  <c r="R12" i="4"/>
  <c r="E14" i="4"/>
  <c r="M14" i="4"/>
  <c r="U14" i="4"/>
  <c r="H10" i="4"/>
  <c r="P10" i="4"/>
  <c r="K12" i="4"/>
  <c r="S12" i="4"/>
  <c r="F14" i="4"/>
  <c r="N14" i="4"/>
  <c r="V14" i="4"/>
  <c r="I10" i="4"/>
  <c r="D12" i="4"/>
  <c r="L12" i="4"/>
  <c r="G14" i="4"/>
  <c r="W23" i="3" l="1"/>
  <c r="W25" i="3"/>
  <c r="W21" i="3"/>
  <c r="W12" i="3"/>
  <c r="W23" i="2"/>
  <c r="W21" i="2"/>
  <c r="W10" i="2"/>
  <c r="W25" i="2"/>
  <c r="W25" i="4"/>
  <c r="W23" i="4"/>
  <c r="W12" i="2"/>
  <c r="W14" i="2"/>
  <c r="W14" i="3"/>
  <c r="W14" i="4"/>
  <c r="W12" i="4"/>
  <c r="W10" i="4"/>
  <c r="W10" i="3"/>
  <c r="W9" i="6"/>
  <c r="T10" i="6" s="1"/>
  <c r="F10" i="6" l="1"/>
  <c r="U10" i="6"/>
  <c r="G10" i="6"/>
  <c r="V10" i="6"/>
  <c r="S10" i="6"/>
  <c r="E10" i="6"/>
  <c r="M10" i="6"/>
  <c r="O10" i="6"/>
  <c r="P10" i="6"/>
  <c r="L10" i="6"/>
  <c r="R10" i="6"/>
  <c r="N10" i="6"/>
  <c r="H10" i="6"/>
  <c r="I10" i="6"/>
  <c r="K10" i="6"/>
  <c r="Q10" i="6"/>
  <c r="J10" i="6"/>
  <c r="W10" i="6" l="1"/>
  <c r="W20" i="6"/>
  <c r="D21" i="6" s="1"/>
  <c r="R21" i="6" l="1"/>
  <c r="S21" i="6"/>
  <c r="M21" i="6"/>
  <c r="T21" i="6"/>
  <c r="E21" i="6"/>
  <c r="O21" i="6"/>
  <c r="F21" i="6"/>
  <c r="I21" i="6"/>
  <c r="J21" i="6"/>
  <c r="L21" i="6"/>
  <c r="K21" i="6"/>
  <c r="U21" i="6"/>
  <c r="Q21" i="6"/>
  <c r="N21" i="6"/>
  <c r="V21" i="6"/>
  <c r="H21" i="6"/>
  <c r="P21" i="6"/>
  <c r="G21" i="6"/>
  <c r="W21" i="6" l="1"/>
</calcChain>
</file>

<file path=xl/sharedStrings.xml><?xml version="1.0" encoding="utf-8"?>
<sst xmlns="http://schemas.openxmlformats.org/spreadsheetml/2006/main" count="293" uniqueCount="33">
  <si>
    <t>１　基礎課税（賦課）額</t>
  </si>
  <si>
    <t>額(円)</t>
  </si>
  <si>
    <t>～</t>
  </si>
  <si>
    <t>区分</t>
  </si>
  <si>
    <t>団体</t>
  </si>
  <si>
    <t>構成比</t>
  </si>
  <si>
    <t>％</t>
  </si>
  <si>
    <t>計</t>
    <phoneticPr fontId="2"/>
  </si>
  <si>
    <t>未　満</t>
    <phoneticPr fontId="2"/>
  </si>
  <si>
    <t>以　上</t>
    <phoneticPr fontId="2"/>
  </si>
  <si>
    <t>一世帯当たり</t>
    <phoneticPr fontId="2"/>
  </si>
  <si>
    <t>計</t>
    <rPh sb="0" eb="1">
      <t>ケイ</t>
    </rPh>
    <phoneticPr fontId="2"/>
  </si>
  <si>
    <t>以　上</t>
  </si>
  <si>
    <t>未　満</t>
  </si>
  <si>
    <t>(1)　一世帯当たり基礎課税（賦課）額の段階別市町村数</t>
    <phoneticPr fontId="2"/>
  </si>
  <si>
    <t>(1)　一世帯当たり介護納付金課税（賦課）額の段階別市町村数</t>
    <rPh sb="10" eb="12">
      <t>カイゴ</t>
    </rPh>
    <rPh sb="12" eb="15">
      <t>ノウフキン</t>
    </rPh>
    <phoneticPr fontId="2"/>
  </si>
  <si>
    <t>(2)　被保険者一人当たり介護納付金課税（賦課）額の段階別市町村数</t>
    <rPh sb="13" eb="15">
      <t>カイゴ</t>
    </rPh>
    <rPh sb="15" eb="18">
      <t>ノウフキン</t>
    </rPh>
    <phoneticPr fontId="2"/>
  </si>
  <si>
    <t>(1)　一世帯当たり国民健康保険税（料）額の段階別市町村数</t>
    <rPh sb="10" eb="12">
      <t>コクミン</t>
    </rPh>
    <rPh sb="12" eb="14">
      <t>ケンコウ</t>
    </rPh>
    <rPh sb="14" eb="17">
      <t>ホケンゼイ</t>
    </rPh>
    <rPh sb="18" eb="19">
      <t>リョウ</t>
    </rPh>
    <phoneticPr fontId="2"/>
  </si>
  <si>
    <t>(2)　被保険者一人当たり国民健康保険税（料）額の段階別市町村数</t>
    <rPh sb="13" eb="15">
      <t>コクミン</t>
    </rPh>
    <rPh sb="15" eb="17">
      <t>ケンコウ</t>
    </rPh>
    <rPh sb="17" eb="19">
      <t>ホケン</t>
    </rPh>
    <rPh sb="19" eb="20">
      <t>ゼイ</t>
    </rPh>
    <rPh sb="21" eb="22">
      <t>リョウ</t>
    </rPh>
    <phoneticPr fontId="2"/>
  </si>
  <si>
    <t>第４表　国民健康保険税（料）額の段階別市町村数に関する調</t>
    <phoneticPr fontId="2"/>
  </si>
  <si>
    <t>２　後期高齢者支援金等課税（賦課）額</t>
    <rPh sb="2" eb="4">
      <t>コウキ</t>
    </rPh>
    <rPh sb="4" eb="7">
      <t>コウレイシャ</t>
    </rPh>
    <rPh sb="7" eb="10">
      <t>シエンキン</t>
    </rPh>
    <rPh sb="10" eb="11">
      <t>トウ</t>
    </rPh>
    <rPh sb="11" eb="13">
      <t>カゼイ</t>
    </rPh>
    <phoneticPr fontId="2"/>
  </si>
  <si>
    <t>(1)　一世帯当たり後期高齢者支援金等課税（賦課）額の段階別市町村数</t>
    <rPh sb="10" eb="12">
      <t>コウキ</t>
    </rPh>
    <rPh sb="12" eb="15">
      <t>コウレイシャ</t>
    </rPh>
    <rPh sb="15" eb="18">
      <t>シエンキン</t>
    </rPh>
    <rPh sb="18" eb="19">
      <t>トウ</t>
    </rPh>
    <phoneticPr fontId="2"/>
  </si>
  <si>
    <t>(2)　被保険者一人当たり後期高齢者支援金等課税（賦課）額の段階別市町村数</t>
    <rPh sb="13" eb="15">
      <t>コウキ</t>
    </rPh>
    <rPh sb="15" eb="18">
      <t>コウレイシャ</t>
    </rPh>
    <rPh sb="18" eb="21">
      <t>シエンキン</t>
    </rPh>
    <rPh sb="21" eb="22">
      <t>トウ</t>
    </rPh>
    <phoneticPr fontId="2"/>
  </si>
  <si>
    <t>３　介護納付金課税（賦課）額</t>
    <rPh sb="2" eb="4">
      <t>カイゴ</t>
    </rPh>
    <rPh sb="4" eb="7">
      <t>ノウフキン</t>
    </rPh>
    <phoneticPr fontId="2"/>
  </si>
  <si>
    <t>４　国民健康保険税（料）額</t>
    <rPh sb="2" eb="4">
      <t>コクミン</t>
    </rPh>
    <rPh sb="4" eb="6">
      <t>ケンコウ</t>
    </rPh>
    <rPh sb="6" eb="7">
      <t>タモツ</t>
    </rPh>
    <rPh sb="7" eb="8">
      <t>ケン</t>
    </rPh>
    <rPh sb="10" eb="11">
      <t>リョウ</t>
    </rPh>
    <phoneticPr fontId="2"/>
  </si>
  <si>
    <t>保　険　税</t>
    <rPh sb="0" eb="1">
      <t>タモツ</t>
    </rPh>
    <rPh sb="2" eb="3">
      <t>ケン</t>
    </rPh>
    <rPh sb="4" eb="5">
      <t>ゼイ</t>
    </rPh>
    <phoneticPr fontId="2"/>
  </si>
  <si>
    <t>保　険　料</t>
    <rPh sb="4" eb="5">
      <t>リョウ</t>
    </rPh>
    <phoneticPr fontId="2"/>
  </si>
  <si>
    <t>(2)　被保険者一人当たり基礎課税（賦課）額の段階別市町村数</t>
    <phoneticPr fontId="2"/>
  </si>
  <si>
    <t>一人当たり</t>
    <phoneticPr fontId="2"/>
  </si>
  <si>
    <t>計</t>
    <phoneticPr fontId="2"/>
  </si>
  <si>
    <t>保　険　税</t>
  </si>
  <si>
    <t>保　険　料</t>
  </si>
  <si>
    <t>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</si>
</sst>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&quot;▲ &quot;#,##0.0"/>
  </numFmts>
  <fonts count="18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3" fontId="6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3" fontId="9" fillId="0" borderId="7" xfId="0" applyNumberFormat="1" applyFont="1" applyBorder="1" applyAlignment="1" applyProtection="1">
      <alignment horizontal="center" vertical="center"/>
      <protection locked="0"/>
    </xf>
    <xf numFmtId="3" fontId="9" fillId="0" borderId="8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locked="0"/>
    </xf>
    <xf numFmtId="3" fontId="12" fillId="0" borderId="0" xfId="0" applyNumberFormat="1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vertical="center"/>
      <protection locked="0"/>
    </xf>
    <xf numFmtId="3" fontId="9" fillId="0" borderId="2" xfId="0" applyNumberFormat="1" applyFont="1" applyBorder="1" applyAlignment="1" applyProtection="1">
      <alignment vertical="center"/>
      <protection locked="0"/>
    </xf>
    <xf numFmtId="3" fontId="9" fillId="0" borderId="3" xfId="0" applyNumberFormat="1" applyFont="1" applyBorder="1" applyAlignment="1" applyProtection="1">
      <alignment vertical="center"/>
      <protection locked="0"/>
    </xf>
    <xf numFmtId="3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3" fontId="9" fillId="0" borderId="4" xfId="0" applyNumberFormat="1" applyFont="1" applyBorder="1" applyAlignment="1" applyProtection="1">
      <alignment vertical="center"/>
      <protection locked="0"/>
    </xf>
    <xf numFmtId="3" fontId="9" fillId="0" borderId="5" xfId="0" applyNumberFormat="1" applyFont="1" applyBorder="1" applyAlignment="1" applyProtection="1">
      <alignment vertical="center"/>
      <protection locked="0"/>
    </xf>
    <xf numFmtId="3" fontId="9" fillId="0" borderId="10" xfId="0" applyNumberFormat="1" applyFont="1" applyBorder="1" applyAlignment="1" applyProtection="1">
      <alignment vertical="center"/>
      <protection locked="0"/>
    </xf>
    <xf numFmtId="3" fontId="9" fillId="0" borderId="11" xfId="0" applyNumberFormat="1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3" fontId="9" fillId="0" borderId="13" xfId="0" applyNumberFormat="1" applyFont="1" applyBorder="1" applyAlignment="1" applyProtection="1">
      <alignment vertical="center"/>
      <protection locked="0"/>
    </xf>
    <xf numFmtId="3" fontId="9" fillId="0" borderId="18" xfId="0" applyNumberFormat="1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3" fontId="9" fillId="0" borderId="21" xfId="0" applyNumberFormat="1" applyFont="1" applyBorder="1" applyAlignment="1" applyProtection="1">
      <alignment vertical="center"/>
      <protection locked="0"/>
    </xf>
    <xf numFmtId="3" fontId="9" fillId="0" borderId="22" xfId="0" applyNumberFormat="1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2" borderId="6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Border="1" applyAlignment="1" applyProtection="1">
      <alignment vertical="center"/>
      <protection locked="0"/>
    </xf>
    <xf numFmtId="176" fontId="4" fillId="2" borderId="6" xfId="0" applyNumberFormat="1" applyFont="1" applyFill="1" applyBorder="1" applyAlignment="1" applyProtection="1">
      <alignment vertical="center"/>
      <protection locked="0"/>
    </xf>
    <xf numFmtId="176" fontId="4" fillId="0" borderId="6" xfId="0" applyNumberFormat="1" applyFont="1" applyBorder="1" applyAlignment="1" applyProtection="1">
      <alignment vertical="center"/>
      <protection locked="0"/>
    </xf>
    <xf numFmtId="176" fontId="4" fillId="0" borderId="15" xfId="0" applyNumberFormat="1" applyFont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4" fillId="2" borderId="2" xfId="0" applyNumberFormat="1" applyFont="1" applyFill="1" applyBorder="1" applyAlignment="1" applyProtection="1">
      <alignment vertical="center"/>
      <protection locked="0"/>
    </xf>
    <xf numFmtId="3" fontId="4" fillId="2" borderId="4" xfId="0" applyNumberFormat="1" applyFont="1" applyFill="1" applyBorder="1" applyAlignment="1" applyProtection="1">
      <alignment horizontal="center" vertical="center"/>
      <protection locked="0"/>
    </xf>
    <xf numFmtId="3" fontId="4" fillId="2" borderId="4" xfId="0" applyNumberFormat="1" applyFont="1" applyFill="1" applyBorder="1" applyAlignment="1" applyProtection="1">
      <alignment vertical="center"/>
      <protection locked="0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Alignment="1" applyProtection="1">
      <alignment vertical="center"/>
      <protection locked="0"/>
    </xf>
    <xf numFmtId="3" fontId="4" fillId="2" borderId="16" xfId="0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vertical="center"/>
      <protection locked="0"/>
    </xf>
    <xf numFmtId="3" fontId="4" fillId="2" borderId="17" xfId="0" applyNumberFormat="1" applyFont="1" applyFill="1" applyBorder="1" applyAlignment="1" applyProtection="1">
      <alignment vertical="center"/>
      <protection locked="0"/>
    </xf>
    <xf numFmtId="3" fontId="4" fillId="2" borderId="19" xfId="0" applyNumberFormat="1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76" fontId="4" fillId="0" borderId="23" xfId="0" applyNumberFormat="1" applyFont="1" applyBorder="1" applyAlignment="1" applyProtection="1">
      <alignment vertical="center"/>
      <protection locked="0"/>
    </xf>
    <xf numFmtId="176" fontId="4" fillId="2" borderId="23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38" fontId="17" fillId="0" borderId="0" xfId="3" applyFont="1" applyAlignment="1"/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3" fontId="9" fillId="0" borderId="25" xfId="0" applyNumberFormat="1" applyFont="1" applyBorder="1" applyAlignment="1" applyProtection="1">
      <alignment horizontal="center" vertical="center"/>
      <protection locked="0"/>
    </xf>
    <xf numFmtId="3" fontId="9" fillId="0" borderId="26" xfId="0" applyNumberFormat="1" applyFont="1" applyBorder="1" applyAlignment="1" applyProtection="1">
      <alignment horizontal="center" vertical="center"/>
      <protection locked="0"/>
    </xf>
    <xf numFmtId="3" fontId="9" fillId="0" borderId="27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right" vertical="center"/>
      <protection locked="0"/>
    </xf>
    <xf numFmtId="0" fontId="15" fillId="0" borderId="13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right" vertical="center"/>
      <protection locked="0"/>
    </xf>
    <xf numFmtId="0" fontId="9" fillId="0" borderId="30" xfId="0" applyFont="1" applyBorder="1" applyAlignment="1" applyProtection="1">
      <alignment horizontal="right" vertical="center"/>
      <protection locked="0"/>
    </xf>
    <xf numFmtId="3" fontId="9" fillId="0" borderId="31" xfId="0" applyNumberFormat="1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right" vertical="center"/>
      <protection locked="0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51F03-2EF2-4E3A-9F0F-7F19E3290009}">
  <sheetPr transitionEvaluation="1">
    <tabColor rgb="FFFF0000"/>
  </sheetPr>
  <dimension ref="A1:IT27"/>
  <sheetViews>
    <sheetView showGridLines="0" tabSelected="1" zoomScale="120" zoomScaleNormal="120" zoomScaleSheetLayoutView="85" workbookViewId="0"/>
  </sheetViews>
  <sheetFormatPr defaultColWidth="12.1640625" defaultRowHeight="15" customHeight="1" x14ac:dyDescent="0.2"/>
  <cols>
    <col min="1" max="1" width="1.9140625" style="16" customWidth="1"/>
    <col min="2" max="2" width="3.9140625" style="16" customWidth="1"/>
    <col min="3" max="3" width="4.4140625" style="16" customWidth="1"/>
    <col min="4" max="23" width="5.9140625" style="16" customWidth="1"/>
    <col min="24" max="24" width="3.6640625" style="16" bestFit="1" customWidth="1"/>
    <col min="25" max="254" width="12.1640625" style="2"/>
    <col min="255" max="16384" width="12.1640625" style="3"/>
  </cols>
  <sheetData>
    <row r="1" spans="1:254" s="7" customFormat="1" ht="15" customHeight="1" x14ac:dyDescent="0.2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54" ht="15" customHeight="1" x14ac:dyDescent="0.2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s="10" customFormat="1" ht="15" customHeight="1" x14ac:dyDescent="0.2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54" s="5" customFormat="1" ht="1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 s="5" customFormat="1" ht="15" customHeight="1" thickBot="1" x14ac:dyDescent="0.25">
      <c r="A5" s="20" t="s">
        <v>14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54" s="5" customFormat="1" ht="15" customHeight="1" x14ac:dyDescent="0.2">
      <c r="A6" s="86" t="s">
        <v>10</v>
      </c>
      <c r="B6" s="87"/>
      <c r="C6" s="88"/>
      <c r="D6" s="21">
        <v>70000</v>
      </c>
      <c r="E6" s="21">
        <v>70000</v>
      </c>
      <c r="F6" s="21">
        <v>80000</v>
      </c>
      <c r="G6" s="21">
        <v>90000</v>
      </c>
      <c r="H6" s="21">
        <v>100000</v>
      </c>
      <c r="I6" s="21">
        <v>110000</v>
      </c>
      <c r="J6" s="21">
        <v>120000</v>
      </c>
      <c r="K6" s="21">
        <v>130000</v>
      </c>
      <c r="L6" s="21">
        <v>140000</v>
      </c>
      <c r="M6" s="21">
        <v>150000</v>
      </c>
      <c r="N6" s="21">
        <v>160000</v>
      </c>
      <c r="O6" s="21">
        <v>170000</v>
      </c>
      <c r="P6" s="21">
        <v>180000</v>
      </c>
      <c r="Q6" s="21">
        <v>190000</v>
      </c>
      <c r="R6" s="21">
        <v>200000</v>
      </c>
      <c r="S6" s="21">
        <v>210000</v>
      </c>
      <c r="T6" s="21">
        <v>220000</v>
      </c>
      <c r="U6" s="21">
        <v>230000</v>
      </c>
      <c r="V6" s="21">
        <v>240000</v>
      </c>
      <c r="W6" s="22"/>
      <c r="X6" s="23"/>
    </row>
    <row r="7" spans="1:254" s="5" customFormat="1" ht="15" customHeight="1" x14ac:dyDescent="0.2">
      <c r="A7" s="24"/>
      <c r="B7" s="25"/>
      <c r="C7" s="26" t="s">
        <v>1</v>
      </c>
      <c r="D7" s="27"/>
      <c r="E7" s="27" t="s">
        <v>2</v>
      </c>
      <c r="F7" s="27" t="s">
        <v>2</v>
      </c>
      <c r="G7" s="27" t="s">
        <v>2</v>
      </c>
      <c r="H7" s="27" t="s">
        <v>2</v>
      </c>
      <c r="I7" s="27" t="s">
        <v>2</v>
      </c>
      <c r="J7" s="27" t="s">
        <v>2</v>
      </c>
      <c r="K7" s="27" t="s">
        <v>2</v>
      </c>
      <c r="L7" s="27" t="s">
        <v>2</v>
      </c>
      <c r="M7" s="27" t="s">
        <v>2</v>
      </c>
      <c r="N7" s="27" t="s">
        <v>2</v>
      </c>
      <c r="O7" s="27" t="s">
        <v>2</v>
      </c>
      <c r="P7" s="27" t="s">
        <v>2</v>
      </c>
      <c r="Q7" s="27" t="s">
        <v>2</v>
      </c>
      <c r="R7" s="27" t="s">
        <v>2</v>
      </c>
      <c r="S7" s="27" t="s">
        <v>2</v>
      </c>
      <c r="T7" s="27" t="s">
        <v>2</v>
      </c>
      <c r="U7" s="27" t="s">
        <v>2</v>
      </c>
      <c r="V7" s="27"/>
      <c r="W7" s="89" t="s">
        <v>7</v>
      </c>
      <c r="X7" s="90"/>
    </row>
    <row r="8" spans="1:254" s="5" customFormat="1" ht="15" customHeight="1" x14ac:dyDescent="0.2">
      <c r="A8" s="28" t="s">
        <v>3</v>
      </c>
      <c r="B8" s="25"/>
      <c r="C8" s="25"/>
      <c r="D8" s="27" t="s">
        <v>8</v>
      </c>
      <c r="E8" s="27">
        <v>80000</v>
      </c>
      <c r="F8" s="27">
        <v>90000</v>
      </c>
      <c r="G8" s="27">
        <v>100000</v>
      </c>
      <c r="H8" s="27">
        <v>110000</v>
      </c>
      <c r="I8" s="27">
        <v>120000</v>
      </c>
      <c r="J8" s="27">
        <v>130000</v>
      </c>
      <c r="K8" s="27">
        <v>140000</v>
      </c>
      <c r="L8" s="27">
        <v>150000</v>
      </c>
      <c r="M8" s="27">
        <v>160000</v>
      </c>
      <c r="N8" s="27">
        <v>170000</v>
      </c>
      <c r="O8" s="27">
        <v>180000</v>
      </c>
      <c r="P8" s="27">
        <v>190000</v>
      </c>
      <c r="Q8" s="27">
        <v>200000</v>
      </c>
      <c r="R8" s="27">
        <v>210000</v>
      </c>
      <c r="S8" s="27">
        <v>220000</v>
      </c>
      <c r="T8" s="27">
        <v>230000</v>
      </c>
      <c r="U8" s="27">
        <v>240000</v>
      </c>
      <c r="V8" s="27" t="s">
        <v>9</v>
      </c>
      <c r="W8" s="29"/>
      <c r="X8" s="30"/>
    </row>
    <row r="9" spans="1:254" s="5" customFormat="1" ht="15" customHeight="1" x14ac:dyDescent="0.2">
      <c r="A9" s="77" t="s">
        <v>30</v>
      </c>
      <c r="B9" s="78"/>
      <c r="C9" s="79"/>
      <c r="D9" s="50">
        <v>48</v>
      </c>
      <c r="E9" s="50">
        <v>85</v>
      </c>
      <c r="F9" s="50">
        <v>170</v>
      </c>
      <c r="G9" s="50">
        <v>325</v>
      </c>
      <c r="H9" s="50">
        <v>311</v>
      </c>
      <c r="I9" s="50">
        <v>244</v>
      </c>
      <c r="J9" s="50">
        <v>129</v>
      </c>
      <c r="K9" s="50">
        <v>73</v>
      </c>
      <c r="L9" s="50">
        <v>30</v>
      </c>
      <c r="M9" s="50">
        <v>15</v>
      </c>
      <c r="N9" s="50">
        <v>18</v>
      </c>
      <c r="O9" s="50">
        <v>11</v>
      </c>
      <c r="P9" s="50">
        <v>9</v>
      </c>
      <c r="Q9" s="50">
        <v>5</v>
      </c>
      <c r="R9" s="50">
        <v>7</v>
      </c>
      <c r="S9" s="50">
        <v>5</v>
      </c>
      <c r="T9" s="50">
        <v>2</v>
      </c>
      <c r="U9" s="50">
        <v>4</v>
      </c>
      <c r="V9" s="50">
        <v>11</v>
      </c>
      <c r="W9" s="51">
        <f>SUM(D9:V9)</f>
        <v>1502</v>
      </c>
      <c r="X9" s="40" t="s">
        <v>4</v>
      </c>
    </row>
    <row r="10" spans="1:254" s="5" customFormat="1" ht="15" customHeight="1" x14ac:dyDescent="0.2">
      <c r="A10" s="11"/>
      <c r="B10" s="12"/>
      <c r="C10" s="13" t="s">
        <v>5</v>
      </c>
      <c r="D10" s="52">
        <f>D9/$W$9*100</f>
        <v>3.1957390146471374</v>
      </c>
      <c r="E10" s="52">
        <f t="shared" ref="E10:V10" si="0">E9/$W$9*100</f>
        <v>5.6591211717709724</v>
      </c>
      <c r="F10" s="52">
        <f t="shared" si="0"/>
        <v>11.318242343541945</v>
      </c>
      <c r="G10" s="52">
        <f t="shared" si="0"/>
        <v>21.637816245006658</v>
      </c>
      <c r="H10" s="52">
        <f t="shared" si="0"/>
        <v>20.705725699067909</v>
      </c>
      <c r="I10" s="52">
        <f t="shared" si="0"/>
        <v>16.245006657789617</v>
      </c>
      <c r="J10" s="52">
        <f t="shared" si="0"/>
        <v>8.588548601864181</v>
      </c>
      <c r="K10" s="52">
        <f t="shared" si="0"/>
        <v>4.8601864181091878</v>
      </c>
      <c r="L10" s="52">
        <f t="shared" si="0"/>
        <v>1.9973368841544608</v>
      </c>
      <c r="M10" s="52">
        <f t="shared" si="0"/>
        <v>0.99866844207723038</v>
      </c>
      <c r="N10" s="52">
        <f t="shared" si="0"/>
        <v>1.1984021304926764</v>
      </c>
      <c r="O10" s="52">
        <f t="shared" si="0"/>
        <v>0.73235685752330226</v>
      </c>
      <c r="P10" s="52">
        <f t="shared" si="0"/>
        <v>0.5992010652463382</v>
      </c>
      <c r="Q10" s="52">
        <f t="shared" si="0"/>
        <v>0.33288948069241009</v>
      </c>
      <c r="R10" s="52">
        <f t="shared" si="0"/>
        <v>0.4660452729693742</v>
      </c>
      <c r="S10" s="52">
        <f t="shared" si="0"/>
        <v>0.33288948069241009</v>
      </c>
      <c r="T10" s="52">
        <f t="shared" si="0"/>
        <v>0.13315579227696406</v>
      </c>
      <c r="U10" s="52">
        <f t="shared" si="0"/>
        <v>0.26631158455392812</v>
      </c>
      <c r="V10" s="52">
        <f t="shared" si="0"/>
        <v>0.73235685752330226</v>
      </c>
      <c r="W10" s="52">
        <f t="shared" ref="W10:W14" si="1">SUM(D10:V10)</f>
        <v>100.00000000000001</v>
      </c>
      <c r="X10" s="40" t="s">
        <v>6</v>
      </c>
    </row>
    <row r="11" spans="1:254" s="5" customFormat="1" ht="15" customHeight="1" x14ac:dyDescent="0.2">
      <c r="A11" s="80" t="s">
        <v>31</v>
      </c>
      <c r="B11" s="81"/>
      <c r="C11" s="82"/>
      <c r="D11" s="50">
        <v>2</v>
      </c>
      <c r="E11" s="50">
        <v>5</v>
      </c>
      <c r="F11" s="50">
        <v>15</v>
      </c>
      <c r="G11" s="50">
        <v>43</v>
      </c>
      <c r="H11" s="50">
        <v>66</v>
      </c>
      <c r="I11" s="50">
        <v>44</v>
      </c>
      <c r="J11" s="50">
        <v>35</v>
      </c>
      <c r="K11" s="50">
        <v>8</v>
      </c>
      <c r="L11" s="50">
        <v>4</v>
      </c>
      <c r="M11" s="50">
        <v>2</v>
      </c>
      <c r="N11" s="50">
        <v>6</v>
      </c>
      <c r="O11" s="50">
        <v>1</v>
      </c>
      <c r="P11" s="50">
        <v>2</v>
      </c>
      <c r="Q11" s="50">
        <v>3</v>
      </c>
      <c r="R11" s="50">
        <v>2</v>
      </c>
      <c r="S11" s="50">
        <v>0</v>
      </c>
      <c r="T11" s="50">
        <v>0</v>
      </c>
      <c r="U11" s="50">
        <v>0</v>
      </c>
      <c r="V11" s="50">
        <v>1</v>
      </c>
      <c r="W11" s="51">
        <f t="shared" si="1"/>
        <v>239</v>
      </c>
      <c r="X11" s="40" t="s">
        <v>4</v>
      </c>
    </row>
    <row r="12" spans="1:254" s="5" customFormat="1" ht="15" customHeight="1" x14ac:dyDescent="0.2">
      <c r="A12" s="11"/>
      <c r="B12" s="12"/>
      <c r="C12" s="13" t="s">
        <v>5</v>
      </c>
      <c r="D12" s="52">
        <f>D11/$W$11*100</f>
        <v>0.83682008368200833</v>
      </c>
      <c r="E12" s="52">
        <f t="shared" ref="E12:V12" si="2">E11/$W$11*100</f>
        <v>2.0920502092050208</v>
      </c>
      <c r="F12" s="52">
        <f t="shared" si="2"/>
        <v>6.2761506276150625</v>
      </c>
      <c r="G12" s="52">
        <f t="shared" si="2"/>
        <v>17.99163179916318</v>
      </c>
      <c r="H12" s="52">
        <f t="shared" si="2"/>
        <v>27.615062761506277</v>
      </c>
      <c r="I12" s="52">
        <f t="shared" si="2"/>
        <v>18.410041841004183</v>
      </c>
      <c r="J12" s="52">
        <f t="shared" si="2"/>
        <v>14.644351464435147</v>
      </c>
      <c r="K12" s="52">
        <f t="shared" si="2"/>
        <v>3.3472803347280333</v>
      </c>
      <c r="L12" s="52">
        <f t="shared" si="2"/>
        <v>1.6736401673640167</v>
      </c>
      <c r="M12" s="52">
        <f t="shared" si="2"/>
        <v>0.83682008368200833</v>
      </c>
      <c r="N12" s="52">
        <f t="shared" si="2"/>
        <v>2.510460251046025</v>
      </c>
      <c r="O12" s="52">
        <f t="shared" si="2"/>
        <v>0.41841004184100417</v>
      </c>
      <c r="P12" s="52">
        <f t="shared" si="2"/>
        <v>0.83682008368200833</v>
      </c>
      <c r="Q12" s="52">
        <f t="shared" si="2"/>
        <v>1.2552301255230125</v>
      </c>
      <c r="R12" s="52">
        <f t="shared" si="2"/>
        <v>0.83682008368200833</v>
      </c>
      <c r="S12" s="52">
        <f t="shared" si="2"/>
        <v>0</v>
      </c>
      <c r="T12" s="52">
        <f t="shared" si="2"/>
        <v>0</v>
      </c>
      <c r="U12" s="52">
        <f t="shared" si="2"/>
        <v>0</v>
      </c>
      <c r="V12" s="52">
        <f t="shared" si="2"/>
        <v>0.41841004184100417</v>
      </c>
      <c r="W12" s="52">
        <f t="shared" si="1"/>
        <v>100</v>
      </c>
      <c r="X12" s="40" t="s">
        <v>6</v>
      </c>
    </row>
    <row r="13" spans="1:254" s="5" customFormat="1" ht="15" customHeight="1" x14ac:dyDescent="0.2">
      <c r="A13" s="83" t="s">
        <v>32</v>
      </c>
      <c r="B13" s="84"/>
      <c r="C13" s="85"/>
      <c r="D13" s="51">
        <f>D9+D11</f>
        <v>50</v>
      </c>
      <c r="E13" s="51">
        <f t="shared" ref="E13:V13" si="3">E9+E11</f>
        <v>90</v>
      </c>
      <c r="F13" s="51">
        <f t="shared" si="3"/>
        <v>185</v>
      </c>
      <c r="G13" s="51">
        <f t="shared" si="3"/>
        <v>368</v>
      </c>
      <c r="H13" s="51">
        <f t="shared" si="3"/>
        <v>377</v>
      </c>
      <c r="I13" s="51">
        <f t="shared" si="3"/>
        <v>288</v>
      </c>
      <c r="J13" s="51">
        <f t="shared" si="3"/>
        <v>164</v>
      </c>
      <c r="K13" s="51">
        <f t="shared" si="3"/>
        <v>81</v>
      </c>
      <c r="L13" s="51">
        <f t="shared" si="3"/>
        <v>34</v>
      </c>
      <c r="M13" s="51">
        <f t="shared" si="3"/>
        <v>17</v>
      </c>
      <c r="N13" s="51">
        <f t="shared" si="3"/>
        <v>24</v>
      </c>
      <c r="O13" s="51">
        <f t="shared" si="3"/>
        <v>12</v>
      </c>
      <c r="P13" s="51">
        <f t="shared" si="3"/>
        <v>11</v>
      </c>
      <c r="Q13" s="51">
        <f t="shared" si="3"/>
        <v>8</v>
      </c>
      <c r="R13" s="51">
        <f t="shared" si="3"/>
        <v>9</v>
      </c>
      <c r="S13" s="51">
        <f t="shared" si="3"/>
        <v>5</v>
      </c>
      <c r="T13" s="51">
        <f t="shared" si="3"/>
        <v>2</v>
      </c>
      <c r="U13" s="51">
        <f t="shared" si="3"/>
        <v>4</v>
      </c>
      <c r="V13" s="51">
        <f t="shared" si="3"/>
        <v>12</v>
      </c>
      <c r="W13" s="51">
        <f t="shared" si="1"/>
        <v>1741</v>
      </c>
      <c r="X13" s="41" t="s">
        <v>4</v>
      </c>
    </row>
    <row r="14" spans="1:254" s="5" customFormat="1" ht="15" customHeight="1" thickBot="1" x14ac:dyDescent="0.25">
      <c r="A14" s="31"/>
      <c r="B14" s="32"/>
      <c r="C14" s="33" t="s">
        <v>5</v>
      </c>
      <c r="D14" s="52">
        <f>D13/$W$13*100</f>
        <v>2.8719126938541071</v>
      </c>
      <c r="E14" s="52">
        <f t="shared" ref="E14:V14" si="4">E13/$W$13*100</f>
        <v>5.1694428489373925</v>
      </c>
      <c r="F14" s="52">
        <f t="shared" si="4"/>
        <v>10.626076967260195</v>
      </c>
      <c r="G14" s="52">
        <f t="shared" si="4"/>
        <v>21.137277426766225</v>
      </c>
      <c r="H14" s="52">
        <f t="shared" si="4"/>
        <v>21.654221711659964</v>
      </c>
      <c r="I14" s="52">
        <f t="shared" si="4"/>
        <v>16.542217116599655</v>
      </c>
      <c r="J14" s="52">
        <f t="shared" si="4"/>
        <v>9.419873635841471</v>
      </c>
      <c r="K14" s="52">
        <f t="shared" si="4"/>
        <v>4.6524985640436531</v>
      </c>
      <c r="L14" s="52">
        <f t="shared" si="4"/>
        <v>1.9529006318207927</v>
      </c>
      <c r="M14" s="52">
        <f t="shared" si="4"/>
        <v>0.97645031591039633</v>
      </c>
      <c r="N14" s="52">
        <f t="shared" si="4"/>
        <v>1.3785180930499714</v>
      </c>
      <c r="O14" s="52">
        <f t="shared" si="4"/>
        <v>0.68925904652498571</v>
      </c>
      <c r="P14" s="52">
        <f t="shared" si="4"/>
        <v>0.63182079264790347</v>
      </c>
      <c r="Q14" s="52">
        <f t="shared" si="4"/>
        <v>0.4595060310166571</v>
      </c>
      <c r="R14" s="52">
        <f t="shared" si="4"/>
        <v>0.51694428489373923</v>
      </c>
      <c r="S14" s="52">
        <f t="shared" si="4"/>
        <v>0.28719126938541067</v>
      </c>
      <c r="T14" s="52">
        <f t="shared" si="4"/>
        <v>0.11487650775416428</v>
      </c>
      <c r="U14" s="52">
        <f t="shared" si="4"/>
        <v>0.22975301550832855</v>
      </c>
      <c r="V14" s="52">
        <f t="shared" si="4"/>
        <v>0.68925904652498571</v>
      </c>
      <c r="W14" s="52">
        <f t="shared" si="1"/>
        <v>100</v>
      </c>
      <c r="X14" s="42" t="s">
        <v>6</v>
      </c>
    </row>
    <row r="15" spans="1:254" s="5" customFormat="1" ht="15" customHeight="1" x14ac:dyDescent="0.2">
      <c r="A15" s="34"/>
      <c r="B15" s="34"/>
      <c r="C15" s="34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4" s="5" customFormat="1" ht="15" customHeight="1" thickBot="1" x14ac:dyDescent="0.25">
      <c r="A16" s="20" t="s">
        <v>27</v>
      </c>
      <c r="B16" s="19"/>
      <c r="C16" s="1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s="5" customFormat="1" ht="15" customHeight="1" x14ac:dyDescent="0.2">
      <c r="A17" s="86" t="s">
        <v>28</v>
      </c>
      <c r="B17" s="87"/>
      <c r="C17" s="88"/>
      <c r="D17" s="44">
        <v>20000</v>
      </c>
      <c r="E17" s="44">
        <v>20000</v>
      </c>
      <c r="F17" s="44">
        <v>25000</v>
      </c>
      <c r="G17" s="44">
        <v>30000</v>
      </c>
      <c r="H17" s="44">
        <v>35000</v>
      </c>
      <c r="I17" s="44">
        <v>40000</v>
      </c>
      <c r="J17" s="44">
        <v>45000</v>
      </c>
      <c r="K17" s="44">
        <v>50000</v>
      </c>
      <c r="L17" s="44">
        <v>55000</v>
      </c>
      <c r="M17" s="44">
        <v>60000</v>
      </c>
      <c r="N17" s="44">
        <v>65000</v>
      </c>
      <c r="O17" s="44">
        <v>70000</v>
      </c>
      <c r="P17" s="44">
        <v>75000</v>
      </c>
      <c r="Q17" s="44">
        <v>80000</v>
      </c>
      <c r="R17" s="44">
        <v>85000</v>
      </c>
      <c r="S17" s="44">
        <v>90000</v>
      </c>
      <c r="T17" s="44">
        <v>95000</v>
      </c>
      <c r="U17" s="44">
        <v>100000</v>
      </c>
      <c r="V17" s="44">
        <v>105000</v>
      </c>
      <c r="W17" s="45"/>
      <c r="X17" s="46"/>
    </row>
    <row r="18" spans="1:24" s="5" customFormat="1" ht="15" customHeight="1" x14ac:dyDescent="0.2">
      <c r="A18" s="24"/>
      <c r="B18" s="25"/>
      <c r="C18" s="26" t="s">
        <v>1</v>
      </c>
      <c r="D18" s="47"/>
      <c r="E18" s="47" t="s">
        <v>2</v>
      </c>
      <c r="F18" s="47" t="s">
        <v>2</v>
      </c>
      <c r="G18" s="47" t="s">
        <v>2</v>
      </c>
      <c r="H18" s="47" t="s">
        <v>2</v>
      </c>
      <c r="I18" s="47" t="s">
        <v>2</v>
      </c>
      <c r="J18" s="47" t="s">
        <v>2</v>
      </c>
      <c r="K18" s="47" t="s">
        <v>2</v>
      </c>
      <c r="L18" s="47" t="s">
        <v>2</v>
      </c>
      <c r="M18" s="47" t="s">
        <v>2</v>
      </c>
      <c r="N18" s="47" t="s">
        <v>2</v>
      </c>
      <c r="O18" s="47" t="s">
        <v>2</v>
      </c>
      <c r="P18" s="47" t="s">
        <v>2</v>
      </c>
      <c r="Q18" s="47" t="s">
        <v>2</v>
      </c>
      <c r="R18" s="47" t="s">
        <v>2</v>
      </c>
      <c r="S18" s="47" t="s">
        <v>2</v>
      </c>
      <c r="T18" s="47" t="s">
        <v>2</v>
      </c>
      <c r="U18" s="47" t="s">
        <v>2</v>
      </c>
      <c r="V18" s="47"/>
      <c r="W18" s="75" t="s">
        <v>7</v>
      </c>
      <c r="X18" s="76"/>
    </row>
    <row r="19" spans="1:24" s="5" customFormat="1" ht="15" customHeight="1" x14ac:dyDescent="0.2">
      <c r="A19" s="28" t="s">
        <v>3</v>
      </c>
      <c r="B19" s="25"/>
      <c r="C19" s="25"/>
      <c r="D19" s="47" t="s">
        <v>8</v>
      </c>
      <c r="E19" s="47">
        <v>25000</v>
      </c>
      <c r="F19" s="47">
        <v>30000</v>
      </c>
      <c r="G19" s="47">
        <v>35000</v>
      </c>
      <c r="H19" s="47">
        <v>40000</v>
      </c>
      <c r="I19" s="47">
        <v>45000</v>
      </c>
      <c r="J19" s="47">
        <v>50000</v>
      </c>
      <c r="K19" s="47">
        <v>55000</v>
      </c>
      <c r="L19" s="47">
        <v>60000</v>
      </c>
      <c r="M19" s="47">
        <v>65000</v>
      </c>
      <c r="N19" s="47">
        <v>70000</v>
      </c>
      <c r="O19" s="47">
        <v>75000</v>
      </c>
      <c r="P19" s="47">
        <v>80000</v>
      </c>
      <c r="Q19" s="47">
        <v>85000</v>
      </c>
      <c r="R19" s="47">
        <v>90000</v>
      </c>
      <c r="S19" s="47">
        <v>95000</v>
      </c>
      <c r="T19" s="47">
        <v>100000</v>
      </c>
      <c r="U19" s="47">
        <v>105000</v>
      </c>
      <c r="V19" s="47" t="s">
        <v>9</v>
      </c>
      <c r="W19" s="48"/>
      <c r="X19" s="49"/>
    </row>
    <row r="20" spans="1:24" s="5" customFormat="1" ht="15" customHeight="1" x14ac:dyDescent="0.2">
      <c r="A20" s="77" t="s">
        <v>30</v>
      </c>
      <c r="B20" s="78"/>
      <c r="C20" s="79"/>
      <c r="D20" s="50">
        <v>1</v>
      </c>
      <c r="E20" s="50">
        <v>1</v>
      </c>
      <c r="F20" s="50">
        <v>2</v>
      </c>
      <c r="G20" s="50">
        <v>5</v>
      </c>
      <c r="H20" s="50">
        <v>13</v>
      </c>
      <c r="I20" s="50">
        <v>31</v>
      </c>
      <c r="J20" s="50">
        <v>55</v>
      </c>
      <c r="K20" s="50">
        <v>100</v>
      </c>
      <c r="L20" s="50">
        <v>209</v>
      </c>
      <c r="M20" s="50">
        <v>274</v>
      </c>
      <c r="N20" s="50">
        <v>287</v>
      </c>
      <c r="O20" s="50">
        <v>213</v>
      </c>
      <c r="P20" s="50">
        <v>133</v>
      </c>
      <c r="Q20" s="50">
        <v>72</v>
      </c>
      <c r="R20" s="50">
        <v>33</v>
      </c>
      <c r="S20" s="50">
        <v>14</v>
      </c>
      <c r="T20" s="50">
        <v>15</v>
      </c>
      <c r="U20" s="50">
        <v>12</v>
      </c>
      <c r="V20" s="50">
        <v>32</v>
      </c>
      <c r="W20" s="50">
        <f>SUM(D20:V20)</f>
        <v>1502</v>
      </c>
      <c r="X20" s="40" t="s">
        <v>4</v>
      </c>
    </row>
    <row r="21" spans="1:24" s="5" customFormat="1" ht="15" customHeight="1" x14ac:dyDescent="0.2">
      <c r="A21" s="11"/>
      <c r="B21" s="12"/>
      <c r="C21" s="13" t="s">
        <v>5</v>
      </c>
      <c r="D21" s="52">
        <f>D20/$W$20*100</f>
        <v>6.6577896138482029E-2</v>
      </c>
      <c r="E21" s="52">
        <f t="shared" ref="E21:V21" si="5">E20/$W$20*100</f>
        <v>6.6577896138482029E-2</v>
      </c>
      <c r="F21" s="52">
        <f t="shared" si="5"/>
        <v>0.13315579227696406</v>
      </c>
      <c r="G21" s="52">
        <f t="shared" si="5"/>
        <v>0.33288948069241009</v>
      </c>
      <c r="H21" s="52">
        <f t="shared" si="5"/>
        <v>0.86551264980026621</v>
      </c>
      <c r="I21" s="52">
        <f t="shared" si="5"/>
        <v>2.0639147802929427</v>
      </c>
      <c r="J21" s="52">
        <f t="shared" si="5"/>
        <v>3.661784287616511</v>
      </c>
      <c r="K21" s="52">
        <f t="shared" si="5"/>
        <v>6.6577896138482027</v>
      </c>
      <c r="L21" s="52">
        <f t="shared" si="5"/>
        <v>13.914780292942744</v>
      </c>
      <c r="M21" s="52">
        <f t="shared" si="5"/>
        <v>18.242343541944077</v>
      </c>
      <c r="N21" s="52">
        <f t="shared" si="5"/>
        <v>19.107856191744339</v>
      </c>
      <c r="O21" s="52">
        <f t="shared" si="5"/>
        <v>14.181091877496671</v>
      </c>
      <c r="P21" s="52">
        <f t="shared" si="5"/>
        <v>8.8548601864181098</v>
      </c>
      <c r="Q21" s="52">
        <f t="shared" si="5"/>
        <v>4.7936085219707056</v>
      </c>
      <c r="R21" s="52">
        <f t="shared" si="5"/>
        <v>2.1970705725699067</v>
      </c>
      <c r="S21" s="52">
        <f t="shared" si="5"/>
        <v>0.9320905459387484</v>
      </c>
      <c r="T21" s="52">
        <f t="shared" si="5"/>
        <v>0.99866844207723038</v>
      </c>
      <c r="U21" s="52">
        <f t="shared" si="5"/>
        <v>0.79893475366178435</v>
      </c>
      <c r="V21" s="52">
        <f t="shared" si="5"/>
        <v>2.1304926764314249</v>
      </c>
      <c r="W21" s="52">
        <f t="shared" ref="W21:W25" si="6">SUM(D21:V21)</f>
        <v>100.00000000000003</v>
      </c>
      <c r="X21" s="40" t="s">
        <v>6</v>
      </c>
    </row>
    <row r="22" spans="1:24" s="5" customFormat="1" ht="15" customHeight="1" x14ac:dyDescent="0.2">
      <c r="A22" s="80" t="s">
        <v>31</v>
      </c>
      <c r="B22" s="81"/>
      <c r="C22" s="82"/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2</v>
      </c>
      <c r="J22" s="50">
        <v>3</v>
      </c>
      <c r="K22" s="50">
        <v>5</v>
      </c>
      <c r="L22" s="50">
        <v>15</v>
      </c>
      <c r="M22" s="50">
        <v>30</v>
      </c>
      <c r="N22" s="50">
        <v>56</v>
      </c>
      <c r="O22" s="50">
        <v>43</v>
      </c>
      <c r="P22" s="50">
        <v>33</v>
      </c>
      <c r="Q22" s="50">
        <v>17</v>
      </c>
      <c r="R22" s="50">
        <v>10</v>
      </c>
      <c r="S22" s="50">
        <v>3</v>
      </c>
      <c r="T22" s="50">
        <v>5</v>
      </c>
      <c r="U22" s="50">
        <v>3</v>
      </c>
      <c r="V22" s="50">
        <v>14</v>
      </c>
      <c r="W22" s="50">
        <f t="shared" si="6"/>
        <v>239</v>
      </c>
      <c r="X22" s="40" t="s">
        <v>4</v>
      </c>
    </row>
    <row r="23" spans="1:24" s="5" customFormat="1" ht="15" customHeight="1" x14ac:dyDescent="0.2">
      <c r="A23" s="11"/>
      <c r="B23" s="12"/>
      <c r="C23" s="13" t="s">
        <v>5</v>
      </c>
      <c r="D23" s="53">
        <f>D22/$W$22*100</f>
        <v>0</v>
      </c>
      <c r="E23" s="53">
        <f t="shared" ref="E23:V23" si="7">E22/$W$22*100</f>
        <v>0</v>
      </c>
      <c r="F23" s="53">
        <f t="shared" si="7"/>
        <v>0</v>
      </c>
      <c r="G23" s="53">
        <f t="shared" si="7"/>
        <v>0</v>
      </c>
      <c r="H23" s="53">
        <f t="shared" si="7"/>
        <v>0</v>
      </c>
      <c r="I23" s="53">
        <f t="shared" si="7"/>
        <v>0.83682008368200833</v>
      </c>
      <c r="J23" s="53">
        <f t="shared" si="7"/>
        <v>1.2552301255230125</v>
      </c>
      <c r="K23" s="53">
        <f t="shared" si="7"/>
        <v>2.0920502092050208</v>
      </c>
      <c r="L23" s="53">
        <f t="shared" si="7"/>
        <v>6.2761506276150625</v>
      </c>
      <c r="M23" s="53">
        <f t="shared" si="7"/>
        <v>12.552301255230125</v>
      </c>
      <c r="N23" s="53">
        <f t="shared" si="7"/>
        <v>23.430962343096233</v>
      </c>
      <c r="O23" s="53">
        <f t="shared" si="7"/>
        <v>17.99163179916318</v>
      </c>
      <c r="P23" s="53">
        <f t="shared" si="7"/>
        <v>13.807531380753138</v>
      </c>
      <c r="Q23" s="53">
        <f t="shared" si="7"/>
        <v>7.1129707112970717</v>
      </c>
      <c r="R23" s="53">
        <f t="shared" si="7"/>
        <v>4.1841004184100417</v>
      </c>
      <c r="S23" s="53">
        <f t="shared" si="7"/>
        <v>1.2552301255230125</v>
      </c>
      <c r="T23" s="53">
        <f t="shared" si="7"/>
        <v>2.0920502092050208</v>
      </c>
      <c r="U23" s="53">
        <f t="shared" si="7"/>
        <v>1.2552301255230125</v>
      </c>
      <c r="V23" s="53">
        <f t="shared" si="7"/>
        <v>5.8577405857740583</v>
      </c>
      <c r="W23" s="53">
        <f t="shared" si="6"/>
        <v>99.999999999999986</v>
      </c>
      <c r="X23" s="41" t="s">
        <v>6</v>
      </c>
    </row>
    <row r="24" spans="1:24" s="5" customFormat="1" ht="15" customHeight="1" x14ac:dyDescent="0.2">
      <c r="A24" s="83" t="s">
        <v>32</v>
      </c>
      <c r="B24" s="84"/>
      <c r="C24" s="85"/>
      <c r="D24" s="51">
        <f>D20+D22</f>
        <v>1</v>
      </c>
      <c r="E24" s="51">
        <f t="shared" ref="E24:V24" si="8">E20+E22</f>
        <v>1</v>
      </c>
      <c r="F24" s="51">
        <f t="shared" si="8"/>
        <v>2</v>
      </c>
      <c r="G24" s="51">
        <f t="shared" si="8"/>
        <v>5</v>
      </c>
      <c r="H24" s="51">
        <f t="shared" si="8"/>
        <v>13</v>
      </c>
      <c r="I24" s="51">
        <f t="shared" si="8"/>
        <v>33</v>
      </c>
      <c r="J24" s="51">
        <f t="shared" si="8"/>
        <v>58</v>
      </c>
      <c r="K24" s="51">
        <f t="shared" si="8"/>
        <v>105</v>
      </c>
      <c r="L24" s="51">
        <f t="shared" si="8"/>
        <v>224</v>
      </c>
      <c r="M24" s="51">
        <f t="shared" si="8"/>
        <v>304</v>
      </c>
      <c r="N24" s="51">
        <f t="shared" si="8"/>
        <v>343</v>
      </c>
      <c r="O24" s="51">
        <f t="shared" si="8"/>
        <v>256</v>
      </c>
      <c r="P24" s="51">
        <f t="shared" si="8"/>
        <v>166</v>
      </c>
      <c r="Q24" s="51">
        <f t="shared" si="8"/>
        <v>89</v>
      </c>
      <c r="R24" s="51">
        <f t="shared" si="8"/>
        <v>43</v>
      </c>
      <c r="S24" s="51">
        <f t="shared" si="8"/>
        <v>17</v>
      </c>
      <c r="T24" s="51">
        <f t="shared" si="8"/>
        <v>20</v>
      </c>
      <c r="U24" s="51">
        <f t="shared" si="8"/>
        <v>15</v>
      </c>
      <c r="V24" s="51">
        <f t="shared" si="8"/>
        <v>46</v>
      </c>
      <c r="W24" s="51">
        <f t="shared" si="6"/>
        <v>1741</v>
      </c>
      <c r="X24" s="41" t="s">
        <v>4</v>
      </c>
    </row>
    <row r="25" spans="1:24" s="5" customFormat="1" ht="15" customHeight="1" thickBot="1" x14ac:dyDescent="0.25">
      <c r="A25" s="31"/>
      <c r="B25" s="32"/>
      <c r="C25" s="33" t="s">
        <v>5</v>
      </c>
      <c r="D25" s="54">
        <f>D24/$W$24*100</f>
        <v>5.7438253877082138E-2</v>
      </c>
      <c r="E25" s="54">
        <f t="shared" ref="E25:V25" si="9">E24/$W$24*100</f>
        <v>5.7438253877082138E-2</v>
      </c>
      <c r="F25" s="54">
        <f t="shared" si="9"/>
        <v>0.11487650775416428</v>
      </c>
      <c r="G25" s="54">
        <f t="shared" si="9"/>
        <v>0.28719126938541067</v>
      </c>
      <c r="H25" s="54">
        <f t="shared" si="9"/>
        <v>0.74669730040206783</v>
      </c>
      <c r="I25" s="54">
        <f t="shared" si="9"/>
        <v>1.8954623779437105</v>
      </c>
      <c r="J25" s="54">
        <f t="shared" si="9"/>
        <v>3.3314187248707641</v>
      </c>
      <c r="K25" s="54">
        <f t="shared" si="9"/>
        <v>6.0310166570936241</v>
      </c>
      <c r="L25" s="54">
        <f t="shared" si="9"/>
        <v>12.866168868466399</v>
      </c>
      <c r="M25" s="54">
        <f t="shared" si="9"/>
        <v>17.461229178632969</v>
      </c>
      <c r="N25" s="54">
        <f t="shared" si="9"/>
        <v>19.701321079839175</v>
      </c>
      <c r="O25" s="54">
        <f t="shared" si="9"/>
        <v>14.704192992533027</v>
      </c>
      <c r="P25" s="54">
        <f t="shared" si="9"/>
        <v>9.5347501435956339</v>
      </c>
      <c r="Q25" s="54">
        <f t="shared" si="9"/>
        <v>5.1120045950603101</v>
      </c>
      <c r="R25" s="54">
        <f t="shared" si="9"/>
        <v>2.469844916714532</v>
      </c>
      <c r="S25" s="54">
        <f t="shared" si="9"/>
        <v>0.97645031591039633</v>
      </c>
      <c r="T25" s="54">
        <f t="shared" si="9"/>
        <v>1.1487650775416427</v>
      </c>
      <c r="U25" s="54">
        <f t="shared" si="9"/>
        <v>0.86157380815623208</v>
      </c>
      <c r="V25" s="54">
        <f t="shared" si="9"/>
        <v>2.6421596783457781</v>
      </c>
      <c r="W25" s="54">
        <f t="shared" si="6"/>
        <v>100</v>
      </c>
      <c r="X25" s="42" t="s">
        <v>6</v>
      </c>
    </row>
    <row r="27" spans="1:24" ht="15" customHeight="1" x14ac:dyDescent="0.2"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</sheetData>
  <mergeCells count="10">
    <mergeCell ref="W18:X18"/>
    <mergeCell ref="A20:C20"/>
    <mergeCell ref="A22:C22"/>
    <mergeCell ref="A24:C24"/>
    <mergeCell ref="A6:C6"/>
    <mergeCell ref="W7:X7"/>
    <mergeCell ref="A9:C9"/>
    <mergeCell ref="A11:C11"/>
    <mergeCell ref="A13:C13"/>
    <mergeCell ref="A17:C17"/>
  </mergeCells>
  <phoneticPr fontId="2"/>
  <pageMargins left="0.98425196850393704" right="0.19685039370078741" top="0.98425196850393704" bottom="0.78740157480314965" header="0.39370078740157483" footer="0.39370078740157483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0000"/>
  </sheetPr>
  <dimension ref="A1:IT27"/>
  <sheetViews>
    <sheetView showGridLines="0" zoomScale="160" zoomScaleNormal="160" zoomScaleSheetLayoutView="85" workbookViewId="0"/>
  </sheetViews>
  <sheetFormatPr defaultColWidth="12.1640625" defaultRowHeight="15" customHeight="1" x14ac:dyDescent="0.2"/>
  <cols>
    <col min="1" max="1" width="1.9140625" style="2" customWidth="1"/>
    <col min="2" max="2" width="3.9140625" style="2" customWidth="1"/>
    <col min="3" max="3" width="4.4140625" style="2" customWidth="1"/>
    <col min="4" max="23" width="5.9140625" style="16" customWidth="1"/>
    <col min="24" max="24" width="3.6640625" style="16" bestFit="1" customWidth="1"/>
    <col min="25" max="254" width="12.1640625" style="2"/>
    <col min="255" max="16384" width="12.1640625" style="3"/>
  </cols>
  <sheetData>
    <row r="1" spans="1:254" ht="15" customHeight="1" x14ac:dyDescent="0.2">
      <c r="A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ht="15" customHeight="1" x14ac:dyDescent="0.2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s="10" customFormat="1" ht="15" customHeight="1" x14ac:dyDescent="0.2">
      <c r="A3" s="8" t="s">
        <v>20</v>
      </c>
      <c r="B3" s="9"/>
      <c r="C3" s="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54" s="5" customFormat="1" ht="15" customHeight="1" x14ac:dyDescent="0.2">
      <c r="A4" s="4"/>
      <c r="B4" s="4"/>
      <c r="C4" s="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 s="5" customFormat="1" ht="15" customHeight="1" thickBot="1" x14ac:dyDescent="0.25">
      <c r="A5" s="6" t="s">
        <v>21</v>
      </c>
      <c r="B5" s="4"/>
      <c r="C5" s="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54" s="5" customFormat="1" ht="15" customHeight="1" x14ac:dyDescent="0.2">
      <c r="A6" s="86" t="s">
        <v>10</v>
      </c>
      <c r="B6" s="87"/>
      <c r="C6" s="88"/>
      <c r="D6" s="21">
        <v>9000</v>
      </c>
      <c r="E6" s="21">
        <v>9000</v>
      </c>
      <c r="F6" s="21">
        <v>11000</v>
      </c>
      <c r="G6" s="21">
        <v>13000</v>
      </c>
      <c r="H6" s="21">
        <v>15000</v>
      </c>
      <c r="I6" s="21">
        <v>17000</v>
      </c>
      <c r="J6" s="21">
        <v>19000</v>
      </c>
      <c r="K6" s="21">
        <v>21000</v>
      </c>
      <c r="L6" s="21">
        <v>23000</v>
      </c>
      <c r="M6" s="21">
        <v>25000</v>
      </c>
      <c r="N6" s="21">
        <v>27000</v>
      </c>
      <c r="O6" s="21">
        <v>29000</v>
      </c>
      <c r="P6" s="21">
        <v>31000</v>
      </c>
      <c r="Q6" s="21">
        <v>33000</v>
      </c>
      <c r="R6" s="21">
        <v>35000</v>
      </c>
      <c r="S6" s="21">
        <v>37000</v>
      </c>
      <c r="T6" s="21">
        <v>39000</v>
      </c>
      <c r="U6" s="21">
        <v>41000</v>
      </c>
      <c r="V6" s="21">
        <v>43000</v>
      </c>
      <c r="W6" s="22"/>
      <c r="X6" s="23"/>
    </row>
    <row r="7" spans="1:254" s="5" customFormat="1" ht="15" customHeight="1" x14ac:dyDescent="0.2">
      <c r="A7" s="24"/>
      <c r="B7" s="25"/>
      <c r="C7" s="26" t="s">
        <v>1</v>
      </c>
      <c r="D7" s="27"/>
      <c r="E7" s="27" t="s">
        <v>2</v>
      </c>
      <c r="F7" s="27" t="s">
        <v>2</v>
      </c>
      <c r="G7" s="27" t="s">
        <v>2</v>
      </c>
      <c r="H7" s="27" t="s">
        <v>2</v>
      </c>
      <c r="I7" s="27" t="s">
        <v>2</v>
      </c>
      <c r="J7" s="27" t="s">
        <v>2</v>
      </c>
      <c r="K7" s="27" t="s">
        <v>2</v>
      </c>
      <c r="L7" s="27" t="s">
        <v>2</v>
      </c>
      <c r="M7" s="27" t="s">
        <v>2</v>
      </c>
      <c r="N7" s="27" t="s">
        <v>2</v>
      </c>
      <c r="O7" s="27" t="s">
        <v>2</v>
      </c>
      <c r="P7" s="27" t="s">
        <v>2</v>
      </c>
      <c r="Q7" s="27" t="s">
        <v>2</v>
      </c>
      <c r="R7" s="27" t="s">
        <v>2</v>
      </c>
      <c r="S7" s="27" t="s">
        <v>2</v>
      </c>
      <c r="T7" s="27" t="s">
        <v>2</v>
      </c>
      <c r="U7" s="27" t="s">
        <v>2</v>
      </c>
      <c r="V7" s="27"/>
      <c r="W7" s="89" t="s">
        <v>7</v>
      </c>
      <c r="X7" s="90"/>
    </row>
    <row r="8" spans="1:254" s="5" customFormat="1" ht="15" customHeight="1" x14ac:dyDescent="0.2">
      <c r="A8" s="28" t="s">
        <v>3</v>
      </c>
      <c r="B8" s="25"/>
      <c r="C8" s="25"/>
      <c r="D8" s="27" t="s">
        <v>8</v>
      </c>
      <c r="E8" s="27">
        <v>11000</v>
      </c>
      <c r="F8" s="27">
        <v>13000</v>
      </c>
      <c r="G8" s="27">
        <v>15000</v>
      </c>
      <c r="H8" s="27">
        <v>17000</v>
      </c>
      <c r="I8" s="27">
        <v>19000</v>
      </c>
      <c r="J8" s="27">
        <v>21000</v>
      </c>
      <c r="K8" s="27">
        <v>23000</v>
      </c>
      <c r="L8" s="27">
        <v>25000</v>
      </c>
      <c r="M8" s="27">
        <v>27000</v>
      </c>
      <c r="N8" s="27">
        <v>29000</v>
      </c>
      <c r="O8" s="27">
        <v>31000</v>
      </c>
      <c r="P8" s="27">
        <v>33000</v>
      </c>
      <c r="Q8" s="27">
        <v>35000</v>
      </c>
      <c r="R8" s="27">
        <v>37000</v>
      </c>
      <c r="S8" s="27">
        <v>39000</v>
      </c>
      <c r="T8" s="27">
        <v>41000</v>
      </c>
      <c r="U8" s="27">
        <v>43000</v>
      </c>
      <c r="V8" s="27" t="s">
        <v>12</v>
      </c>
      <c r="W8" s="29"/>
      <c r="X8" s="30"/>
    </row>
    <row r="9" spans="1:254" s="5" customFormat="1" ht="15" customHeight="1" x14ac:dyDescent="0.2">
      <c r="A9" s="77" t="s">
        <v>25</v>
      </c>
      <c r="B9" s="78"/>
      <c r="C9" s="79"/>
      <c r="D9" s="50">
        <v>1</v>
      </c>
      <c r="E9" s="50">
        <v>0</v>
      </c>
      <c r="F9" s="50">
        <v>1</v>
      </c>
      <c r="G9" s="50">
        <v>5</v>
      </c>
      <c r="H9" s="50">
        <v>6</v>
      </c>
      <c r="I9" s="50">
        <v>11</v>
      </c>
      <c r="J9" s="50">
        <v>16</v>
      </c>
      <c r="K9" s="50">
        <v>19</v>
      </c>
      <c r="L9" s="50">
        <v>48</v>
      </c>
      <c r="M9" s="50">
        <v>63</v>
      </c>
      <c r="N9" s="50">
        <v>104</v>
      </c>
      <c r="O9" s="50">
        <v>156</v>
      </c>
      <c r="P9" s="50">
        <v>169</v>
      </c>
      <c r="Q9" s="50">
        <v>206</v>
      </c>
      <c r="R9" s="50">
        <v>163</v>
      </c>
      <c r="S9" s="50">
        <v>141</v>
      </c>
      <c r="T9" s="50">
        <v>118</v>
      </c>
      <c r="U9" s="50">
        <v>93</v>
      </c>
      <c r="V9" s="50">
        <v>182</v>
      </c>
      <c r="W9" s="50">
        <f>SUM(D9:V9)</f>
        <v>1502</v>
      </c>
      <c r="X9" s="40" t="s">
        <v>4</v>
      </c>
    </row>
    <row r="10" spans="1:254" s="5" customFormat="1" ht="15" customHeight="1" x14ac:dyDescent="0.2">
      <c r="A10" s="11"/>
      <c r="B10" s="12"/>
      <c r="C10" s="13" t="s">
        <v>5</v>
      </c>
      <c r="D10" s="52">
        <f>D9/$W$9*100</f>
        <v>6.6577896138482029E-2</v>
      </c>
      <c r="E10" s="52">
        <f t="shared" ref="E10:V10" si="0">E9/$W$9*100</f>
        <v>0</v>
      </c>
      <c r="F10" s="52">
        <f t="shared" si="0"/>
        <v>6.6577896138482029E-2</v>
      </c>
      <c r="G10" s="52">
        <f t="shared" si="0"/>
        <v>0.33288948069241009</v>
      </c>
      <c r="H10" s="52">
        <f t="shared" si="0"/>
        <v>0.39946737683089217</v>
      </c>
      <c r="I10" s="52">
        <f t="shared" si="0"/>
        <v>0.73235685752330226</v>
      </c>
      <c r="J10" s="52">
        <f t="shared" si="0"/>
        <v>1.0652463382157125</v>
      </c>
      <c r="K10" s="52">
        <f t="shared" si="0"/>
        <v>1.2649800266311584</v>
      </c>
      <c r="L10" s="52">
        <f t="shared" si="0"/>
        <v>3.1957390146471374</v>
      </c>
      <c r="M10" s="52">
        <f t="shared" si="0"/>
        <v>4.1944074567243677</v>
      </c>
      <c r="N10" s="52">
        <f t="shared" si="0"/>
        <v>6.9241011984021297</v>
      </c>
      <c r="O10" s="52">
        <f t="shared" si="0"/>
        <v>10.386151797603196</v>
      </c>
      <c r="P10" s="52">
        <f t="shared" si="0"/>
        <v>11.251664447403462</v>
      </c>
      <c r="Q10" s="52">
        <f t="shared" si="0"/>
        <v>13.715046604527299</v>
      </c>
      <c r="R10" s="52">
        <f t="shared" si="0"/>
        <v>10.85219707057257</v>
      </c>
      <c r="S10" s="52">
        <f t="shared" si="0"/>
        <v>9.3874833555259656</v>
      </c>
      <c r="T10" s="52">
        <f t="shared" si="0"/>
        <v>7.8561917443408795</v>
      </c>
      <c r="U10" s="52">
        <f t="shared" si="0"/>
        <v>6.1917443408788282</v>
      </c>
      <c r="V10" s="52">
        <f t="shared" si="0"/>
        <v>12.117177097203728</v>
      </c>
      <c r="W10" s="52">
        <f t="shared" ref="W10:W14" si="1">SUM(D10:V10)</f>
        <v>100</v>
      </c>
      <c r="X10" s="40" t="s">
        <v>6</v>
      </c>
    </row>
    <row r="11" spans="1:254" s="5" customFormat="1" ht="15" customHeight="1" x14ac:dyDescent="0.2">
      <c r="A11" s="80" t="s">
        <v>26</v>
      </c>
      <c r="B11" s="81"/>
      <c r="C11" s="82"/>
      <c r="D11" s="50">
        <v>1</v>
      </c>
      <c r="E11" s="50">
        <v>0</v>
      </c>
      <c r="F11" s="50">
        <v>0</v>
      </c>
      <c r="G11" s="50">
        <v>0</v>
      </c>
      <c r="H11" s="50">
        <v>0</v>
      </c>
      <c r="I11" s="50">
        <v>1</v>
      </c>
      <c r="J11" s="50">
        <v>0</v>
      </c>
      <c r="K11" s="50">
        <v>1</v>
      </c>
      <c r="L11" s="50">
        <v>2</v>
      </c>
      <c r="M11" s="50">
        <v>6</v>
      </c>
      <c r="N11" s="50">
        <v>12</v>
      </c>
      <c r="O11" s="50">
        <v>19</v>
      </c>
      <c r="P11" s="50">
        <v>20</v>
      </c>
      <c r="Q11" s="50">
        <v>29</v>
      </c>
      <c r="R11" s="50">
        <v>32</v>
      </c>
      <c r="S11" s="50">
        <v>36</v>
      </c>
      <c r="T11" s="50">
        <v>25</v>
      </c>
      <c r="U11" s="50">
        <v>9</v>
      </c>
      <c r="V11" s="50">
        <v>46</v>
      </c>
      <c r="W11" s="50">
        <f t="shared" si="1"/>
        <v>239</v>
      </c>
      <c r="X11" s="40" t="s">
        <v>4</v>
      </c>
    </row>
    <row r="12" spans="1:254" s="5" customFormat="1" ht="15" customHeight="1" x14ac:dyDescent="0.2">
      <c r="A12" s="11"/>
      <c r="B12" s="12"/>
      <c r="C12" s="13" t="s">
        <v>5</v>
      </c>
      <c r="D12" s="52">
        <f>D11/$W$11*100</f>
        <v>0.41841004184100417</v>
      </c>
      <c r="E12" s="52">
        <f t="shared" ref="E12:V12" si="2">E11/$W$11*100</f>
        <v>0</v>
      </c>
      <c r="F12" s="52">
        <f t="shared" si="2"/>
        <v>0</v>
      </c>
      <c r="G12" s="52">
        <f t="shared" si="2"/>
        <v>0</v>
      </c>
      <c r="H12" s="52">
        <f t="shared" si="2"/>
        <v>0</v>
      </c>
      <c r="I12" s="52">
        <f t="shared" si="2"/>
        <v>0.41841004184100417</v>
      </c>
      <c r="J12" s="52">
        <f t="shared" si="2"/>
        <v>0</v>
      </c>
      <c r="K12" s="52">
        <f t="shared" si="2"/>
        <v>0.41841004184100417</v>
      </c>
      <c r="L12" s="52">
        <f t="shared" si="2"/>
        <v>0.83682008368200833</v>
      </c>
      <c r="M12" s="52">
        <f t="shared" si="2"/>
        <v>2.510460251046025</v>
      </c>
      <c r="N12" s="52">
        <f t="shared" si="2"/>
        <v>5.02092050209205</v>
      </c>
      <c r="O12" s="52">
        <f t="shared" si="2"/>
        <v>7.9497907949790791</v>
      </c>
      <c r="P12" s="52">
        <f t="shared" si="2"/>
        <v>8.3682008368200833</v>
      </c>
      <c r="Q12" s="52">
        <f t="shared" si="2"/>
        <v>12.133891213389122</v>
      </c>
      <c r="R12" s="52">
        <f t="shared" si="2"/>
        <v>13.389121338912133</v>
      </c>
      <c r="S12" s="52">
        <f t="shared" si="2"/>
        <v>15.062761506276152</v>
      </c>
      <c r="T12" s="52">
        <f t="shared" si="2"/>
        <v>10.460251046025103</v>
      </c>
      <c r="U12" s="52">
        <f t="shared" si="2"/>
        <v>3.7656903765690379</v>
      </c>
      <c r="V12" s="52">
        <f t="shared" si="2"/>
        <v>19.246861924686193</v>
      </c>
      <c r="W12" s="52">
        <f t="shared" si="1"/>
        <v>100</v>
      </c>
      <c r="X12" s="40" t="s">
        <v>6</v>
      </c>
    </row>
    <row r="13" spans="1:254" s="5" customFormat="1" ht="15" customHeight="1" x14ac:dyDescent="0.2">
      <c r="A13" s="83" t="s">
        <v>11</v>
      </c>
      <c r="B13" s="84"/>
      <c r="C13" s="85"/>
      <c r="D13" s="50">
        <f>D9+D11</f>
        <v>2</v>
      </c>
      <c r="E13" s="50">
        <f t="shared" ref="E13:V13" si="3">E9+E11</f>
        <v>0</v>
      </c>
      <c r="F13" s="50">
        <f t="shared" si="3"/>
        <v>1</v>
      </c>
      <c r="G13" s="50">
        <f t="shared" si="3"/>
        <v>5</v>
      </c>
      <c r="H13" s="50">
        <f t="shared" si="3"/>
        <v>6</v>
      </c>
      <c r="I13" s="50">
        <f t="shared" si="3"/>
        <v>12</v>
      </c>
      <c r="J13" s="50">
        <f t="shared" si="3"/>
        <v>16</v>
      </c>
      <c r="K13" s="50">
        <f t="shared" si="3"/>
        <v>20</v>
      </c>
      <c r="L13" s="50">
        <f t="shared" si="3"/>
        <v>50</v>
      </c>
      <c r="M13" s="50">
        <f t="shared" si="3"/>
        <v>69</v>
      </c>
      <c r="N13" s="50">
        <f t="shared" si="3"/>
        <v>116</v>
      </c>
      <c r="O13" s="50">
        <f t="shared" si="3"/>
        <v>175</v>
      </c>
      <c r="P13" s="50">
        <f t="shared" si="3"/>
        <v>189</v>
      </c>
      <c r="Q13" s="50">
        <f t="shared" si="3"/>
        <v>235</v>
      </c>
      <c r="R13" s="50">
        <f t="shared" si="3"/>
        <v>195</v>
      </c>
      <c r="S13" s="50">
        <f t="shared" si="3"/>
        <v>177</v>
      </c>
      <c r="T13" s="50">
        <f t="shared" si="3"/>
        <v>143</v>
      </c>
      <c r="U13" s="50">
        <f t="shared" si="3"/>
        <v>102</v>
      </c>
      <c r="V13" s="50">
        <f t="shared" si="3"/>
        <v>228</v>
      </c>
      <c r="W13" s="50">
        <f t="shared" si="1"/>
        <v>1741</v>
      </c>
      <c r="X13" s="40" t="s">
        <v>4</v>
      </c>
    </row>
    <row r="14" spans="1:254" s="5" customFormat="1" ht="15" customHeight="1" thickBot="1" x14ac:dyDescent="0.25">
      <c r="A14" s="31"/>
      <c r="B14" s="32"/>
      <c r="C14" s="33" t="s">
        <v>5</v>
      </c>
      <c r="D14" s="52">
        <f>D13/$W$13*100</f>
        <v>0.11487650775416428</v>
      </c>
      <c r="E14" s="52">
        <f t="shared" ref="E14:V14" si="4">E13/$W$13*100</f>
        <v>0</v>
      </c>
      <c r="F14" s="52">
        <f t="shared" si="4"/>
        <v>5.7438253877082138E-2</v>
      </c>
      <c r="G14" s="52">
        <f t="shared" si="4"/>
        <v>0.28719126938541067</v>
      </c>
      <c r="H14" s="52">
        <f t="shared" si="4"/>
        <v>0.34462952326249285</v>
      </c>
      <c r="I14" s="52">
        <f t="shared" si="4"/>
        <v>0.68925904652498571</v>
      </c>
      <c r="J14" s="52">
        <f t="shared" si="4"/>
        <v>0.9190120620333142</v>
      </c>
      <c r="K14" s="52">
        <f t="shared" si="4"/>
        <v>1.1487650775416427</v>
      </c>
      <c r="L14" s="52">
        <f t="shared" si="4"/>
        <v>2.8719126938541071</v>
      </c>
      <c r="M14" s="52">
        <f t="shared" si="4"/>
        <v>3.9632395175186672</v>
      </c>
      <c r="N14" s="52">
        <f t="shared" si="4"/>
        <v>6.6628374497415281</v>
      </c>
      <c r="O14" s="52">
        <f t="shared" si="4"/>
        <v>10.051694428489375</v>
      </c>
      <c r="P14" s="52">
        <f t="shared" si="4"/>
        <v>10.855829982768524</v>
      </c>
      <c r="Q14" s="52">
        <f t="shared" si="4"/>
        <v>13.497989661114302</v>
      </c>
      <c r="R14" s="52">
        <f t="shared" si="4"/>
        <v>11.200459506031017</v>
      </c>
      <c r="S14" s="52">
        <f t="shared" si="4"/>
        <v>10.166570936243538</v>
      </c>
      <c r="T14" s="52">
        <f t="shared" si="4"/>
        <v>8.2136703044227453</v>
      </c>
      <c r="U14" s="52">
        <f t="shared" si="4"/>
        <v>5.858701895462378</v>
      </c>
      <c r="V14" s="52">
        <f t="shared" si="4"/>
        <v>13.095921883974725</v>
      </c>
      <c r="W14" s="52">
        <f t="shared" si="1"/>
        <v>100</v>
      </c>
      <c r="X14" s="55" t="s">
        <v>6</v>
      </c>
    </row>
    <row r="15" spans="1:254" s="5" customFormat="1" ht="15" customHeight="1" x14ac:dyDescent="0.2">
      <c r="A15" s="34"/>
      <c r="B15" s="34"/>
      <c r="C15" s="34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</row>
    <row r="16" spans="1:254" s="5" customFormat="1" ht="15" customHeight="1" thickBot="1" x14ac:dyDescent="0.25">
      <c r="A16" s="20" t="s">
        <v>22</v>
      </c>
      <c r="B16" s="19"/>
      <c r="C16" s="19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s="5" customFormat="1" ht="15" customHeight="1" x14ac:dyDescent="0.2">
      <c r="A17" s="86" t="s">
        <v>28</v>
      </c>
      <c r="B17" s="87"/>
      <c r="C17" s="88"/>
      <c r="D17" s="57">
        <v>10000</v>
      </c>
      <c r="E17" s="57">
        <v>10000</v>
      </c>
      <c r="F17" s="57">
        <v>11000</v>
      </c>
      <c r="G17" s="57">
        <v>12000</v>
      </c>
      <c r="H17" s="57">
        <v>13000</v>
      </c>
      <c r="I17" s="57">
        <v>14000</v>
      </c>
      <c r="J17" s="57">
        <v>15000</v>
      </c>
      <c r="K17" s="57">
        <v>16000</v>
      </c>
      <c r="L17" s="57">
        <v>17000</v>
      </c>
      <c r="M17" s="57">
        <v>18000</v>
      </c>
      <c r="N17" s="57">
        <v>19000</v>
      </c>
      <c r="O17" s="57">
        <v>20000</v>
      </c>
      <c r="P17" s="57">
        <v>21000</v>
      </c>
      <c r="Q17" s="57">
        <v>22000</v>
      </c>
      <c r="R17" s="57">
        <v>23000</v>
      </c>
      <c r="S17" s="57">
        <v>24000</v>
      </c>
      <c r="T17" s="57">
        <v>25000</v>
      </c>
      <c r="U17" s="57">
        <v>26000</v>
      </c>
      <c r="V17" s="57">
        <v>27000</v>
      </c>
      <c r="W17" s="58"/>
      <c r="X17" s="59"/>
    </row>
    <row r="18" spans="1:24" s="5" customFormat="1" ht="15" customHeight="1" x14ac:dyDescent="0.2">
      <c r="A18" s="24"/>
      <c r="B18" s="25"/>
      <c r="C18" s="26" t="s">
        <v>1</v>
      </c>
      <c r="D18" s="60"/>
      <c r="E18" s="60" t="s">
        <v>2</v>
      </c>
      <c r="F18" s="60" t="s">
        <v>2</v>
      </c>
      <c r="G18" s="60" t="s">
        <v>2</v>
      </c>
      <c r="H18" s="60" t="s">
        <v>2</v>
      </c>
      <c r="I18" s="60" t="s">
        <v>2</v>
      </c>
      <c r="J18" s="60" t="s">
        <v>2</v>
      </c>
      <c r="K18" s="60" t="s">
        <v>2</v>
      </c>
      <c r="L18" s="60" t="s">
        <v>2</v>
      </c>
      <c r="M18" s="60" t="s">
        <v>2</v>
      </c>
      <c r="N18" s="60" t="s">
        <v>2</v>
      </c>
      <c r="O18" s="60" t="s">
        <v>2</v>
      </c>
      <c r="P18" s="60" t="s">
        <v>2</v>
      </c>
      <c r="Q18" s="60" t="s">
        <v>2</v>
      </c>
      <c r="R18" s="60" t="s">
        <v>2</v>
      </c>
      <c r="S18" s="60" t="s">
        <v>2</v>
      </c>
      <c r="T18" s="60" t="s">
        <v>2</v>
      </c>
      <c r="U18" s="60" t="s">
        <v>2</v>
      </c>
      <c r="V18" s="60"/>
      <c r="W18" s="91" t="s">
        <v>7</v>
      </c>
      <c r="X18" s="92"/>
    </row>
    <row r="19" spans="1:24" s="5" customFormat="1" ht="15" customHeight="1" x14ac:dyDescent="0.2">
      <c r="A19" s="28" t="s">
        <v>3</v>
      </c>
      <c r="B19" s="25"/>
      <c r="C19" s="25"/>
      <c r="D19" s="60" t="s">
        <v>13</v>
      </c>
      <c r="E19" s="60">
        <v>11000</v>
      </c>
      <c r="F19" s="60">
        <v>12000</v>
      </c>
      <c r="G19" s="60">
        <v>13000</v>
      </c>
      <c r="H19" s="60">
        <v>14000</v>
      </c>
      <c r="I19" s="60">
        <v>15000</v>
      </c>
      <c r="J19" s="60">
        <v>16000</v>
      </c>
      <c r="K19" s="60">
        <v>17000</v>
      </c>
      <c r="L19" s="60">
        <v>18000</v>
      </c>
      <c r="M19" s="60">
        <v>19000</v>
      </c>
      <c r="N19" s="60">
        <v>20000</v>
      </c>
      <c r="O19" s="60">
        <v>21000</v>
      </c>
      <c r="P19" s="60">
        <v>22000</v>
      </c>
      <c r="Q19" s="60">
        <v>23000</v>
      </c>
      <c r="R19" s="60">
        <v>24000</v>
      </c>
      <c r="S19" s="60">
        <v>25000</v>
      </c>
      <c r="T19" s="60">
        <v>26000</v>
      </c>
      <c r="U19" s="60">
        <v>27000</v>
      </c>
      <c r="V19" s="60" t="s">
        <v>12</v>
      </c>
      <c r="W19" s="61"/>
      <c r="X19" s="62"/>
    </row>
    <row r="20" spans="1:24" s="5" customFormat="1" ht="15" customHeight="1" x14ac:dyDescent="0.2">
      <c r="A20" s="77" t="s">
        <v>25</v>
      </c>
      <c r="B20" s="78"/>
      <c r="C20" s="79"/>
      <c r="D20" s="50">
        <v>7</v>
      </c>
      <c r="E20" s="50">
        <v>7</v>
      </c>
      <c r="F20" s="50">
        <v>6</v>
      </c>
      <c r="G20" s="50">
        <v>7</v>
      </c>
      <c r="H20" s="50">
        <v>10</v>
      </c>
      <c r="I20" s="50">
        <v>24</v>
      </c>
      <c r="J20" s="50">
        <v>33</v>
      </c>
      <c r="K20" s="50">
        <v>55</v>
      </c>
      <c r="L20" s="50">
        <v>84</v>
      </c>
      <c r="M20" s="50">
        <v>85</v>
      </c>
      <c r="N20" s="50">
        <v>134</v>
      </c>
      <c r="O20" s="50">
        <v>134</v>
      </c>
      <c r="P20" s="50">
        <v>188</v>
      </c>
      <c r="Q20" s="50">
        <v>154</v>
      </c>
      <c r="R20" s="50">
        <v>144</v>
      </c>
      <c r="S20" s="50">
        <v>122</v>
      </c>
      <c r="T20" s="50">
        <v>105</v>
      </c>
      <c r="U20" s="50">
        <v>56</v>
      </c>
      <c r="V20" s="50">
        <v>147</v>
      </c>
      <c r="W20" s="50">
        <f>SUM(D20:V20)</f>
        <v>1502</v>
      </c>
      <c r="X20" s="40" t="s">
        <v>4</v>
      </c>
    </row>
    <row r="21" spans="1:24" s="5" customFormat="1" ht="15" customHeight="1" x14ac:dyDescent="0.2">
      <c r="A21" s="11"/>
      <c r="B21" s="12"/>
      <c r="C21" s="13" t="s">
        <v>5</v>
      </c>
      <c r="D21" s="52">
        <f>D20/$W$20*100</f>
        <v>0.4660452729693742</v>
      </c>
      <c r="E21" s="52">
        <f t="shared" ref="E21:V21" si="5">E20/$W$20*100</f>
        <v>0.4660452729693742</v>
      </c>
      <c r="F21" s="52">
        <f t="shared" si="5"/>
        <v>0.39946737683089217</v>
      </c>
      <c r="G21" s="52">
        <f t="shared" si="5"/>
        <v>0.4660452729693742</v>
      </c>
      <c r="H21" s="52">
        <f t="shared" si="5"/>
        <v>0.66577896138482018</v>
      </c>
      <c r="I21" s="52">
        <f t="shared" si="5"/>
        <v>1.5978695073235687</v>
      </c>
      <c r="J21" s="52">
        <f t="shared" si="5"/>
        <v>2.1970705725699067</v>
      </c>
      <c r="K21" s="52">
        <f t="shared" si="5"/>
        <v>3.661784287616511</v>
      </c>
      <c r="L21" s="52">
        <f t="shared" si="5"/>
        <v>5.5925432756324902</v>
      </c>
      <c r="M21" s="52">
        <f t="shared" si="5"/>
        <v>5.6591211717709724</v>
      </c>
      <c r="N21" s="52">
        <f t="shared" si="5"/>
        <v>8.9214380825565911</v>
      </c>
      <c r="O21" s="52">
        <f t="shared" si="5"/>
        <v>8.9214380825565911</v>
      </c>
      <c r="P21" s="52">
        <f t="shared" si="5"/>
        <v>12.516644474034621</v>
      </c>
      <c r="Q21" s="52">
        <f t="shared" si="5"/>
        <v>10.252996005326231</v>
      </c>
      <c r="R21" s="52">
        <f t="shared" si="5"/>
        <v>9.5872170439414113</v>
      </c>
      <c r="S21" s="52">
        <f t="shared" si="5"/>
        <v>8.1225033288948083</v>
      </c>
      <c r="T21" s="52">
        <f t="shared" si="5"/>
        <v>6.9906790945406128</v>
      </c>
      <c r="U21" s="52">
        <f t="shared" si="5"/>
        <v>3.7283621837549936</v>
      </c>
      <c r="V21" s="52">
        <f t="shared" si="5"/>
        <v>9.786950732356857</v>
      </c>
      <c r="W21" s="52">
        <f t="shared" ref="W21:W25" si="6">SUM(D21:V21)</f>
        <v>100</v>
      </c>
      <c r="X21" s="40" t="s">
        <v>6</v>
      </c>
    </row>
    <row r="22" spans="1:24" s="5" customFormat="1" ht="15" customHeight="1" x14ac:dyDescent="0.2">
      <c r="A22" s="80" t="s">
        <v>26</v>
      </c>
      <c r="B22" s="81"/>
      <c r="C22" s="82"/>
      <c r="D22" s="50">
        <v>1</v>
      </c>
      <c r="E22" s="50">
        <v>0</v>
      </c>
      <c r="F22" s="50">
        <v>0</v>
      </c>
      <c r="G22" s="50">
        <v>0</v>
      </c>
      <c r="H22" s="50">
        <v>1</v>
      </c>
      <c r="I22" s="50">
        <v>0</v>
      </c>
      <c r="J22" s="50">
        <v>3</v>
      </c>
      <c r="K22" s="50">
        <v>2</v>
      </c>
      <c r="L22" s="50">
        <v>4</v>
      </c>
      <c r="M22" s="50">
        <v>5</v>
      </c>
      <c r="N22" s="50">
        <v>12</v>
      </c>
      <c r="O22" s="50">
        <v>18</v>
      </c>
      <c r="P22" s="50">
        <v>20</v>
      </c>
      <c r="Q22" s="50">
        <v>26</v>
      </c>
      <c r="R22" s="50">
        <v>29</v>
      </c>
      <c r="S22" s="50">
        <v>19</v>
      </c>
      <c r="T22" s="50">
        <v>29</v>
      </c>
      <c r="U22" s="50">
        <v>8</v>
      </c>
      <c r="V22" s="50">
        <v>62</v>
      </c>
      <c r="W22" s="50">
        <f t="shared" si="6"/>
        <v>239</v>
      </c>
      <c r="X22" s="40" t="s">
        <v>4</v>
      </c>
    </row>
    <row r="23" spans="1:24" s="5" customFormat="1" ht="15" customHeight="1" x14ac:dyDescent="0.2">
      <c r="A23" s="11"/>
      <c r="B23" s="12"/>
      <c r="C23" s="13" t="s">
        <v>5</v>
      </c>
      <c r="D23" s="52">
        <f>D22/$W$22*100</f>
        <v>0.41841004184100417</v>
      </c>
      <c r="E23" s="52">
        <f t="shared" ref="E23:V23" si="7">E22/$W$22*100</f>
        <v>0</v>
      </c>
      <c r="F23" s="52">
        <f t="shared" si="7"/>
        <v>0</v>
      </c>
      <c r="G23" s="52">
        <f t="shared" si="7"/>
        <v>0</v>
      </c>
      <c r="H23" s="52">
        <f t="shared" si="7"/>
        <v>0.41841004184100417</v>
      </c>
      <c r="I23" s="52">
        <f t="shared" si="7"/>
        <v>0</v>
      </c>
      <c r="J23" s="52">
        <f t="shared" si="7"/>
        <v>1.2552301255230125</v>
      </c>
      <c r="K23" s="52">
        <f t="shared" si="7"/>
        <v>0.83682008368200833</v>
      </c>
      <c r="L23" s="52">
        <f t="shared" si="7"/>
        <v>1.6736401673640167</v>
      </c>
      <c r="M23" s="52">
        <f t="shared" si="7"/>
        <v>2.0920502092050208</v>
      </c>
      <c r="N23" s="52">
        <f t="shared" si="7"/>
        <v>5.02092050209205</v>
      </c>
      <c r="O23" s="52">
        <f t="shared" si="7"/>
        <v>7.5313807531380759</v>
      </c>
      <c r="P23" s="52">
        <f t="shared" si="7"/>
        <v>8.3682008368200833</v>
      </c>
      <c r="Q23" s="52">
        <f t="shared" si="7"/>
        <v>10.87866108786611</v>
      </c>
      <c r="R23" s="52">
        <f t="shared" si="7"/>
        <v>12.133891213389122</v>
      </c>
      <c r="S23" s="52">
        <f t="shared" si="7"/>
        <v>7.9497907949790791</v>
      </c>
      <c r="T23" s="52">
        <f t="shared" si="7"/>
        <v>12.133891213389122</v>
      </c>
      <c r="U23" s="52">
        <f t="shared" si="7"/>
        <v>3.3472803347280333</v>
      </c>
      <c r="V23" s="52">
        <f t="shared" si="7"/>
        <v>25.94142259414226</v>
      </c>
      <c r="W23" s="52">
        <f t="shared" si="6"/>
        <v>100</v>
      </c>
      <c r="X23" s="40" t="s">
        <v>6</v>
      </c>
    </row>
    <row r="24" spans="1:24" s="5" customFormat="1" ht="15" customHeight="1" x14ac:dyDescent="0.2">
      <c r="A24" s="83" t="s">
        <v>11</v>
      </c>
      <c r="B24" s="84"/>
      <c r="C24" s="85"/>
      <c r="D24" s="50">
        <f>D20+D22</f>
        <v>8</v>
      </c>
      <c r="E24" s="50">
        <f t="shared" ref="E24:V24" si="8">E20+E22</f>
        <v>7</v>
      </c>
      <c r="F24" s="50">
        <f t="shared" si="8"/>
        <v>6</v>
      </c>
      <c r="G24" s="50">
        <f t="shared" si="8"/>
        <v>7</v>
      </c>
      <c r="H24" s="50">
        <f t="shared" si="8"/>
        <v>11</v>
      </c>
      <c r="I24" s="50">
        <f t="shared" si="8"/>
        <v>24</v>
      </c>
      <c r="J24" s="50">
        <f t="shared" si="8"/>
        <v>36</v>
      </c>
      <c r="K24" s="50">
        <f t="shared" si="8"/>
        <v>57</v>
      </c>
      <c r="L24" s="50">
        <f t="shared" si="8"/>
        <v>88</v>
      </c>
      <c r="M24" s="50">
        <f t="shared" si="8"/>
        <v>90</v>
      </c>
      <c r="N24" s="50">
        <f t="shared" si="8"/>
        <v>146</v>
      </c>
      <c r="O24" s="50">
        <f t="shared" si="8"/>
        <v>152</v>
      </c>
      <c r="P24" s="50">
        <f t="shared" si="8"/>
        <v>208</v>
      </c>
      <c r="Q24" s="50">
        <f t="shared" si="8"/>
        <v>180</v>
      </c>
      <c r="R24" s="50">
        <f t="shared" si="8"/>
        <v>173</v>
      </c>
      <c r="S24" s="50">
        <f t="shared" si="8"/>
        <v>141</v>
      </c>
      <c r="T24" s="50">
        <f t="shared" si="8"/>
        <v>134</v>
      </c>
      <c r="U24" s="50">
        <f t="shared" si="8"/>
        <v>64</v>
      </c>
      <c r="V24" s="50">
        <f t="shared" si="8"/>
        <v>209</v>
      </c>
      <c r="W24" s="51">
        <f t="shared" si="6"/>
        <v>1741</v>
      </c>
      <c r="X24" s="41" t="s">
        <v>4</v>
      </c>
    </row>
    <row r="25" spans="1:24" s="5" customFormat="1" ht="15" customHeight="1" thickBot="1" x14ac:dyDescent="0.25">
      <c r="A25" s="31"/>
      <c r="B25" s="32"/>
      <c r="C25" s="33" t="s">
        <v>5</v>
      </c>
      <c r="D25" s="54">
        <f>D24/$W$24*100</f>
        <v>0.4595060310166571</v>
      </c>
      <c r="E25" s="54">
        <f t="shared" ref="E25:V25" si="9">E24/$W$24*100</f>
        <v>0.40206777713957498</v>
      </c>
      <c r="F25" s="54">
        <f t="shared" si="9"/>
        <v>0.34462952326249285</v>
      </c>
      <c r="G25" s="54">
        <f t="shared" si="9"/>
        <v>0.40206777713957498</v>
      </c>
      <c r="H25" s="54">
        <f t="shared" si="9"/>
        <v>0.63182079264790347</v>
      </c>
      <c r="I25" s="54">
        <f t="shared" si="9"/>
        <v>1.3785180930499714</v>
      </c>
      <c r="J25" s="54">
        <f t="shared" si="9"/>
        <v>2.0677771395749569</v>
      </c>
      <c r="K25" s="54">
        <f t="shared" si="9"/>
        <v>3.2739804709936813</v>
      </c>
      <c r="L25" s="54">
        <f t="shared" si="9"/>
        <v>5.0545663411832278</v>
      </c>
      <c r="M25" s="54">
        <f t="shared" si="9"/>
        <v>5.1694428489373925</v>
      </c>
      <c r="N25" s="54">
        <f t="shared" si="9"/>
        <v>8.3859850660539905</v>
      </c>
      <c r="O25" s="54">
        <f t="shared" si="9"/>
        <v>8.7306145893164846</v>
      </c>
      <c r="P25" s="54">
        <f t="shared" si="9"/>
        <v>11.947156806433085</v>
      </c>
      <c r="Q25" s="54">
        <f t="shared" si="9"/>
        <v>10.338885697874785</v>
      </c>
      <c r="R25" s="54">
        <f t="shared" si="9"/>
        <v>9.9368179207352103</v>
      </c>
      <c r="S25" s="54">
        <f t="shared" si="9"/>
        <v>8.0987937966685806</v>
      </c>
      <c r="T25" s="54">
        <f t="shared" si="9"/>
        <v>7.6967260195290059</v>
      </c>
      <c r="U25" s="54">
        <f t="shared" si="9"/>
        <v>3.6760482481332568</v>
      </c>
      <c r="V25" s="54">
        <f t="shared" si="9"/>
        <v>12.004595060310166</v>
      </c>
      <c r="W25" s="54">
        <f t="shared" si="6"/>
        <v>100.00000000000001</v>
      </c>
      <c r="X25" s="42" t="s">
        <v>6</v>
      </c>
    </row>
    <row r="27" spans="1:24" ht="15" customHeight="1" x14ac:dyDescent="0.2">
      <c r="C27" s="73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</sheetData>
  <mergeCells count="10">
    <mergeCell ref="W18:X18"/>
    <mergeCell ref="A20:C20"/>
    <mergeCell ref="A22:C22"/>
    <mergeCell ref="A24:C24"/>
    <mergeCell ref="A6:C6"/>
    <mergeCell ref="W7:X7"/>
    <mergeCell ref="A9:C9"/>
    <mergeCell ref="A11:C11"/>
    <mergeCell ref="A13:C13"/>
    <mergeCell ref="A17:C17"/>
  </mergeCells>
  <phoneticPr fontId="2"/>
  <pageMargins left="0.98425196850393704" right="0.19685039370078741" top="0.98425196850393704" bottom="0.78740157480314965" header="0.39370078740157483" footer="0.39370078740157483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FF0000"/>
  </sheetPr>
  <dimension ref="A1:IT27"/>
  <sheetViews>
    <sheetView showGridLines="0" zoomScale="160" zoomScaleNormal="160" zoomScaleSheetLayoutView="85" workbookViewId="0">
      <selection activeCell="P6" sqref="P6"/>
    </sheetView>
  </sheetViews>
  <sheetFormatPr defaultColWidth="12.1640625" defaultRowHeight="15" customHeight="1" x14ac:dyDescent="0.2"/>
  <cols>
    <col min="1" max="1" width="1.9140625" style="2" customWidth="1"/>
    <col min="2" max="2" width="3.9140625" style="2" customWidth="1"/>
    <col min="3" max="3" width="4.4140625" style="2" customWidth="1"/>
    <col min="4" max="23" width="5.9140625" style="2" customWidth="1"/>
    <col min="24" max="24" width="3.6640625" style="2" bestFit="1" customWidth="1"/>
    <col min="25" max="254" width="12.1640625" style="2"/>
    <col min="255" max="16384" width="12.1640625" style="3"/>
  </cols>
  <sheetData>
    <row r="1" spans="1:254" ht="15" customHeight="1" x14ac:dyDescent="0.2">
      <c r="A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ht="15" customHeight="1" x14ac:dyDescent="0.2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s="10" customFormat="1" ht="15" customHeight="1" x14ac:dyDescent="0.2">
      <c r="A3" s="8" t="s">
        <v>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54" s="5" customFormat="1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 s="5" customFormat="1" ht="15" customHeight="1" thickBot="1" x14ac:dyDescent="0.25">
      <c r="A5" s="6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4" s="5" customFormat="1" ht="15" customHeight="1" x14ac:dyDescent="0.2">
      <c r="A6" s="86" t="s">
        <v>10</v>
      </c>
      <c r="B6" s="93"/>
      <c r="C6" s="94"/>
      <c r="D6" s="21">
        <v>9000</v>
      </c>
      <c r="E6" s="21">
        <v>9000</v>
      </c>
      <c r="F6" s="21">
        <v>11000</v>
      </c>
      <c r="G6" s="21">
        <v>13000</v>
      </c>
      <c r="H6" s="21">
        <v>15000</v>
      </c>
      <c r="I6" s="21">
        <v>17000</v>
      </c>
      <c r="J6" s="21">
        <v>19000</v>
      </c>
      <c r="K6" s="21">
        <v>21000</v>
      </c>
      <c r="L6" s="21">
        <v>23000</v>
      </c>
      <c r="M6" s="21">
        <v>25000</v>
      </c>
      <c r="N6" s="21">
        <v>27000</v>
      </c>
      <c r="O6" s="21">
        <v>29000</v>
      </c>
      <c r="P6" s="21">
        <v>31000</v>
      </c>
      <c r="Q6" s="21">
        <v>33000</v>
      </c>
      <c r="R6" s="21">
        <v>35000</v>
      </c>
      <c r="S6" s="21">
        <v>37000</v>
      </c>
      <c r="T6" s="21">
        <v>39000</v>
      </c>
      <c r="U6" s="21">
        <v>41000</v>
      </c>
      <c r="V6" s="21">
        <v>43000</v>
      </c>
      <c r="W6" s="22"/>
      <c r="X6" s="23"/>
    </row>
    <row r="7" spans="1:254" s="5" customFormat="1" ht="15" customHeight="1" x14ac:dyDescent="0.2">
      <c r="A7" s="24"/>
      <c r="B7" s="25"/>
      <c r="C7" s="26" t="s">
        <v>1</v>
      </c>
      <c r="D7" s="27"/>
      <c r="E7" s="27" t="s">
        <v>2</v>
      </c>
      <c r="F7" s="27" t="s">
        <v>2</v>
      </c>
      <c r="G7" s="27" t="s">
        <v>2</v>
      </c>
      <c r="H7" s="27" t="s">
        <v>2</v>
      </c>
      <c r="I7" s="27" t="s">
        <v>2</v>
      </c>
      <c r="J7" s="27" t="s">
        <v>2</v>
      </c>
      <c r="K7" s="27" t="s">
        <v>2</v>
      </c>
      <c r="L7" s="27" t="s">
        <v>2</v>
      </c>
      <c r="M7" s="27" t="s">
        <v>2</v>
      </c>
      <c r="N7" s="27" t="s">
        <v>2</v>
      </c>
      <c r="O7" s="27" t="s">
        <v>2</v>
      </c>
      <c r="P7" s="27" t="s">
        <v>2</v>
      </c>
      <c r="Q7" s="27" t="s">
        <v>2</v>
      </c>
      <c r="R7" s="27" t="s">
        <v>2</v>
      </c>
      <c r="S7" s="27" t="s">
        <v>2</v>
      </c>
      <c r="T7" s="27" t="s">
        <v>2</v>
      </c>
      <c r="U7" s="27" t="s">
        <v>2</v>
      </c>
      <c r="V7" s="27"/>
      <c r="W7" s="89" t="s">
        <v>7</v>
      </c>
      <c r="X7" s="90"/>
    </row>
    <row r="8" spans="1:254" s="5" customFormat="1" ht="15" customHeight="1" x14ac:dyDescent="0.2">
      <c r="A8" s="28" t="s">
        <v>3</v>
      </c>
      <c r="B8" s="25"/>
      <c r="C8" s="25"/>
      <c r="D8" s="27" t="s">
        <v>8</v>
      </c>
      <c r="E8" s="27">
        <v>11000</v>
      </c>
      <c r="F8" s="27">
        <v>13000</v>
      </c>
      <c r="G8" s="27">
        <v>15000</v>
      </c>
      <c r="H8" s="27">
        <v>17000</v>
      </c>
      <c r="I8" s="27">
        <v>19000</v>
      </c>
      <c r="J8" s="27">
        <v>21000</v>
      </c>
      <c r="K8" s="27">
        <v>23000</v>
      </c>
      <c r="L8" s="27">
        <v>25000</v>
      </c>
      <c r="M8" s="27">
        <v>27000</v>
      </c>
      <c r="N8" s="27">
        <v>29000</v>
      </c>
      <c r="O8" s="27">
        <v>31000</v>
      </c>
      <c r="P8" s="27">
        <v>33000</v>
      </c>
      <c r="Q8" s="27">
        <v>35000</v>
      </c>
      <c r="R8" s="27">
        <v>37000</v>
      </c>
      <c r="S8" s="27">
        <v>39000</v>
      </c>
      <c r="T8" s="27">
        <v>41000</v>
      </c>
      <c r="U8" s="27">
        <v>43000</v>
      </c>
      <c r="V8" s="27" t="s">
        <v>12</v>
      </c>
      <c r="W8" s="29"/>
      <c r="X8" s="30"/>
    </row>
    <row r="9" spans="1:254" s="5" customFormat="1" ht="15" customHeight="1" x14ac:dyDescent="0.2">
      <c r="A9" s="77" t="s">
        <v>25</v>
      </c>
      <c r="B9" s="78"/>
      <c r="C9" s="79"/>
      <c r="D9" s="50">
        <v>0</v>
      </c>
      <c r="E9" s="50">
        <v>1</v>
      </c>
      <c r="F9" s="50">
        <v>3</v>
      </c>
      <c r="G9" s="50">
        <v>23</v>
      </c>
      <c r="H9" s="50">
        <v>20</v>
      </c>
      <c r="I9" s="50">
        <v>32</v>
      </c>
      <c r="J9" s="50">
        <v>66</v>
      </c>
      <c r="K9" s="50">
        <v>105</v>
      </c>
      <c r="L9" s="50">
        <v>144</v>
      </c>
      <c r="M9" s="50">
        <v>166</v>
      </c>
      <c r="N9" s="50">
        <v>193</v>
      </c>
      <c r="O9" s="50">
        <v>189</v>
      </c>
      <c r="P9" s="50">
        <v>170</v>
      </c>
      <c r="Q9" s="50">
        <v>123</v>
      </c>
      <c r="R9" s="50">
        <v>77</v>
      </c>
      <c r="S9" s="50">
        <v>46</v>
      </c>
      <c r="T9" s="50">
        <v>32</v>
      </c>
      <c r="U9" s="50">
        <v>23</v>
      </c>
      <c r="V9" s="50">
        <v>89</v>
      </c>
      <c r="W9" s="50">
        <f>SUM(D9:V9)</f>
        <v>1502</v>
      </c>
      <c r="X9" s="40" t="s">
        <v>4</v>
      </c>
    </row>
    <row r="10" spans="1:254" s="5" customFormat="1" ht="15" customHeight="1" x14ac:dyDescent="0.2">
      <c r="A10" s="11"/>
      <c r="B10" s="12"/>
      <c r="C10" s="13" t="s">
        <v>5</v>
      </c>
      <c r="D10" s="52">
        <f>D9/$W$9*100</f>
        <v>0</v>
      </c>
      <c r="E10" s="52">
        <f t="shared" ref="E10:V10" si="0">E9/$W$9*100</f>
        <v>6.6577896138482029E-2</v>
      </c>
      <c r="F10" s="52">
        <f t="shared" si="0"/>
        <v>0.19973368841544609</v>
      </c>
      <c r="G10" s="52">
        <f t="shared" si="0"/>
        <v>1.5312916111850865</v>
      </c>
      <c r="H10" s="52">
        <f t="shared" si="0"/>
        <v>1.3315579227696404</v>
      </c>
      <c r="I10" s="52">
        <f t="shared" si="0"/>
        <v>2.1304926764314249</v>
      </c>
      <c r="J10" s="52">
        <f t="shared" si="0"/>
        <v>4.3941411451398134</v>
      </c>
      <c r="K10" s="52">
        <f t="shared" si="0"/>
        <v>6.9906790945406128</v>
      </c>
      <c r="L10" s="52">
        <f t="shared" si="0"/>
        <v>9.5872170439414113</v>
      </c>
      <c r="M10" s="52">
        <f t="shared" si="0"/>
        <v>11.051930758988016</v>
      </c>
      <c r="N10" s="52">
        <f t="shared" si="0"/>
        <v>12.849533954727029</v>
      </c>
      <c r="O10" s="52">
        <f t="shared" si="0"/>
        <v>12.583222370173102</v>
      </c>
      <c r="P10" s="52">
        <f t="shared" si="0"/>
        <v>11.318242343541945</v>
      </c>
      <c r="Q10" s="52">
        <f t="shared" si="0"/>
        <v>8.1890812250332878</v>
      </c>
      <c r="R10" s="52">
        <f t="shared" si="0"/>
        <v>5.1264980026631157</v>
      </c>
      <c r="S10" s="52">
        <f t="shared" si="0"/>
        <v>3.062583222370173</v>
      </c>
      <c r="T10" s="52">
        <f t="shared" si="0"/>
        <v>2.1304926764314249</v>
      </c>
      <c r="U10" s="52">
        <f t="shared" si="0"/>
        <v>1.5312916111850865</v>
      </c>
      <c r="V10" s="52">
        <f t="shared" si="0"/>
        <v>5.9254327563249003</v>
      </c>
      <c r="W10" s="52">
        <f t="shared" ref="W10:W14" si="1">SUM(D10:V10)</f>
        <v>100</v>
      </c>
      <c r="X10" s="40" t="s">
        <v>6</v>
      </c>
    </row>
    <row r="11" spans="1:254" s="5" customFormat="1" ht="15" customHeight="1" x14ac:dyDescent="0.2">
      <c r="A11" s="77" t="s">
        <v>26</v>
      </c>
      <c r="B11" s="78"/>
      <c r="C11" s="79"/>
      <c r="D11" s="50">
        <v>0</v>
      </c>
      <c r="E11" s="50">
        <v>0</v>
      </c>
      <c r="F11" s="50">
        <v>0</v>
      </c>
      <c r="G11" s="50">
        <v>1</v>
      </c>
      <c r="H11" s="50">
        <v>0</v>
      </c>
      <c r="I11" s="50">
        <v>1</v>
      </c>
      <c r="J11" s="50">
        <v>2</v>
      </c>
      <c r="K11" s="50">
        <v>11</v>
      </c>
      <c r="L11" s="50">
        <v>8</v>
      </c>
      <c r="M11" s="50">
        <v>12</v>
      </c>
      <c r="N11" s="50">
        <v>38</v>
      </c>
      <c r="O11" s="50">
        <v>31</v>
      </c>
      <c r="P11" s="50">
        <v>29</v>
      </c>
      <c r="Q11" s="50">
        <v>30</v>
      </c>
      <c r="R11" s="50">
        <v>29</v>
      </c>
      <c r="S11" s="50">
        <v>16</v>
      </c>
      <c r="T11" s="50">
        <v>5</v>
      </c>
      <c r="U11" s="50">
        <v>7</v>
      </c>
      <c r="V11" s="50">
        <v>19</v>
      </c>
      <c r="W11" s="50">
        <f t="shared" si="1"/>
        <v>239</v>
      </c>
      <c r="X11" s="40" t="s">
        <v>4</v>
      </c>
    </row>
    <row r="12" spans="1:254" s="5" customFormat="1" ht="15" customHeight="1" x14ac:dyDescent="0.2">
      <c r="A12" s="11"/>
      <c r="B12" s="12"/>
      <c r="C12" s="13" t="s">
        <v>5</v>
      </c>
      <c r="D12" s="52">
        <f>D11/$W$11*100</f>
        <v>0</v>
      </c>
      <c r="E12" s="52">
        <f t="shared" ref="E12:V12" si="2">E11/$W$11*100</f>
        <v>0</v>
      </c>
      <c r="F12" s="52">
        <f t="shared" si="2"/>
        <v>0</v>
      </c>
      <c r="G12" s="52">
        <f t="shared" si="2"/>
        <v>0.41841004184100417</v>
      </c>
      <c r="H12" s="52">
        <f t="shared" si="2"/>
        <v>0</v>
      </c>
      <c r="I12" s="52">
        <f t="shared" si="2"/>
        <v>0.41841004184100417</v>
      </c>
      <c r="J12" s="52">
        <f t="shared" si="2"/>
        <v>0.83682008368200833</v>
      </c>
      <c r="K12" s="52">
        <f t="shared" si="2"/>
        <v>4.6025104602510458</v>
      </c>
      <c r="L12" s="52">
        <f t="shared" si="2"/>
        <v>3.3472803347280333</v>
      </c>
      <c r="M12" s="52">
        <f t="shared" si="2"/>
        <v>5.02092050209205</v>
      </c>
      <c r="N12" s="52">
        <f t="shared" si="2"/>
        <v>15.899581589958158</v>
      </c>
      <c r="O12" s="52">
        <f t="shared" si="2"/>
        <v>12.97071129707113</v>
      </c>
      <c r="P12" s="52">
        <f t="shared" si="2"/>
        <v>12.133891213389122</v>
      </c>
      <c r="Q12" s="52">
        <f t="shared" si="2"/>
        <v>12.552301255230125</v>
      </c>
      <c r="R12" s="52">
        <f t="shared" si="2"/>
        <v>12.133891213389122</v>
      </c>
      <c r="S12" s="52">
        <f t="shared" si="2"/>
        <v>6.6945606694560666</v>
      </c>
      <c r="T12" s="52">
        <f t="shared" si="2"/>
        <v>2.0920502092050208</v>
      </c>
      <c r="U12" s="52">
        <f t="shared" si="2"/>
        <v>2.9288702928870292</v>
      </c>
      <c r="V12" s="52">
        <f t="shared" si="2"/>
        <v>7.9497907949790791</v>
      </c>
      <c r="W12" s="52">
        <f t="shared" si="1"/>
        <v>100</v>
      </c>
      <c r="X12" s="40" t="s">
        <v>6</v>
      </c>
    </row>
    <row r="13" spans="1:254" s="5" customFormat="1" ht="15" customHeight="1" x14ac:dyDescent="0.2">
      <c r="A13" s="83" t="s">
        <v>11</v>
      </c>
      <c r="B13" s="84"/>
      <c r="C13" s="85"/>
      <c r="D13" s="50">
        <f>D9+D11</f>
        <v>0</v>
      </c>
      <c r="E13" s="50">
        <f t="shared" ref="E13:V13" si="3">E9+E11</f>
        <v>1</v>
      </c>
      <c r="F13" s="50">
        <f t="shared" si="3"/>
        <v>3</v>
      </c>
      <c r="G13" s="50">
        <f t="shared" si="3"/>
        <v>24</v>
      </c>
      <c r="H13" s="50">
        <f t="shared" si="3"/>
        <v>20</v>
      </c>
      <c r="I13" s="50">
        <f t="shared" si="3"/>
        <v>33</v>
      </c>
      <c r="J13" s="50">
        <f t="shared" si="3"/>
        <v>68</v>
      </c>
      <c r="K13" s="50">
        <f t="shared" si="3"/>
        <v>116</v>
      </c>
      <c r="L13" s="50">
        <f t="shared" si="3"/>
        <v>152</v>
      </c>
      <c r="M13" s="50">
        <f t="shared" si="3"/>
        <v>178</v>
      </c>
      <c r="N13" s="50">
        <f t="shared" si="3"/>
        <v>231</v>
      </c>
      <c r="O13" s="50">
        <f t="shared" si="3"/>
        <v>220</v>
      </c>
      <c r="P13" s="50">
        <f t="shared" si="3"/>
        <v>199</v>
      </c>
      <c r="Q13" s="50">
        <f t="shared" si="3"/>
        <v>153</v>
      </c>
      <c r="R13" s="50">
        <f t="shared" si="3"/>
        <v>106</v>
      </c>
      <c r="S13" s="50">
        <f t="shared" si="3"/>
        <v>62</v>
      </c>
      <c r="T13" s="50">
        <f t="shared" si="3"/>
        <v>37</v>
      </c>
      <c r="U13" s="50">
        <f t="shared" si="3"/>
        <v>30</v>
      </c>
      <c r="V13" s="50">
        <f t="shared" si="3"/>
        <v>108</v>
      </c>
      <c r="W13" s="50">
        <f t="shared" si="1"/>
        <v>1741</v>
      </c>
      <c r="X13" s="40" t="s">
        <v>4</v>
      </c>
    </row>
    <row r="14" spans="1:254" s="5" customFormat="1" ht="15" customHeight="1" thickBot="1" x14ac:dyDescent="0.25">
      <c r="A14" s="31"/>
      <c r="B14" s="32"/>
      <c r="C14" s="33" t="s">
        <v>5</v>
      </c>
      <c r="D14" s="52">
        <f>D13/$W$13*100</f>
        <v>0</v>
      </c>
      <c r="E14" s="52">
        <f t="shared" ref="E14:V14" si="4">E13/$W$13*100</f>
        <v>5.7438253877082138E-2</v>
      </c>
      <c r="F14" s="52">
        <f t="shared" si="4"/>
        <v>0.17231476163124643</v>
      </c>
      <c r="G14" s="52">
        <f t="shared" si="4"/>
        <v>1.3785180930499714</v>
      </c>
      <c r="H14" s="52">
        <f t="shared" si="4"/>
        <v>1.1487650775416427</v>
      </c>
      <c r="I14" s="52">
        <f t="shared" si="4"/>
        <v>1.8954623779437105</v>
      </c>
      <c r="J14" s="52">
        <f t="shared" si="4"/>
        <v>3.9058012636415853</v>
      </c>
      <c r="K14" s="52">
        <f t="shared" si="4"/>
        <v>6.6628374497415281</v>
      </c>
      <c r="L14" s="52">
        <f t="shared" si="4"/>
        <v>8.7306145893164846</v>
      </c>
      <c r="M14" s="52">
        <f t="shared" si="4"/>
        <v>10.22400919012062</v>
      </c>
      <c r="N14" s="52">
        <f t="shared" si="4"/>
        <v>13.268236645605974</v>
      </c>
      <c r="O14" s="52">
        <f t="shared" si="4"/>
        <v>12.636415852958068</v>
      </c>
      <c r="P14" s="52">
        <f t="shared" si="4"/>
        <v>11.430212521539346</v>
      </c>
      <c r="Q14" s="52">
        <f t="shared" si="4"/>
        <v>8.7880528431935669</v>
      </c>
      <c r="R14" s="52">
        <f t="shared" si="4"/>
        <v>6.0884549109707065</v>
      </c>
      <c r="S14" s="52">
        <f t="shared" si="4"/>
        <v>3.5611717403790926</v>
      </c>
      <c r="T14" s="52">
        <f t="shared" si="4"/>
        <v>2.1252153934520392</v>
      </c>
      <c r="U14" s="52">
        <f t="shared" si="4"/>
        <v>1.7231476163124642</v>
      </c>
      <c r="V14" s="52">
        <f t="shared" si="4"/>
        <v>6.2033314187248711</v>
      </c>
      <c r="W14" s="52">
        <f t="shared" si="1"/>
        <v>100</v>
      </c>
      <c r="X14" s="55" t="s">
        <v>6</v>
      </c>
    </row>
    <row r="15" spans="1:254" s="5" customFormat="1" ht="15" customHeight="1" x14ac:dyDescent="0.2">
      <c r="A15" s="34"/>
      <c r="B15" s="34"/>
      <c r="C15" s="34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</row>
    <row r="16" spans="1:254" s="5" customFormat="1" ht="15" customHeight="1" thickBot="1" x14ac:dyDescent="0.25">
      <c r="A16" s="20" t="s">
        <v>16</v>
      </c>
      <c r="B16" s="19"/>
      <c r="C16" s="19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s="5" customFormat="1" ht="15" customHeight="1" x14ac:dyDescent="0.2">
      <c r="A17" s="86" t="s">
        <v>28</v>
      </c>
      <c r="B17" s="93"/>
      <c r="C17" s="94"/>
      <c r="D17" s="57">
        <v>10000</v>
      </c>
      <c r="E17" s="57">
        <v>10000</v>
      </c>
      <c r="F17" s="57">
        <v>11000</v>
      </c>
      <c r="G17" s="57">
        <v>12000</v>
      </c>
      <c r="H17" s="57">
        <v>13000</v>
      </c>
      <c r="I17" s="57">
        <v>14000</v>
      </c>
      <c r="J17" s="57">
        <v>15000</v>
      </c>
      <c r="K17" s="57">
        <v>16000</v>
      </c>
      <c r="L17" s="57">
        <v>17000</v>
      </c>
      <c r="M17" s="57">
        <v>18000</v>
      </c>
      <c r="N17" s="57">
        <v>19000</v>
      </c>
      <c r="O17" s="57">
        <v>20000</v>
      </c>
      <c r="P17" s="57">
        <v>21000</v>
      </c>
      <c r="Q17" s="57">
        <v>22000</v>
      </c>
      <c r="R17" s="57">
        <v>23000</v>
      </c>
      <c r="S17" s="57">
        <v>24000</v>
      </c>
      <c r="T17" s="57">
        <v>25000</v>
      </c>
      <c r="U17" s="57">
        <v>26000</v>
      </c>
      <c r="V17" s="57">
        <v>27000</v>
      </c>
      <c r="W17" s="58"/>
      <c r="X17" s="59"/>
    </row>
    <row r="18" spans="1:24" s="5" customFormat="1" ht="15" customHeight="1" x14ac:dyDescent="0.2">
      <c r="A18" s="24"/>
      <c r="B18" s="25"/>
      <c r="C18" s="26" t="s">
        <v>1</v>
      </c>
      <c r="D18" s="60"/>
      <c r="E18" s="60" t="s">
        <v>2</v>
      </c>
      <c r="F18" s="60" t="s">
        <v>2</v>
      </c>
      <c r="G18" s="60" t="s">
        <v>2</v>
      </c>
      <c r="H18" s="60" t="s">
        <v>2</v>
      </c>
      <c r="I18" s="60" t="s">
        <v>2</v>
      </c>
      <c r="J18" s="60" t="s">
        <v>2</v>
      </c>
      <c r="K18" s="60" t="s">
        <v>2</v>
      </c>
      <c r="L18" s="60" t="s">
        <v>2</v>
      </c>
      <c r="M18" s="60" t="s">
        <v>2</v>
      </c>
      <c r="N18" s="60" t="s">
        <v>2</v>
      </c>
      <c r="O18" s="60" t="s">
        <v>2</v>
      </c>
      <c r="P18" s="60" t="s">
        <v>2</v>
      </c>
      <c r="Q18" s="60" t="s">
        <v>2</v>
      </c>
      <c r="R18" s="60" t="s">
        <v>2</v>
      </c>
      <c r="S18" s="60" t="s">
        <v>2</v>
      </c>
      <c r="T18" s="60" t="s">
        <v>2</v>
      </c>
      <c r="U18" s="60" t="s">
        <v>2</v>
      </c>
      <c r="V18" s="60"/>
      <c r="W18" s="91" t="s">
        <v>29</v>
      </c>
      <c r="X18" s="92"/>
    </row>
    <row r="19" spans="1:24" s="5" customFormat="1" ht="15" customHeight="1" x14ac:dyDescent="0.2">
      <c r="A19" s="28" t="s">
        <v>3</v>
      </c>
      <c r="B19" s="25"/>
      <c r="C19" s="25"/>
      <c r="D19" s="60" t="s">
        <v>13</v>
      </c>
      <c r="E19" s="60">
        <v>11000</v>
      </c>
      <c r="F19" s="60">
        <v>12000</v>
      </c>
      <c r="G19" s="60">
        <v>13000</v>
      </c>
      <c r="H19" s="60">
        <v>14000</v>
      </c>
      <c r="I19" s="60">
        <v>15000</v>
      </c>
      <c r="J19" s="60">
        <v>16000</v>
      </c>
      <c r="K19" s="60">
        <v>17000</v>
      </c>
      <c r="L19" s="60">
        <v>18000</v>
      </c>
      <c r="M19" s="60">
        <v>19000</v>
      </c>
      <c r="N19" s="60">
        <v>20000</v>
      </c>
      <c r="O19" s="60">
        <v>21000</v>
      </c>
      <c r="P19" s="60">
        <v>22000</v>
      </c>
      <c r="Q19" s="60">
        <v>23000</v>
      </c>
      <c r="R19" s="60">
        <v>24000</v>
      </c>
      <c r="S19" s="60">
        <v>25000</v>
      </c>
      <c r="T19" s="60">
        <v>26000</v>
      </c>
      <c r="U19" s="60">
        <v>27000</v>
      </c>
      <c r="V19" s="60" t="s">
        <v>12</v>
      </c>
      <c r="W19" s="61"/>
      <c r="X19" s="62"/>
    </row>
    <row r="20" spans="1:24" s="5" customFormat="1" ht="15" customHeight="1" x14ac:dyDescent="0.2">
      <c r="A20" s="77" t="s">
        <v>25</v>
      </c>
      <c r="B20" s="78"/>
      <c r="C20" s="79"/>
      <c r="D20" s="50">
        <v>2</v>
      </c>
      <c r="E20" s="50">
        <v>4</v>
      </c>
      <c r="F20" s="50">
        <v>9</v>
      </c>
      <c r="G20" s="50">
        <v>14</v>
      </c>
      <c r="H20" s="50">
        <v>12</v>
      </c>
      <c r="I20" s="50">
        <v>14</v>
      </c>
      <c r="J20" s="50">
        <v>13</v>
      </c>
      <c r="K20" s="50">
        <v>30</v>
      </c>
      <c r="L20" s="50">
        <v>60</v>
      </c>
      <c r="M20" s="50">
        <v>47</v>
      </c>
      <c r="N20" s="50">
        <v>74</v>
      </c>
      <c r="O20" s="50">
        <v>86</v>
      </c>
      <c r="P20" s="50">
        <v>111</v>
      </c>
      <c r="Q20" s="50">
        <v>101</v>
      </c>
      <c r="R20" s="50">
        <v>116</v>
      </c>
      <c r="S20" s="50">
        <v>135</v>
      </c>
      <c r="T20" s="50">
        <v>117</v>
      </c>
      <c r="U20" s="50">
        <v>101</v>
      </c>
      <c r="V20" s="50">
        <v>456</v>
      </c>
      <c r="W20" s="50">
        <f>SUM(D20:V20)</f>
        <v>1502</v>
      </c>
      <c r="X20" s="40" t="s">
        <v>4</v>
      </c>
    </row>
    <row r="21" spans="1:24" s="5" customFormat="1" ht="15" customHeight="1" x14ac:dyDescent="0.2">
      <c r="A21" s="11"/>
      <c r="B21" s="12"/>
      <c r="C21" s="13" t="s">
        <v>5</v>
      </c>
      <c r="D21" s="52">
        <f>D20/$W$20*100</f>
        <v>0.13315579227696406</v>
      </c>
      <c r="E21" s="52">
        <f t="shared" ref="E21:V21" si="5">E20/$W$20*100</f>
        <v>0.26631158455392812</v>
      </c>
      <c r="F21" s="52">
        <f t="shared" si="5"/>
        <v>0.5992010652463382</v>
      </c>
      <c r="G21" s="52">
        <f t="shared" si="5"/>
        <v>0.9320905459387484</v>
      </c>
      <c r="H21" s="52">
        <f t="shared" si="5"/>
        <v>0.79893475366178435</v>
      </c>
      <c r="I21" s="52">
        <f t="shared" si="5"/>
        <v>0.9320905459387484</v>
      </c>
      <c r="J21" s="52">
        <f t="shared" si="5"/>
        <v>0.86551264980026621</v>
      </c>
      <c r="K21" s="52">
        <f t="shared" si="5"/>
        <v>1.9973368841544608</v>
      </c>
      <c r="L21" s="52">
        <f t="shared" si="5"/>
        <v>3.9946737683089215</v>
      </c>
      <c r="M21" s="52">
        <f t="shared" si="5"/>
        <v>3.1291611185086552</v>
      </c>
      <c r="N21" s="52">
        <f t="shared" si="5"/>
        <v>4.92676431424767</v>
      </c>
      <c r="O21" s="52">
        <f t="shared" si="5"/>
        <v>5.7256990679094537</v>
      </c>
      <c r="P21" s="52">
        <f t="shared" si="5"/>
        <v>7.3901464713715042</v>
      </c>
      <c r="Q21" s="52">
        <f t="shared" si="5"/>
        <v>6.724367509986684</v>
      </c>
      <c r="R21" s="52">
        <f t="shared" si="5"/>
        <v>7.7230359520639142</v>
      </c>
      <c r="S21" s="52">
        <f t="shared" si="5"/>
        <v>8.9880159786950724</v>
      </c>
      <c r="T21" s="52">
        <f t="shared" si="5"/>
        <v>7.7896138482023964</v>
      </c>
      <c r="U21" s="52">
        <f t="shared" si="5"/>
        <v>6.724367509986684</v>
      </c>
      <c r="V21" s="52">
        <f t="shared" si="5"/>
        <v>30.359520639147803</v>
      </c>
      <c r="W21" s="52">
        <f t="shared" ref="W21:W25" si="6">SUM(D21:V21)</f>
        <v>100</v>
      </c>
      <c r="X21" s="40" t="s">
        <v>6</v>
      </c>
    </row>
    <row r="22" spans="1:24" s="5" customFormat="1" ht="15" customHeight="1" x14ac:dyDescent="0.2">
      <c r="A22" s="77" t="s">
        <v>26</v>
      </c>
      <c r="B22" s="78"/>
      <c r="C22" s="79"/>
      <c r="D22" s="50">
        <v>0</v>
      </c>
      <c r="E22" s="50">
        <v>0</v>
      </c>
      <c r="F22" s="50">
        <v>0</v>
      </c>
      <c r="G22" s="50">
        <v>1</v>
      </c>
      <c r="H22" s="50">
        <v>0</v>
      </c>
      <c r="I22" s="50">
        <v>0</v>
      </c>
      <c r="J22" s="50">
        <v>0</v>
      </c>
      <c r="K22" s="50">
        <v>2</v>
      </c>
      <c r="L22" s="50">
        <v>1</v>
      </c>
      <c r="M22" s="50">
        <v>4</v>
      </c>
      <c r="N22" s="50">
        <v>4</v>
      </c>
      <c r="O22" s="50">
        <v>7</v>
      </c>
      <c r="P22" s="50">
        <v>6</v>
      </c>
      <c r="Q22" s="50">
        <v>8</v>
      </c>
      <c r="R22" s="50">
        <v>12</v>
      </c>
      <c r="S22" s="50">
        <v>26</v>
      </c>
      <c r="T22" s="50">
        <v>25</v>
      </c>
      <c r="U22" s="50">
        <v>17</v>
      </c>
      <c r="V22" s="50">
        <v>126</v>
      </c>
      <c r="W22" s="50">
        <f t="shared" si="6"/>
        <v>239</v>
      </c>
      <c r="X22" s="40" t="s">
        <v>4</v>
      </c>
    </row>
    <row r="23" spans="1:24" s="5" customFormat="1" ht="15" customHeight="1" x14ac:dyDescent="0.2">
      <c r="A23" s="11"/>
      <c r="B23" s="12"/>
      <c r="C23" s="13" t="s">
        <v>5</v>
      </c>
      <c r="D23" s="52">
        <f>D22/$W$22*100</f>
        <v>0</v>
      </c>
      <c r="E23" s="52">
        <f t="shared" ref="E23:V23" si="7">E22/$W$22*100</f>
        <v>0</v>
      </c>
      <c r="F23" s="52">
        <f t="shared" si="7"/>
        <v>0</v>
      </c>
      <c r="G23" s="52">
        <f t="shared" si="7"/>
        <v>0.41841004184100417</v>
      </c>
      <c r="H23" s="52">
        <f t="shared" si="7"/>
        <v>0</v>
      </c>
      <c r="I23" s="52">
        <f t="shared" si="7"/>
        <v>0</v>
      </c>
      <c r="J23" s="52">
        <f t="shared" si="7"/>
        <v>0</v>
      </c>
      <c r="K23" s="52">
        <f t="shared" si="7"/>
        <v>0.83682008368200833</v>
      </c>
      <c r="L23" s="52">
        <f t="shared" si="7"/>
        <v>0.41841004184100417</v>
      </c>
      <c r="M23" s="52">
        <f t="shared" si="7"/>
        <v>1.6736401673640167</v>
      </c>
      <c r="N23" s="52">
        <f t="shared" si="7"/>
        <v>1.6736401673640167</v>
      </c>
      <c r="O23" s="52">
        <f t="shared" si="7"/>
        <v>2.9288702928870292</v>
      </c>
      <c r="P23" s="52">
        <f t="shared" si="7"/>
        <v>2.510460251046025</v>
      </c>
      <c r="Q23" s="52">
        <f t="shared" si="7"/>
        <v>3.3472803347280333</v>
      </c>
      <c r="R23" s="52">
        <f t="shared" si="7"/>
        <v>5.02092050209205</v>
      </c>
      <c r="S23" s="52">
        <f t="shared" si="7"/>
        <v>10.87866108786611</v>
      </c>
      <c r="T23" s="52">
        <f t="shared" si="7"/>
        <v>10.460251046025103</v>
      </c>
      <c r="U23" s="52">
        <f t="shared" si="7"/>
        <v>7.1129707112970717</v>
      </c>
      <c r="V23" s="52">
        <f t="shared" si="7"/>
        <v>52.719665271966534</v>
      </c>
      <c r="W23" s="52">
        <f t="shared" si="6"/>
        <v>100</v>
      </c>
      <c r="X23" s="40" t="s">
        <v>6</v>
      </c>
    </row>
    <row r="24" spans="1:24" s="5" customFormat="1" ht="15" customHeight="1" x14ac:dyDescent="0.2">
      <c r="A24" s="83" t="s">
        <v>11</v>
      </c>
      <c r="B24" s="84"/>
      <c r="C24" s="85"/>
      <c r="D24" s="50">
        <f>D20+D22</f>
        <v>2</v>
      </c>
      <c r="E24" s="50">
        <f t="shared" ref="E24:V24" si="8">E20+E22</f>
        <v>4</v>
      </c>
      <c r="F24" s="50">
        <f t="shared" si="8"/>
        <v>9</v>
      </c>
      <c r="G24" s="50">
        <f t="shared" si="8"/>
        <v>15</v>
      </c>
      <c r="H24" s="50">
        <f t="shared" si="8"/>
        <v>12</v>
      </c>
      <c r="I24" s="50">
        <f t="shared" si="8"/>
        <v>14</v>
      </c>
      <c r="J24" s="50">
        <f t="shared" si="8"/>
        <v>13</v>
      </c>
      <c r="K24" s="50">
        <f t="shared" si="8"/>
        <v>32</v>
      </c>
      <c r="L24" s="50">
        <f t="shared" si="8"/>
        <v>61</v>
      </c>
      <c r="M24" s="50">
        <f t="shared" si="8"/>
        <v>51</v>
      </c>
      <c r="N24" s="50">
        <f t="shared" si="8"/>
        <v>78</v>
      </c>
      <c r="O24" s="50">
        <f t="shared" si="8"/>
        <v>93</v>
      </c>
      <c r="P24" s="50">
        <f t="shared" si="8"/>
        <v>117</v>
      </c>
      <c r="Q24" s="50">
        <f t="shared" si="8"/>
        <v>109</v>
      </c>
      <c r="R24" s="50">
        <f t="shared" si="8"/>
        <v>128</v>
      </c>
      <c r="S24" s="50">
        <f t="shared" si="8"/>
        <v>161</v>
      </c>
      <c r="T24" s="50">
        <f t="shared" si="8"/>
        <v>142</v>
      </c>
      <c r="U24" s="50">
        <f t="shared" si="8"/>
        <v>118</v>
      </c>
      <c r="V24" s="50">
        <f t="shared" si="8"/>
        <v>582</v>
      </c>
      <c r="W24" s="51">
        <f t="shared" si="6"/>
        <v>1741</v>
      </c>
      <c r="X24" s="41" t="s">
        <v>4</v>
      </c>
    </row>
    <row r="25" spans="1:24" s="5" customFormat="1" ht="15" customHeight="1" thickBot="1" x14ac:dyDescent="0.25">
      <c r="A25" s="31"/>
      <c r="B25" s="32"/>
      <c r="C25" s="33" t="s">
        <v>5</v>
      </c>
      <c r="D25" s="54">
        <f>D24/$W$24*100</f>
        <v>0.11487650775416428</v>
      </c>
      <c r="E25" s="54">
        <f t="shared" ref="E25:V25" si="9">E24/$W$24*100</f>
        <v>0.22975301550832855</v>
      </c>
      <c r="F25" s="54">
        <f t="shared" si="9"/>
        <v>0.51694428489373923</v>
      </c>
      <c r="G25" s="54">
        <f t="shared" si="9"/>
        <v>0.86157380815623208</v>
      </c>
      <c r="H25" s="54">
        <f t="shared" si="9"/>
        <v>0.68925904652498571</v>
      </c>
      <c r="I25" s="54">
        <f t="shared" si="9"/>
        <v>0.80413555427914996</v>
      </c>
      <c r="J25" s="54">
        <f t="shared" si="9"/>
        <v>0.74669730040206783</v>
      </c>
      <c r="K25" s="54">
        <f t="shared" si="9"/>
        <v>1.8380241240666284</v>
      </c>
      <c r="L25" s="54">
        <f t="shared" si="9"/>
        <v>3.5037334865020102</v>
      </c>
      <c r="M25" s="54">
        <f t="shared" si="9"/>
        <v>2.929350947731189</v>
      </c>
      <c r="N25" s="54">
        <f t="shared" si="9"/>
        <v>4.480183802412407</v>
      </c>
      <c r="O25" s="54">
        <f t="shared" si="9"/>
        <v>5.3417576105686386</v>
      </c>
      <c r="P25" s="54">
        <f t="shared" si="9"/>
        <v>6.7202757036186096</v>
      </c>
      <c r="Q25" s="54">
        <f t="shared" si="9"/>
        <v>6.2607696726019526</v>
      </c>
      <c r="R25" s="54">
        <f t="shared" si="9"/>
        <v>7.3520964962665136</v>
      </c>
      <c r="S25" s="54">
        <f t="shared" si="9"/>
        <v>9.2475588742102239</v>
      </c>
      <c r="T25" s="54">
        <f t="shared" si="9"/>
        <v>8.1562320505456629</v>
      </c>
      <c r="U25" s="54">
        <f t="shared" si="9"/>
        <v>6.7777139574956919</v>
      </c>
      <c r="V25" s="54">
        <f t="shared" si="9"/>
        <v>33.429063756461801</v>
      </c>
      <c r="W25" s="54">
        <f t="shared" si="6"/>
        <v>100</v>
      </c>
      <c r="X25" s="42" t="s">
        <v>6</v>
      </c>
    </row>
    <row r="27" spans="1:24" ht="15" customHeight="1" x14ac:dyDescent="0.2"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</sheetData>
  <mergeCells count="10">
    <mergeCell ref="A6:C6"/>
    <mergeCell ref="A17:C17"/>
    <mergeCell ref="W7:X7"/>
    <mergeCell ref="A9:C9"/>
    <mergeCell ref="A11:C11"/>
    <mergeCell ref="A24:C24"/>
    <mergeCell ref="W18:X18"/>
    <mergeCell ref="A20:C20"/>
    <mergeCell ref="A22:C22"/>
    <mergeCell ref="A13:C13"/>
  </mergeCells>
  <phoneticPr fontId="2"/>
  <pageMargins left="0.98425196850393704" right="0.19685039370078741" top="0.98425196850393704" bottom="0.78740157480314965" header="0.39370078740157483" footer="0.39370078740157483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rgb="FFFF0000"/>
  </sheetPr>
  <dimension ref="A1:IT27"/>
  <sheetViews>
    <sheetView showGridLines="0" zoomScale="175" zoomScaleNormal="175" zoomScaleSheetLayoutView="85" workbookViewId="0"/>
  </sheetViews>
  <sheetFormatPr defaultColWidth="12.1640625" defaultRowHeight="15" customHeight="1" x14ac:dyDescent="0.2"/>
  <cols>
    <col min="1" max="1" width="1.9140625" style="2" customWidth="1"/>
    <col min="2" max="2" width="3.9140625" style="2" customWidth="1"/>
    <col min="3" max="3" width="4.4140625" style="2" customWidth="1"/>
    <col min="4" max="23" width="5.9140625" style="2" customWidth="1"/>
    <col min="24" max="24" width="3.6640625" style="2" bestFit="1" customWidth="1"/>
    <col min="25" max="254" width="12.1640625" style="2"/>
    <col min="255" max="16384" width="12.1640625" style="3"/>
  </cols>
  <sheetData>
    <row r="1" spans="1:254" ht="15" customHeight="1" x14ac:dyDescent="0.2">
      <c r="A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ht="15" customHeight="1" x14ac:dyDescent="0.2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s="10" customFormat="1" ht="15" customHeight="1" x14ac:dyDescent="0.2">
      <c r="A3" s="8" t="s">
        <v>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54" s="5" customFormat="1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 s="5" customFormat="1" ht="15" customHeight="1" thickBot="1" x14ac:dyDescent="0.25">
      <c r="A5" s="6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4" s="5" customFormat="1" ht="15" customHeight="1" x14ac:dyDescent="0.2">
      <c r="A6" s="86" t="s">
        <v>10</v>
      </c>
      <c r="B6" s="87"/>
      <c r="C6" s="88"/>
      <c r="D6" s="21">
        <v>70000</v>
      </c>
      <c r="E6" s="21">
        <v>70000</v>
      </c>
      <c r="F6" s="21">
        <v>80000</v>
      </c>
      <c r="G6" s="21">
        <v>90000</v>
      </c>
      <c r="H6" s="21">
        <v>100000</v>
      </c>
      <c r="I6" s="21">
        <v>110000</v>
      </c>
      <c r="J6" s="21">
        <v>120000</v>
      </c>
      <c r="K6" s="21">
        <v>130000</v>
      </c>
      <c r="L6" s="21">
        <v>140000</v>
      </c>
      <c r="M6" s="21">
        <v>150000</v>
      </c>
      <c r="N6" s="21">
        <v>160000</v>
      </c>
      <c r="O6" s="21">
        <v>170000</v>
      </c>
      <c r="P6" s="21">
        <v>180000</v>
      </c>
      <c r="Q6" s="21">
        <v>190000</v>
      </c>
      <c r="R6" s="21">
        <v>200000</v>
      </c>
      <c r="S6" s="21">
        <v>210000</v>
      </c>
      <c r="T6" s="21">
        <v>220000</v>
      </c>
      <c r="U6" s="21">
        <v>230000</v>
      </c>
      <c r="V6" s="21">
        <v>240000</v>
      </c>
      <c r="W6" s="22"/>
      <c r="X6" s="23"/>
    </row>
    <row r="7" spans="1:254" s="5" customFormat="1" ht="15" customHeight="1" x14ac:dyDescent="0.2">
      <c r="A7" s="24"/>
      <c r="B7" s="25"/>
      <c r="C7" s="26" t="s">
        <v>1</v>
      </c>
      <c r="D7" s="27"/>
      <c r="E7" s="27" t="s">
        <v>2</v>
      </c>
      <c r="F7" s="27" t="s">
        <v>2</v>
      </c>
      <c r="G7" s="27" t="s">
        <v>2</v>
      </c>
      <c r="H7" s="27" t="s">
        <v>2</v>
      </c>
      <c r="I7" s="27" t="s">
        <v>2</v>
      </c>
      <c r="J7" s="27" t="s">
        <v>2</v>
      </c>
      <c r="K7" s="27" t="s">
        <v>2</v>
      </c>
      <c r="L7" s="27" t="s">
        <v>2</v>
      </c>
      <c r="M7" s="27" t="s">
        <v>2</v>
      </c>
      <c r="N7" s="27" t="s">
        <v>2</v>
      </c>
      <c r="O7" s="27" t="s">
        <v>2</v>
      </c>
      <c r="P7" s="27" t="s">
        <v>2</v>
      </c>
      <c r="Q7" s="27" t="s">
        <v>2</v>
      </c>
      <c r="R7" s="27" t="s">
        <v>2</v>
      </c>
      <c r="S7" s="27" t="s">
        <v>2</v>
      </c>
      <c r="T7" s="27" t="s">
        <v>2</v>
      </c>
      <c r="U7" s="27" t="s">
        <v>2</v>
      </c>
      <c r="V7" s="27"/>
      <c r="W7" s="89" t="s">
        <v>7</v>
      </c>
      <c r="X7" s="90"/>
    </row>
    <row r="8" spans="1:254" s="5" customFormat="1" ht="15" customHeight="1" x14ac:dyDescent="0.2">
      <c r="A8" s="28" t="s">
        <v>3</v>
      </c>
      <c r="B8" s="25"/>
      <c r="C8" s="25"/>
      <c r="D8" s="27" t="s">
        <v>13</v>
      </c>
      <c r="E8" s="27">
        <v>80000</v>
      </c>
      <c r="F8" s="27">
        <v>90000</v>
      </c>
      <c r="G8" s="27">
        <v>100000</v>
      </c>
      <c r="H8" s="27">
        <v>110000</v>
      </c>
      <c r="I8" s="27">
        <v>120000</v>
      </c>
      <c r="J8" s="27">
        <v>130000</v>
      </c>
      <c r="K8" s="27">
        <v>140000</v>
      </c>
      <c r="L8" s="27">
        <v>150000</v>
      </c>
      <c r="M8" s="27">
        <v>160000</v>
      </c>
      <c r="N8" s="27">
        <v>170000</v>
      </c>
      <c r="O8" s="27">
        <v>180000</v>
      </c>
      <c r="P8" s="27">
        <v>190000</v>
      </c>
      <c r="Q8" s="27">
        <v>200000</v>
      </c>
      <c r="R8" s="27">
        <v>210000</v>
      </c>
      <c r="S8" s="27">
        <v>220000</v>
      </c>
      <c r="T8" s="27">
        <v>230000</v>
      </c>
      <c r="U8" s="27">
        <v>240000</v>
      </c>
      <c r="V8" s="27" t="s">
        <v>9</v>
      </c>
      <c r="W8" s="29"/>
      <c r="X8" s="30"/>
    </row>
    <row r="9" spans="1:254" s="5" customFormat="1" ht="15" customHeight="1" x14ac:dyDescent="0.2">
      <c r="A9" s="77" t="s">
        <v>25</v>
      </c>
      <c r="B9" s="78"/>
      <c r="C9" s="79"/>
      <c r="D9" s="50">
        <v>4</v>
      </c>
      <c r="E9" s="50">
        <v>5</v>
      </c>
      <c r="F9" s="50">
        <v>10</v>
      </c>
      <c r="G9" s="50">
        <v>10</v>
      </c>
      <c r="H9" s="50">
        <v>35</v>
      </c>
      <c r="I9" s="50">
        <v>83</v>
      </c>
      <c r="J9" s="50">
        <v>138</v>
      </c>
      <c r="K9" s="50">
        <v>235</v>
      </c>
      <c r="L9" s="50">
        <v>249</v>
      </c>
      <c r="M9" s="50">
        <v>216</v>
      </c>
      <c r="N9" s="50">
        <v>180</v>
      </c>
      <c r="O9" s="50">
        <v>104</v>
      </c>
      <c r="P9" s="50">
        <v>74</v>
      </c>
      <c r="Q9" s="50">
        <v>43</v>
      </c>
      <c r="R9" s="50">
        <v>26</v>
      </c>
      <c r="S9" s="50">
        <v>8</v>
      </c>
      <c r="T9" s="50">
        <v>15</v>
      </c>
      <c r="U9" s="50">
        <v>9</v>
      </c>
      <c r="V9" s="50">
        <v>58</v>
      </c>
      <c r="W9" s="50">
        <f>SUM(D9:V9)</f>
        <v>1502</v>
      </c>
      <c r="X9" s="40" t="s">
        <v>4</v>
      </c>
    </row>
    <row r="10" spans="1:254" s="5" customFormat="1" ht="15" customHeight="1" x14ac:dyDescent="0.2">
      <c r="A10" s="11"/>
      <c r="B10" s="12"/>
      <c r="C10" s="13" t="s">
        <v>5</v>
      </c>
      <c r="D10" s="52">
        <f>D9/$W$9*100</f>
        <v>0.26631158455392812</v>
      </c>
      <c r="E10" s="52">
        <f t="shared" ref="E10:V10" si="0">E9/$W$9*100</f>
        <v>0.33288948069241009</v>
      </c>
      <c r="F10" s="52">
        <f t="shared" si="0"/>
        <v>0.66577896138482018</v>
      </c>
      <c r="G10" s="52">
        <f t="shared" si="0"/>
        <v>0.66577896138482018</v>
      </c>
      <c r="H10" s="52">
        <f t="shared" si="0"/>
        <v>2.3302263648468711</v>
      </c>
      <c r="I10" s="52">
        <f t="shared" si="0"/>
        <v>5.525965379494008</v>
      </c>
      <c r="J10" s="52">
        <f t="shared" si="0"/>
        <v>9.1877496671105181</v>
      </c>
      <c r="K10" s="52">
        <f t="shared" si="0"/>
        <v>15.645805592543274</v>
      </c>
      <c r="L10" s="52">
        <f t="shared" si="0"/>
        <v>16.577896138482025</v>
      </c>
      <c r="M10" s="52">
        <f t="shared" si="0"/>
        <v>14.380825565912117</v>
      </c>
      <c r="N10" s="52">
        <f t="shared" si="0"/>
        <v>11.984021304926765</v>
      </c>
      <c r="O10" s="52">
        <f t="shared" si="0"/>
        <v>6.9241011984021297</v>
      </c>
      <c r="P10" s="52">
        <f t="shared" si="0"/>
        <v>4.92676431424767</v>
      </c>
      <c r="Q10" s="52">
        <f t="shared" si="0"/>
        <v>2.8628495339547269</v>
      </c>
      <c r="R10" s="52">
        <f t="shared" si="0"/>
        <v>1.7310252996005324</v>
      </c>
      <c r="S10" s="52">
        <f t="shared" si="0"/>
        <v>0.53262316910785623</v>
      </c>
      <c r="T10" s="52">
        <f t="shared" si="0"/>
        <v>0.99866844207723038</v>
      </c>
      <c r="U10" s="52">
        <f t="shared" si="0"/>
        <v>0.5992010652463382</v>
      </c>
      <c r="V10" s="52">
        <f t="shared" si="0"/>
        <v>3.8615179760319571</v>
      </c>
      <c r="W10" s="52">
        <f t="shared" ref="W10:W14" si="1">SUM(D10:V10)</f>
        <v>100</v>
      </c>
      <c r="X10" s="40" t="s">
        <v>6</v>
      </c>
    </row>
    <row r="11" spans="1:254" s="5" customFormat="1" ht="15" customHeight="1" x14ac:dyDescent="0.2">
      <c r="A11" s="80" t="s">
        <v>26</v>
      </c>
      <c r="B11" s="81"/>
      <c r="C11" s="82"/>
      <c r="D11" s="50">
        <v>0</v>
      </c>
      <c r="E11" s="50">
        <v>0</v>
      </c>
      <c r="F11" s="50">
        <v>0</v>
      </c>
      <c r="G11" s="50">
        <v>2</v>
      </c>
      <c r="H11" s="50">
        <v>2</v>
      </c>
      <c r="I11" s="50">
        <v>5</v>
      </c>
      <c r="J11" s="50">
        <v>8</v>
      </c>
      <c r="K11" s="50">
        <v>33</v>
      </c>
      <c r="L11" s="50">
        <v>34</v>
      </c>
      <c r="M11" s="50">
        <v>44</v>
      </c>
      <c r="N11" s="50">
        <v>39</v>
      </c>
      <c r="O11" s="50">
        <v>29</v>
      </c>
      <c r="P11" s="50">
        <v>14</v>
      </c>
      <c r="Q11" s="50">
        <v>6</v>
      </c>
      <c r="R11" s="50">
        <v>4</v>
      </c>
      <c r="S11" s="50">
        <v>1</v>
      </c>
      <c r="T11" s="50">
        <v>3</v>
      </c>
      <c r="U11" s="50">
        <v>5</v>
      </c>
      <c r="V11" s="50">
        <v>10</v>
      </c>
      <c r="W11" s="50">
        <f t="shared" si="1"/>
        <v>239</v>
      </c>
      <c r="X11" s="40" t="s">
        <v>4</v>
      </c>
    </row>
    <row r="12" spans="1:254" s="5" customFormat="1" ht="15" customHeight="1" x14ac:dyDescent="0.2">
      <c r="A12" s="11"/>
      <c r="B12" s="12"/>
      <c r="C12" s="13" t="s">
        <v>5</v>
      </c>
      <c r="D12" s="52">
        <f>D11/$W$11*100</f>
        <v>0</v>
      </c>
      <c r="E12" s="52">
        <f t="shared" ref="E12:V12" si="2">E11/$W$11*100</f>
        <v>0</v>
      </c>
      <c r="F12" s="52">
        <f t="shared" si="2"/>
        <v>0</v>
      </c>
      <c r="G12" s="52">
        <f t="shared" si="2"/>
        <v>0.83682008368200833</v>
      </c>
      <c r="H12" s="52">
        <f t="shared" si="2"/>
        <v>0.83682008368200833</v>
      </c>
      <c r="I12" s="52">
        <f t="shared" si="2"/>
        <v>2.0920502092050208</v>
      </c>
      <c r="J12" s="52">
        <f t="shared" si="2"/>
        <v>3.3472803347280333</v>
      </c>
      <c r="K12" s="52">
        <f t="shared" si="2"/>
        <v>13.807531380753138</v>
      </c>
      <c r="L12" s="52">
        <f t="shared" si="2"/>
        <v>14.225941422594143</v>
      </c>
      <c r="M12" s="52">
        <f t="shared" si="2"/>
        <v>18.410041841004183</v>
      </c>
      <c r="N12" s="52">
        <f t="shared" si="2"/>
        <v>16.317991631799163</v>
      </c>
      <c r="O12" s="52">
        <f t="shared" si="2"/>
        <v>12.133891213389122</v>
      </c>
      <c r="P12" s="52">
        <f t="shared" si="2"/>
        <v>5.8577405857740583</v>
      </c>
      <c r="Q12" s="52">
        <f t="shared" si="2"/>
        <v>2.510460251046025</v>
      </c>
      <c r="R12" s="52">
        <f t="shared" si="2"/>
        <v>1.6736401673640167</v>
      </c>
      <c r="S12" s="52">
        <f t="shared" si="2"/>
        <v>0.41841004184100417</v>
      </c>
      <c r="T12" s="52">
        <f t="shared" si="2"/>
        <v>1.2552301255230125</v>
      </c>
      <c r="U12" s="52">
        <f t="shared" si="2"/>
        <v>2.0920502092050208</v>
      </c>
      <c r="V12" s="52">
        <f t="shared" si="2"/>
        <v>4.1841004184100417</v>
      </c>
      <c r="W12" s="52">
        <f t="shared" si="1"/>
        <v>99.999999999999986</v>
      </c>
      <c r="X12" s="40" t="s">
        <v>6</v>
      </c>
    </row>
    <row r="13" spans="1:254" s="5" customFormat="1" ht="15" customHeight="1" x14ac:dyDescent="0.2">
      <c r="A13" s="83" t="s">
        <v>11</v>
      </c>
      <c r="B13" s="84"/>
      <c r="C13" s="85"/>
      <c r="D13" s="50">
        <f>D9+D11</f>
        <v>4</v>
      </c>
      <c r="E13" s="50">
        <f t="shared" ref="E13:V13" si="3">E9+E11</f>
        <v>5</v>
      </c>
      <c r="F13" s="50">
        <f t="shared" si="3"/>
        <v>10</v>
      </c>
      <c r="G13" s="50">
        <f t="shared" si="3"/>
        <v>12</v>
      </c>
      <c r="H13" s="50">
        <f t="shared" si="3"/>
        <v>37</v>
      </c>
      <c r="I13" s="50">
        <f t="shared" si="3"/>
        <v>88</v>
      </c>
      <c r="J13" s="50">
        <f t="shared" si="3"/>
        <v>146</v>
      </c>
      <c r="K13" s="50">
        <f t="shared" si="3"/>
        <v>268</v>
      </c>
      <c r="L13" s="50">
        <f t="shared" si="3"/>
        <v>283</v>
      </c>
      <c r="M13" s="50">
        <f t="shared" si="3"/>
        <v>260</v>
      </c>
      <c r="N13" s="50">
        <f t="shared" si="3"/>
        <v>219</v>
      </c>
      <c r="O13" s="50">
        <f t="shared" si="3"/>
        <v>133</v>
      </c>
      <c r="P13" s="50">
        <f t="shared" si="3"/>
        <v>88</v>
      </c>
      <c r="Q13" s="50">
        <f t="shared" si="3"/>
        <v>49</v>
      </c>
      <c r="R13" s="50">
        <f t="shared" si="3"/>
        <v>30</v>
      </c>
      <c r="S13" s="50">
        <f t="shared" si="3"/>
        <v>9</v>
      </c>
      <c r="T13" s="50">
        <f t="shared" si="3"/>
        <v>18</v>
      </c>
      <c r="U13" s="50">
        <f t="shared" si="3"/>
        <v>14</v>
      </c>
      <c r="V13" s="50">
        <f t="shared" si="3"/>
        <v>68</v>
      </c>
      <c r="W13" s="50">
        <f t="shared" si="1"/>
        <v>1741</v>
      </c>
      <c r="X13" s="40" t="s">
        <v>4</v>
      </c>
    </row>
    <row r="14" spans="1:254" s="5" customFormat="1" ht="15" customHeight="1" thickBot="1" x14ac:dyDescent="0.25">
      <c r="A14" s="31"/>
      <c r="B14" s="32"/>
      <c r="C14" s="33" t="s">
        <v>5</v>
      </c>
      <c r="D14" s="52">
        <f>D13/$W$13*100</f>
        <v>0.22975301550832855</v>
      </c>
      <c r="E14" s="52">
        <f t="shared" ref="E14:V14" si="4">E13/$W$13*100</f>
        <v>0.28719126938541067</v>
      </c>
      <c r="F14" s="52">
        <f t="shared" si="4"/>
        <v>0.57438253877082135</v>
      </c>
      <c r="G14" s="52">
        <f t="shared" si="4"/>
        <v>0.68925904652498571</v>
      </c>
      <c r="H14" s="52">
        <f t="shared" si="4"/>
        <v>2.1252153934520392</v>
      </c>
      <c r="I14" s="52">
        <f t="shared" si="4"/>
        <v>5.0545663411832278</v>
      </c>
      <c r="J14" s="52">
        <f t="shared" si="4"/>
        <v>8.3859850660539905</v>
      </c>
      <c r="K14" s="52">
        <f t="shared" si="4"/>
        <v>15.393452039058012</v>
      </c>
      <c r="L14" s="52">
        <f t="shared" si="4"/>
        <v>16.255025847214245</v>
      </c>
      <c r="M14" s="52">
        <f t="shared" si="4"/>
        <v>14.933946008041355</v>
      </c>
      <c r="N14" s="52">
        <f t="shared" si="4"/>
        <v>12.578977599080988</v>
      </c>
      <c r="O14" s="52">
        <f t="shared" si="4"/>
        <v>7.6392877656519236</v>
      </c>
      <c r="P14" s="52">
        <f t="shared" si="4"/>
        <v>5.0545663411832278</v>
      </c>
      <c r="Q14" s="52">
        <f t="shared" si="4"/>
        <v>2.8144744399770247</v>
      </c>
      <c r="R14" s="52">
        <f t="shared" si="4"/>
        <v>1.7231476163124642</v>
      </c>
      <c r="S14" s="52">
        <f t="shared" si="4"/>
        <v>0.51694428489373923</v>
      </c>
      <c r="T14" s="52">
        <f t="shared" si="4"/>
        <v>1.0338885697874785</v>
      </c>
      <c r="U14" s="52">
        <f t="shared" si="4"/>
        <v>0.80413555427914996</v>
      </c>
      <c r="V14" s="52">
        <f t="shared" si="4"/>
        <v>3.9058012636415853</v>
      </c>
      <c r="W14" s="52">
        <f t="shared" si="1"/>
        <v>100</v>
      </c>
      <c r="X14" s="55" t="s">
        <v>6</v>
      </c>
    </row>
    <row r="15" spans="1:254" s="5" customFormat="1" ht="15" customHeight="1" x14ac:dyDescent="0.2">
      <c r="A15" s="34"/>
      <c r="B15" s="34"/>
      <c r="C15" s="34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</row>
    <row r="16" spans="1:254" s="5" customFormat="1" ht="15" customHeight="1" thickBot="1" x14ac:dyDescent="0.25">
      <c r="A16" s="20" t="s">
        <v>18</v>
      </c>
      <c r="B16" s="19"/>
      <c r="C16" s="19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54" s="5" customFormat="1" ht="15" customHeight="1" x14ac:dyDescent="0.2">
      <c r="A17" s="97" t="s">
        <v>28</v>
      </c>
      <c r="B17" s="98"/>
      <c r="C17" s="99"/>
      <c r="D17" s="64">
        <v>20000</v>
      </c>
      <c r="E17" s="64">
        <v>20000</v>
      </c>
      <c r="F17" s="64">
        <v>25000</v>
      </c>
      <c r="G17" s="64">
        <v>30000</v>
      </c>
      <c r="H17" s="64">
        <v>35000</v>
      </c>
      <c r="I17" s="64">
        <v>40000</v>
      </c>
      <c r="J17" s="64">
        <v>45000</v>
      </c>
      <c r="K17" s="64">
        <v>50000</v>
      </c>
      <c r="L17" s="64">
        <v>55000</v>
      </c>
      <c r="M17" s="64">
        <v>60000</v>
      </c>
      <c r="N17" s="64">
        <v>65000</v>
      </c>
      <c r="O17" s="64">
        <v>70000</v>
      </c>
      <c r="P17" s="64">
        <v>75000</v>
      </c>
      <c r="Q17" s="64">
        <v>80000</v>
      </c>
      <c r="R17" s="64">
        <v>85000</v>
      </c>
      <c r="S17" s="64">
        <v>90000</v>
      </c>
      <c r="T17" s="64">
        <v>95000</v>
      </c>
      <c r="U17" s="64">
        <v>100000</v>
      </c>
      <c r="V17" s="64">
        <v>105000</v>
      </c>
      <c r="W17" s="65"/>
      <c r="X17" s="66"/>
    </row>
    <row r="18" spans="1:254" s="5" customFormat="1" ht="15" customHeight="1" x14ac:dyDescent="0.2">
      <c r="A18" s="35"/>
      <c r="B18" s="25"/>
      <c r="C18" s="26" t="s">
        <v>1</v>
      </c>
      <c r="D18" s="60"/>
      <c r="E18" s="60" t="s">
        <v>2</v>
      </c>
      <c r="F18" s="60" t="s">
        <v>2</v>
      </c>
      <c r="G18" s="60" t="s">
        <v>2</v>
      </c>
      <c r="H18" s="60" t="s">
        <v>2</v>
      </c>
      <c r="I18" s="60" t="s">
        <v>2</v>
      </c>
      <c r="J18" s="60" t="s">
        <v>2</v>
      </c>
      <c r="K18" s="60" t="s">
        <v>2</v>
      </c>
      <c r="L18" s="60" t="s">
        <v>2</v>
      </c>
      <c r="M18" s="60" t="s">
        <v>2</v>
      </c>
      <c r="N18" s="60" t="s">
        <v>2</v>
      </c>
      <c r="O18" s="60" t="s">
        <v>2</v>
      </c>
      <c r="P18" s="60" t="s">
        <v>2</v>
      </c>
      <c r="Q18" s="60" t="s">
        <v>2</v>
      </c>
      <c r="R18" s="60" t="s">
        <v>2</v>
      </c>
      <c r="S18" s="60" t="s">
        <v>2</v>
      </c>
      <c r="T18" s="60" t="s">
        <v>2</v>
      </c>
      <c r="U18" s="60" t="s">
        <v>2</v>
      </c>
      <c r="V18" s="60"/>
      <c r="W18" s="91" t="s">
        <v>7</v>
      </c>
      <c r="X18" s="96"/>
    </row>
    <row r="19" spans="1:254" s="5" customFormat="1" ht="15" customHeight="1" x14ac:dyDescent="0.2">
      <c r="A19" s="36" t="s">
        <v>3</v>
      </c>
      <c r="B19" s="25"/>
      <c r="C19" s="25"/>
      <c r="D19" s="60" t="s">
        <v>13</v>
      </c>
      <c r="E19" s="60">
        <v>25000</v>
      </c>
      <c r="F19" s="60">
        <v>30000</v>
      </c>
      <c r="G19" s="60">
        <v>35000</v>
      </c>
      <c r="H19" s="60">
        <v>40000</v>
      </c>
      <c r="I19" s="60">
        <v>45000</v>
      </c>
      <c r="J19" s="60">
        <v>50000</v>
      </c>
      <c r="K19" s="60">
        <v>55000</v>
      </c>
      <c r="L19" s="60">
        <v>60000</v>
      </c>
      <c r="M19" s="60">
        <v>65000</v>
      </c>
      <c r="N19" s="60">
        <v>70000</v>
      </c>
      <c r="O19" s="60">
        <v>75000</v>
      </c>
      <c r="P19" s="60">
        <v>80000</v>
      </c>
      <c r="Q19" s="60">
        <v>85000</v>
      </c>
      <c r="R19" s="60">
        <v>90000</v>
      </c>
      <c r="S19" s="60">
        <v>95000</v>
      </c>
      <c r="T19" s="60">
        <v>100000</v>
      </c>
      <c r="U19" s="60">
        <v>105000</v>
      </c>
      <c r="V19" s="60" t="s">
        <v>12</v>
      </c>
      <c r="W19" s="61"/>
      <c r="X19" s="67"/>
    </row>
    <row r="20" spans="1:254" s="5" customFormat="1" ht="15" customHeight="1" x14ac:dyDescent="0.2">
      <c r="A20" s="77" t="s">
        <v>25</v>
      </c>
      <c r="B20" s="78"/>
      <c r="C20" s="79"/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2</v>
      </c>
      <c r="J20" s="50">
        <v>2</v>
      </c>
      <c r="K20" s="50">
        <v>7</v>
      </c>
      <c r="L20" s="50">
        <v>5</v>
      </c>
      <c r="M20" s="50">
        <v>15</v>
      </c>
      <c r="N20" s="50">
        <v>23</v>
      </c>
      <c r="O20" s="50">
        <v>51</v>
      </c>
      <c r="P20" s="50">
        <v>87</v>
      </c>
      <c r="Q20" s="50">
        <v>152</v>
      </c>
      <c r="R20" s="50">
        <v>170</v>
      </c>
      <c r="S20" s="50">
        <v>235</v>
      </c>
      <c r="T20" s="50">
        <v>226</v>
      </c>
      <c r="U20" s="50">
        <v>171</v>
      </c>
      <c r="V20" s="50">
        <v>356</v>
      </c>
      <c r="W20" s="50">
        <f>SUM(D20:V20)</f>
        <v>1502</v>
      </c>
      <c r="X20" s="68" t="s">
        <v>4</v>
      </c>
    </row>
    <row r="21" spans="1:254" s="5" customFormat="1" ht="15" customHeight="1" x14ac:dyDescent="0.2">
      <c r="A21" s="11"/>
      <c r="B21" s="12"/>
      <c r="C21" s="13" t="s">
        <v>5</v>
      </c>
      <c r="D21" s="52">
        <f>D20/$W$20*100</f>
        <v>0</v>
      </c>
      <c r="E21" s="52">
        <f t="shared" ref="E21:V21" si="5">E20/$W$20*100</f>
        <v>0</v>
      </c>
      <c r="F21" s="52">
        <f t="shared" si="5"/>
        <v>0</v>
      </c>
      <c r="G21" s="52">
        <f t="shared" si="5"/>
        <v>0</v>
      </c>
      <c r="H21" s="52">
        <f t="shared" si="5"/>
        <v>0</v>
      </c>
      <c r="I21" s="52">
        <f t="shared" si="5"/>
        <v>0.13315579227696406</v>
      </c>
      <c r="J21" s="52">
        <f t="shared" si="5"/>
        <v>0.13315579227696406</v>
      </c>
      <c r="K21" s="52">
        <f t="shared" si="5"/>
        <v>0.4660452729693742</v>
      </c>
      <c r="L21" s="52">
        <f t="shared" si="5"/>
        <v>0.33288948069241009</v>
      </c>
      <c r="M21" s="52">
        <f t="shared" si="5"/>
        <v>0.99866844207723038</v>
      </c>
      <c r="N21" s="52">
        <f t="shared" si="5"/>
        <v>1.5312916111850865</v>
      </c>
      <c r="O21" s="52">
        <f t="shared" si="5"/>
        <v>3.3954727030625831</v>
      </c>
      <c r="P21" s="52">
        <f t="shared" si="5"/>
        <v>5.7922769640479359</v>
      </c>
      <c r="Q21" s="52">
        <f t="shared" si="5"/>
        <v>10.119840213049267</v>
      </c>
      <c r="R21" s="52">
        <f t="shared" si="5"/>
        <v>11.318242343541945</v>
      </c>
      <c r="S21" s="52">
        <f t="shared" si="5"/>
        <v>15.645805592543274</v>
      </c>
      <c r="T21" s="52">
        <f t="shared" si="5"/>
        <v>15.046604527296935</v>
      </c>
      <c r="U21" s="52">
        <f t="shared" si="5"/>
        <v>11.384820239680426</v>
      </c>
      <c r="V21" s="52">
        <f t="shared" si="5"/>
        <v>23.701731025299601</v>
      </c>
      <c r="W21" s="52">
        <f t="shared" ref="W21:W25" si="6">SUM(D21:V21)</f>
        <v>100</v>
      </c>
      <c r="X21" s="68" t="s">
        <v>6</v>
      </c>
    </row>
    <row r="22" spans="1:254" s="5" customFormat="1" ht="15" customHeight="1" x14ac:dyDescent="0.2">
      <c r="A22" s="80" t="s">
        <v>26</v>
      </c>
      <c r="B22" s="81"/>
      <c r="C22" s="82"/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1</v>
      </c>
      <c r="N22" s="50">
        <v>1</v>
      </c>
      <c r="O22" s="50">
        <v>1</v>
      </c>
      <c r="P22" s="50">
        <v>3</v>
      </c>
      <c r="Q22" s="50">
        <v>12</v>
      </c>
      <c r="R22" s="50">
        <v>13</v>
      </c>
      <c r="S22" s="50">
        <v>33</v>
      </c>
      <c r="T22" s="50">
        <v>32</v>
      </c>
      <c r="U22" s="50">
        <v>36</v>
      </c>
      <c r="V22" s="50">
        <v>107</v>
      </c>
      <c r="W22" s="50">
        <f>SUM(D22:V22)</f>
        <v>239</v>
      </c>
      <c r="X22" s="68" t="s">
        <v>4</v>
      </c>
    </row>
    <row r="23" spans="1:254" s="5" customFormat="1" ht="15" customHeight="1" x14ac:dyDescent="0.2">
      <c r="A23" s="11"/>
      <c r="B23" s="12"/>
      <c r="C23" s="13" t="s">
        <v>5</v>
      </c>
      <c r="D23" s="52">
        <f t="shared" ref="D23:V23" si="7">D22/$W$22*100</f>
        <v>0</v>
      </c>
      <c r="E23" s="52">
        <f t="shared" si="7"/>
        <v>0</v>
      </c>
      <c r="F23" s="52">
        <f t="shared" si="7"/>
        <v>0</v>
      </c>
      <c r="G23" s="52">
        <f t="shared" si="7"/>
        <v>0</v>
      </c>
      <c r="H23" s="52">
        <f t="shared" si="7"/>
        <v>0</v>
      </c>
      <c r="I23" s="52">
        <f t="shared" si="7"/>
        <v>0</v>
      </c>
      <c r="J23" s="52">
        <f t="shared" si="7"/>
        <v>0</v>
      </c>
      <c r="K23" s="52">
        <f t="shared" si="7"/>
        <v>0</v>
      </c>
      <c r="L23" s="52">
        <f t="shared" si="7"/>
        <v>0</v>
      </c>
      <c r="M23" s="52">
        <f t="shared" si="7"/>
        <v>0.41841004184100417</v>
      </c>
      <c r="N23" s="52">
        <f t="shared" si="7"/>
        <v>0.41841004184100417</v>
      </c>
      <c r="O23" s="52">
        <f t="shared" si="7"/>
        <v>0.41841004184100417</v>
      </c>
      <c r="P23" s="52">
        <f t="shared" si="7"/>
        <v>1.2552301255230125</v>
      </c>
      <c r="Q23" s="52">
        <f t="shared" si="7"/>
        <v>5.02092050209205</v>
      </c>
      <c r="R23" s="52">
        <f t="shared" si="7"/>
        <v>5.439330543933055</v>
      </c>
      <c r="S23" s="52">
        <f t="shared" si="7"/>
        <v>13.807531380753138</v>
      </c>
      <c r="T23" s="52">
        <f t="shared" si="7"/>
        <v>13.389121338912133</v>
      </c>
      <c r="U23" s="52">
        <f t="shared" si="7"/>
        <v>15.062761506276152</v>
      </c>
      <c r="V23" s="52">
        <f t="shared" si="7"/>
        <v>44.769874476987447</v>
      </c>
      <c r="W23" s="52">
        <f t="shared" si="6"/>
        <v>100</v>
      </c>
      <c r="X23" s="68" t="s">
        <v>6</v>
      </c>
    </row>
    <row r="24" spans="1:254" s="5" customFormat="1" ht="15" customHeight="1" x14ac:dyDescent="0.2">
      <c r="A24" s="95" t="s">
        <v>11</v>
      </c>
      <c r="B24" s="84"/>
      <c r="C24" s="85"/>
      <c r="D24" s="50">
        <f t="shared" ref="D24:V24" si="8">D20+D22</f>
        <v>0</v>
      </c>
      <c r="E24" s="50">
        <f t="shared" si="8"/>
        <v>0</v>
      </c>
      <c r="F24" s="50">
        <f t="shared" si="8"/>
        <v>0</v>
      </c>
      <c r="G24" s="50">
        <f t="shared" si="8"/>
        <v>0</v>
      </c>
      <c r="H24" s="50">
        <f t="shared" si="8"/>
        <v>0</v>
      </c>
      <c r="I24" s="50">
        <f t="shared" si="8"/>
        <v>2</v>
      </c>
      <c r="J24" s="50">
        <f t="shared" si="8"/>
        <v>2</v>
      </c>
      <c r="K24" s="50">
        <f t="shared" si="8"/>
        <v>7</v>
      </c>
      <c r="L24" s="50">
        <f t="shared" si="8"/>
        <v>5</v>
      </c>
      <c r="M24" s="50">
        <f t="shared" si="8"/>
        <v>16</v>
      </c>
      <c r="N24" s="50">
        <f t="shared" si="8"/>
        <v>24</v>
      </c>
      <c r="O24" s="50">
        <f t="shared" si="8"/>
        <v>52</v>
      </c>
      <c r="P24" s="50">
        <f t="shared" si="8"/>
        <v>90</v>
      </c>
      <c r="Q24" s="50">
        <f t="shared" si="8"/>
        <v>164</v>
      </c>
      <c r="R24" s="50">
        <f t="shared" si="8"/>
        <v>183</v>
      </c>
      <c r="S24" s="50">
        <f t="shared" si="8"/>
        <v>268</v>
      </c>
      <c r="T24" s="50">
        <f t="shared" si="8"/>
        <v>258</v>
      </c>
      <c r="U24" s="50">
        <f t="shared" si="8"/>
        <v>207</v>
      </c>
      <c r="V24" s="50">
        <f t="shared" si="8"/>
        <v>463</v>
      </c>
      <c r="W24" s="51">
        <f>SUM(D24:V24)</f>
        <v>1741</v>
      </c>
      <c r="X24" s="69" t="s">
        <v>4</v>
      </c>
    </row>
    <row r="25" spans="1:254" s="5" customFormat="1" ht="15" customHeight="1" thickBot="1" x14ac:dyDescent="0.25">
      <c r="A25" s="37"/>
      <c r="B25" s="38"/>
      <c r="C25" s="39" t="s">
        <v>5</v>
      </c>
      <c r="D25" s="71">
        <f t="shared" ref="D25:V25" si="9">D24/$W$24*100</f>
        <v>0</v>
      </c>
      <c r="E25" s="71">
        <f t="shared" si="9"/>
        <v>0</v>
      </c>
      <c r="F25" s="71">
        <f t="shared" si="9"/>
        <v>0</v>
      </c>
      <c r="G25" s="71">
        <f t="shared" si="9"/>
        <v>0</v>
      </c>
      <c r="H25" s="71">
        <f t="shared" si="9"/>
        <v>0</v>
      </c>
      <c r="I25" s="71">
        <f t="shared" si="9"/>
        <v>0.11487650775416428</v>
      </c>
      <c r="J25" s="71">
        <f t="shared" si="9"/>
        <v>0.11487650775416428</v>
      </c>
      <c r="K25" s="71">
        <f t="shared" si="9"/>
        <v>0.40206777713957498</v>
      </c>
      <c r="L25" s="71">
        <f t="shared" si="9"/>
        <v>0.28719126938541067</v>
      </c>
      <c r="M25" s="71">
        <f t="shared" si="9"/>
        <v>0.9190120620333142</v>
      </c>
      <c r="N25" s="71">
        <f t="shared" si="9"/>
        <v>1.3785180930499714</v>
      </c>
      <c r="O25" s="71">
        <f t="shared" si="9"/>
        <v>2.9867892016082713</v>
      </c>
      <c r="P25" s="71">
        <f t="shared" si="9"/>
        <v>5.1694428489373925</v>
      </c>
      <c r="Q25" s="71">
        <f t="shared" si="9"/>
        <v>9.419873635841471</v>
      </c>
      <c r="R25" s="71">
        <f t="shared" si="9"/>
        <v>10.511200459506032</v>
      </c>
      <c r="S25" s="71">
        <f t="shared" si="9"/>
        <v>15.393452039058012</v>
      </c>
      <c r="T25" s="71">
        <f t="shared" si="9"/>
        <v>14.81906950028719</v>
      </c>
      <c r="U25" s="71">
        <f t="shared" si="9"/>
        <v>11.889718552556003</v>
      </c>
      <c r="V25" s="71">
        <f t="shared" si="9"/>
        <v>26.593911545089028</v>
      </c>
      <c r="W25" s="72">
        <f t="shared" si="6"/>
        <v>100</v>
      </c>
      <c r="X25" s="70" t="s">
        <v>6</v>
      </c>
    </row>
    <row r="26" spans="1:254" s="5" customFormat="1" ht="1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s="5" customFormat="1" ht="15" customHeight="1" x14ac:dyDescent="0.2">
      <c r="A27" s="4"/>
      <c r="B27" s="4"/>
      <c r="C27" s="4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</sheetData>
  <mergeCells count="10">
    <mergeCell ref="A24:C24"/>
    <mergeCell ref="W18:X18"/>
    <mergeCell ref="A20:C20"/>
    <mergeCell ref="A22:C22"/>
    <mergeCell ref="A6:C6"/>
    <mergeCell ref="A17:C17"/>
    <mergeCell ref="A13:C13"/>
    <mergeCell ref="W7:X7"/>
    <mergeCell ref="A9:C9"/>
    <mergeCell ref="A11:C11"/>
  </mergeCells>
  <phoneticPr fontId="2"/>
  <pageMargins left="0.98425196850393704" right="0.19685039370078741" top="0.98425196850393704" bottom="0.78740157480314965" header="0.39370078740157483" footer="0.39370078740157483"/>
  <pageSetup paperSize="9" scale="9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第4表1</vt:lpstr>
      <vt:lpstr>第4表2 </vt:lpstr>
      <vt:lpstr>第4表3</vt:lpstr>
      <vt:lpstr>第4表4</vt:lpstr>
      <vt:lpstr>第4表1!第5表1</vt:lpstr>
      <vt:lpstr>'第4表2 '!第5表1</vt:lpstr>
      <vt:lpstr>第4表3!第5表1</vt:lpstr>
      <vt:lpstr>第4表4!第5表1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小酒井　洋平(908473)</dc:creator>
  <cp:lastModifiedBy>高山　直木</cp:lastModifiedBy>
  <cp:lastPrinted>2016-02-05T11:37:19Z</cp:lastPrinted>
  <dcterms:created xsi:type="dcterms:W3CDTF">2013-08-02T00:08:49Z</dcterms:created>
  <dcterms:modified xsi:type="dcterms:W3CDTF">2022-04-04T10:56:11Z</dcterms:modified>
</cp:coreProperties>
</file>