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filterPrivacy="1" defaultThemeVersion="124226"/>
  <xr:revisionPtr revIDLastSave="0" documentId="13_ncr:1_{11387304-6E0A-4F5C-AA51-C5EC158C0067}" xr6:coauthVersionLast="36" xr6:coauthVersionMax="36" xr10:uidLastSave="{00000000-0000-0000-0000-000000000000}"/>
  <bookViews>
    <workbookView xWindow="8175" yWindow="165" windowWidth="8220" windowHeight="5715" tabRatio="896" xr2:uid="{00000000-000D-0000-FFFF-FFFF00000000}"/>
  </bookViews>
  <sheets>
    <sheet name="第1表1" sheetId="1" r:id="rId1"/>
    <sheet name="第1表2(1)" sheetId="3" r:id="rId2"/>
    <sheet name="第1表2(2)" sheetId="5" r:id="rId3"/>
    <sheet name="第1表2(3)" sheetId="4" r:id="rId4"/>
  </sheets>
  <externalReferences>
    <externalReference r:id="rId5"/>
  </externalReferences>
  <definedNames>
    <definedName name="Ａ">#REF!</definedName>
    <definedName name="Ｂ">#REF!</definedName>
    <definedName name="Ｄ">#REF!</definedName>
    <definedName name="H22Q_00_共通情報_クエリ">#REF!</definedName>
    <definedName name="_xlnm.Print_Area" localSheetId="0">第1表1!$A$1:$I$18</definedName>
    <definedName name="_xlnm.Print_Area" localSheetId="1">'第1表2(1)'!$A$1:$M$29</definedName>
    <definedName name="_xlnm.Print_Area" localSheetId="2">'第1表2(2)'!$A$1:$M$24</definedName>
    <definedName name="_xlnm.Print_Area" localSheetId="3">'第1表2(3)'!$A$1:$M$24</definedName>
    <definedName name="Q_01_平成21年度国民健康保険の加入者の状況に関する調">#REF!</definedName>
    <definedName name="計">'[1]第2表1(1)基礎'!#REF!</definedName>
    <definedName name="計２">'[1]第2表1(1)基礎'!#REF!</definedName>
    <definedName name="計３">'[1]第2表1(1)基礎'!#REF!</definedName>
    <definedName name="計４">'[1]第2表1(1)基礎'!#REF!</definedName>
    <definedName name="計５">'[1]第2表1(1)基礎'!#REF!</definedName>
    <definedName name="計６">'[1]第2表1(1)基礎'!#REF!</definedName>
    <definedName name="計一般1">#REF!</definedName>
    <definedName name="計一般2">#REF!</definedName>
    <definedName name="計計1">#REF!</definedName>
    <definedName name="計計2">#REF!</definedName>
    <definedName name="計退職1">#REF!</definedName>
    <definedName name="計退職2">#REF!</definedName>
    <definedName name="参考">#REF!</definedName>
    <definedName name="税一般1">#REF!</definedName>
    <definedName name="税一般2">#REF!</definedName>
    <definedName name="税計1">#REF!</definedName>
    <definedName name="税計2">#REF!</definedName>
    <definedName name="税退職1">#REF!</definedName>
    <definedName name="税退職2">#REF!</definedName>
    <definedName name="第1表1">第1表1!$A$1:$I$20</definedName>
    <definedName name="第1表2" localSheetId="2">'第1表2(2)'!$A$1:$M$24</definedName>
    <definedName name="第1表2" localSheetId="3">'第1表2(3)'!$A$1:$M$24</definedName>
    <definedName name="第1表2">'第1表2(1)'!$A$1:$M$29</definedName>
    <definedName name="第1表3">#REF!</definedName>
    <definedName name="第3表4">#REF!</definedName>
    <definedName name="料一般1">#REF!</definedName>
    <definedName name="料一般2">#REF!</definedName>
    <definedName name="料計1">#REF!</definedName>
    <definedName name="料計2">#REF!</definedName>
    <definedName name="料退職1">#REF!</definedName>
    <definedName name="料退職2">#REF!</definedName>
  </definedNames>
  <calcPr calcId="191029"/>
</workbook>
</file>

<file path=xl/calcChain.xml><?xml version="1.0" encoding="utf-8"?>
<calcChain xmlns="http://schemas.openxmlformats.org/spreadsheetml/2006/main">
  <c r="L6" i="3" l="1"/>
  <c r="L7" i="3"/>
  <c r="L8" i="3"/>
  <c r="L9" i="3"/>
  <c r="L10" i="3"/>
  <c r="L11" i="3"/>
  <c r="L12" i="3"/>
  <c r="L13" i="3"/>
  <c r="L14" i="3"/>
  <c r="L15" i="3"/>
  <c r="L16" i="3"/>
  <c r="L17" i="3"/>
  <c r="L18" i="3"/>
  <c r="J16" i="4" l="1"/>
  <c r="K24" i="4"/>
  <c r="J24" i="4"/>
  <c r="K23" i="4"/>
  <c r="J23" i="4"/>
  <c r="K22" i="4"/>
  <c r="J22" i="4"/>
  <c r="K21" i="4"/>
  <c r="J21" i="4"/>
  <c r="K20" i="4"/>
  <c r="J20" i="4"/>
  <c r="K19" i="4"/>
  <c r="J19" i="4"/>
  <c r="K18" i="4"/>
  <c r="J18" i="4"/>
  <c r="L17" i="4"/>
  <c r="K17" i="4"/>
  <c r="J17" i="4"/>
  <c r="K16" i="4"/>
  <c r="L7" i="4"/>
  <c r="L8" i="4"/>
  <c r="L9" i="4"/>
  <c r="L10" i="4"/>
  <c r="L11" i="4"/>
  <c r="L12" i="4"/>
  <c r="L13" i="4"/>
  <c r="L14" i="4"/>
  <c r="L15" i="4"/>
  <c r="L6" i="4"/>
  <c r="K16" i="5"/>
  <c r="K17" i="5"/>
  <c r="K18" i="5"/>
  <c r="K19" i="5"/>
  <c r="K20" i="5"/>
  <c r="K21" i="5"/>
  <c r="K22" i="5"/>
  <c r="K23" i="5"/>
  <c r="K24" i="5"/>
  <c r="L24" i="5"/>
  <c r="J24" i="5"/>
  <c r="J23" i="5"/>
  <c r="J22" i="5"/>
  <c r="J21" i="5"/>
  <c r="J20" i="5"/>
  <c r="J19" i="5"/>
  <c r="J18" i="5"/>
  <c r="J17" i="5"/>
  <c r="J16" i="5"/>
  <c r="L7" i="5"/>
  <c r="L8" i="5"/>
  <c r="L9" i="5"/>
  <c r="L10" i="5"/>
  <c r="L11" i="5"/>
  <c r="L12" i="5"/>
  <c r="L13" i="5"/>
  <c r="L22" i="5" s="1"/>
  <c r="L14" i="5"/>
  <c r="L23" i="5" s="1"/>
  <c r="L15" i="5"/>
  <c r="L17" i="5" s="1"/>
  <c r="L6" i="5"/>
  <c r="K20" i="3"/>
  <c r="L20" i="3"/>
  <c r="K21" i="3"/>
  <c r="L21" i="3"/>
  <c r="K22" i="3"/>
  <c r="K23" i="3"/>
  <c r="L23" i="3"/>
  <c r="K24" i="3"/>
  <c r="K25" i="3"/>
  <c r="L25" i="3"/>
  <c r="K26" i="3"/>
  <c r="K27" i="3"/>
  <c r="K28" i="3"/>
  <c r="K29" i="3"/>
  <c r="L29" i="3"/>
  <c r="J29" i="3"/>
  <c r="J28" i="3"/>
  <c r="J27" i="3"/>
  <c r="J26" i="3"/>
  <c r="J25" i="3"/>
  <c r="J24" i="3"/>
  <c r="J23" i="3"/>
  <c r="J22" i="3"/>
  <c r="J21" i="3"/>
  <c r="J20" i="3"/>
  <c r="J19" i="3"/>
  <c r="L19" i="3"/>
  <c r="K19" i="3"/>
  <c r="L22" i="3"/>
  <c r="L24" i="3"/>
  <c r="L26" i="3"/>
  <c r="L27" i="3"/>
  <c r="L16" i="4" l="1"/>
  <c r="L20" i="4"/>
  <c r="L21" i="4"/>
  <c r="L24" i="4"/>
  <c r="L22" i="4"/>
  <c r="L19" i="4"/>
  <c r="L18" i="4"/>
  <c r="L23" i="4"/>
  <c r="L21" i="5"/>
  <c r="L19" i="5"/>
  <c r="L18" i="5"/>
  <c r="L20" i="5"/>
  <c r="L16" i="5"/>
  <c r="L28" i="3"/>
</calcChain>
</file>

<file path=xl/sharedStrings.xml><?xml version="1.0" encoding="utf-8"?>
<sst xmlns="http://schemas.openxmlformats.org/spreadsheetml/2006/main" count="274" uniqueCount="139">
  <si>
    <t>第１表　国民健康保険の加入者の状況等に関する調</t>
  </si>
  <si>
    <t>市 町 村 数 計</t>
  </si>
  <si>
    <t>一部事務組合等数</t>
  </si>
  <si>
    <t>国民健康保険税を賦課徴収している市町村数</t>
    <phoneticPr fontId="1"/>
  </si>
  <si>
    <t>国民健康保険料を賦課徴収している市町村数</t>
    <phoneticPr fontId="1"/>
  </si>
  <si>
    <t>国民健康保険事業を実施していない市町村数</t>
    <phoneticPr fontId="1"/>
  </si>
  <si>
    <t>世帯</t>
  </si>
  <si>
    <t>％</t>
  </si>
  <si>
    <t>人</t>
  </si>
  <si>
    <t>保　険　税</t>
  </si>
  <si>
    <t>保　険　料</t>
  </si>
  <si>
    <t>計</t>
  </si>
  <si>
    <t>区　　　　　　　　　　分</t>
    <rPh sb="0" eb="1">
      <t>ク</t>
    </rPh>
    <rPh sb="11" eb="12">
      <t>ブン</t>
    </rPh>
    <phoneticPr fontId="1"/>
  </si>
  <si>
    <t xml:space="preserve"> 市町村の全体の状況</t>
  </si>
  <si>
    <t>世帯数</t>
  </si>
  <si>
    <t>A</t>
  </si>
  <si>
    <t>人口</t>
  </si>
  <si>
    <t>B</t>
  </si>
  <si>
    <t>加　　　入　　　者　　　の　　　状　　　況</t>
    <rPh sb="0" eb="1">
      <t>カ</t>
    </rPh>
    <rPh sb="4" eb="5">
      <t>イ</t>
    </rPh>
    <rPh sb="8" eb="9">
      <t>モノ</t>
    </rPh>
    <rPh sb="16" eb="17">
      <t>ジョウ</t>
    </rPh>
    <rPh sb="20" eb="21">
      <t>キョウ</t>
    </rPh>
    <phoneticPr fontId="1"/>
  </si>
  <si>
    <t>世　帯　数</t>
    <rPh sb="0" eb="1">
      <t>ヨ</t>
    </rPh>
    <rPh sb="2" eb="3">
      <t>オビ</t>
    </rPh>
    <rPh sb="4" eb="5">
      <t>カズ</t>
    </rPh>
    <phoneticPr fontId="1"/>
  </si>
  <si>
    <t>C</t>
  </si>
  <si>
    <t>混合世帯数</t>
  </si>
  <si>
    <t>D</t>
  </si>
  <si>
    <t>E</t>
  </si>
  <si>
    <t>退職被保険者世帯数</t>
  </si>
  <si>
    <t>F</t>
  </si>
  <si>
    <t>合計</t>
  </si>
  <si>
    <t>G</t>
  </si>
  <si>
    <t>みなす世帯主数</t>
  </si>
  <si>
    <t>被保険者数</t>
    <rPh sb="1" eb="4">
      <t>ホケンシャ</t>
    </rPh>
    <rPh sb="4" eb="5">
      <t>スウ</t>
    </rPh>
    <phoneticPr fontId="1"/>
  </si>
  <si>
    <t>H</t>
  </si>
  <si>
    <t>退職被保険者
等数</t>
    <rPh sb="0" eb="2">
      <t>タイショク</t>
    </rPh>
    <phoneticPr fontId="1"/>
  </si>
  <si>
    <t>退職被保険者数</t>
  </si>
  <si>
    <t>I</t>
  </si>
  <si>
    <t>被扶養者数</t>
  </si>
  <si>
    <t>J</t>
  </si>
  <si>
    <t>K</t>
  </si>
  <si>
    <t>L</t>
  </si>
  <si>
    <t>加入</t>
  </si>
  <si>
    <t>G/A</t>
  </si>
  <si>
    <t>割合</t>
  </si>
  <si>
    <t>被保険者数</t>
  </si>
  <si>
    <t>L/B</t>
  </si>
  <si>
    <t>C/E</t>
  </si>
  <si>
    <t>D/E</t>
  </si>
  <si>
    <t>E/G</t>
  </si>
  <si>
    <t>世帯数に占める退職被保険者世帯数の割合</t>
  </si>
  <si>
    <t>F/G</t>
  </si>
  <si>
    <t>H/L</t>
  </si>
  <si>
    <t>退職被保険者等数に占める退職被保険者数の割合</t>
  </si>
  <si>
    <t>I/K</t>
  </si>
  <si>
    <t>退職被保険者等数に占める被扶養者数の割合</t>
  </si>
  <si>
    <t>J/K</t>
  </si>
  <si>
    <t>被保険者数に占める退職被保険者等数の割合</t>
  </si>
  <si>
    <t>K/L</t>
  </si>
  <si>
    <t>加入世帯一世帯当たり被保険者数</t>
  </si>
  <si>
    <t>L/G</t>
  </si>
  <si>
    <t>保　険　税</t>
    <phoneticPr fontId="1"/>
  </si>
  <si>
    <t>計</t>
    <phoneticPr fontId="1"/>
  </si>
  <si>
    <t>加 入 者 の 状 況</t>
    <rPh sb="0" eb="5">
      <t>カニュウシャ</t>
    </rPh>
    <phoneticPr fontId="1"/>
  </si>
  <si>
    <t>加入世帯数</t>
    <rPh sb="0" eb="2">
      <t>カニュウ</t>
    </rPh>
    <phoneticPr fontId="1"/>
  </si>
  <si>
    <t>被保険者数</t>
    <rPh sb="0" eb="4">
      <t>ヒホケンシャ</t>
    </rPh>
    <rPh sb="4" eb="5">
      <t>スウ</t>
    </rPh>
    <phoneticPr fontId="1"/>
  </si>
  <si>
    <t>介護納付金課税（賦課）被保険者の状況</t>
    <rPh sb="0" eb="2">
      <t>カイゴ</t>
    </rPh>
    <rPh sb="2" eb="5">
      <t>ノウフキン</t>
    </rPh>
    <rPh sb="5" eb="7">
      <t>カゼイガク</t>
    </rPh>
    <rPh sb="8" eb="10">
      <t>フカ</t>
    </rPh>
    <rPh sb="11" eb="15">
      <t>ヒホケンシャ</t>
    </rPh>
    <rPh sb="16" eb="18">
      <t>ジョウキョウ</t>
    </rPh>
    <phoneticPr fontId="1"/>
  </si>
  <si>
    <t>退職被保険者等数</t>
    <rPh sb="0" eb="2">
      <t>タイショク</t>
    </rPh>
    <phoneticPr fontId="1"/>
  </si>
  <si>
    <t>J</t>
    <phoneticPr fontId="1"/>
  </si>
  <si>
    <t>被保険者数に占める介護納付金課税（賦課）被保険者数</t>
    <rPh sb="6" eb="7">
      <t>シ</t>
    </rPh>
    <rPh sb="24" eb="25">
      <t>スウ</t>
    </rPh>
    <phoneticPr fontId="1"/>
  </si>
  <si>
    <t>J/B</t>
    <phoneticPr fontId="1"/>
  </si>
  <si>
    <t>H/J</t>
    <phoneticPr fontId="1"/>
  </si>
  <si>
    <t>I/J</t>
    <phoneticPr fontId="1"/>
  </si>
  <si>
    <t>一世帯当たり介護納付金課税（賦課）被保険者数</t>
    <rPh sb="6" eb="8">
      <t>カイゴ</t>
    </rPh>
    <rPh sb="8" eb="11">
      <t>ノウフキン</t>
    </rPh>
    <rPh sb="11" eb="13">
      <t>カゼイ</t>
    </rPh>
    <rPh sb="14" eb="16">
      <t>フカ</t>
    </rPh>
    <phoneticPr fontId="1"/>
  </si>
  <si>
    <t>J/G</t>
    <phoneticPr fontId="1"/>
  </si>
  <si>
    <t>１　市町村数</t>
    <phoneticPr fontId="1"/>
  </si>
  <si>
    <t>　(3)　介護納付金課税（賦課）額</t>
    <rPh sb="5" eb="7">
      <t>カイゴ</t>
    </rPh>
    <rPh sb="7" eb="10">
      <t>ノウフキン</t>
    </rPh>
    <phoneticPr fontId="1"/>
  </si>
  <si>
    <t>被保険者世帯数</t>
    <phoneticPr fontId="1"/>
  </si>
  <si>
    <t>　(2)　後期高齢者支援金等課税（賦課）額</t>
    <rPh sb="5" eb="7">
      <t>コウキ</t>
    </rPh>
    <rPh sb="7" eb="10">
      <t>コウレイシャ</t>
    </rPh>
    <rPh sb="10" eb="13">
      <t>シエンキン</t>
    </rPh>
    <rPh sb="13" eb="14">
      <t>トウ</t>
    </rPh>
    <rPh sb="14" eb="16">
      <t>カゼイ</t>
    </rPh>
    <phoneticPr fontId="1"/>
  </si>
  <si>
    <t>被保険者
世帯等数</t>
    <phoneticPr fontId="1"/>
  </si>
  <si>
    <t>被保険者世帯等数に占める被保険者世帯数の割合</t>
    <rPh sb="12" eb="13">
      <t>ヒ</t>
    </rPh>
    <rPh sb="13" eb="16">
      <t>ホケンシャ</t>
    </rPh>
    <phoneticPr fontId="1"/>
  </si>
  <si>
    <t>被保険者
世帯等数</t>
    <phoneticPr fontId="1"/>
  </si>
  <si>
    <t>被保険者数に占める退職被保険者等数の割合</t>
    <rPh sb="0" eb="4">
      <t>ヒホケンシャ</t>
    </rPh>
    <rPh sb="4" eb="5">
      <t>スウ</t>
    </rPh>
    <phoneticPr fontId="1"/>
  </si>
  <si>
    <t>被保険者数に占める後期高齢者支援金等課税（賦課）被保険者数</t>
    <rPh sb="6" eb="7">
      <t>シ</t>
    </rPh>
    <rPh sb="28" eb="29">
      <t>スウ</t>
    </rPh>
    <phoneticPr fontId="1"/>
  </si>
  <si>
    <t>一世帯当たり後期高齢者支援金等課税（賦課）被保険者数</t>
    <rPh sb="6" eb="8">
      <t>コウキ</t>
    </rPh>
    <rPh sb="8" eb="11">
      <t>コウレイシャ</t>
    </rPh>
    <rPh sb="11" eb="15">
      <t>シエンキントウ</t>
    </rPh>
    <rPh sb="15" eb="17">
      <t>カゼイ</t>
    </rPh>
    <rPh sb="18" eb="20">
      <t>フカ</t>
    </rPh>
    <phoneticPr fontId="1"/>
  </si>
  <si>
    <t>後期高齢者支援金等課税（賦課）被保険者の状況</t>
    <rPh sb="0" eb="2">
      <t>コウキ</t>
    </rPh>
    <rPh sb="2" eb="5">
      <t>コウレイシャ</t>
    </rPh>
    <rPh sb="5" eb="9">
      <t>シエンキントウ</t>
    </rPh>
    <rPh sb="9" eb="11">
      <t>カゼイ</t>
    </rPh>
    <rPh sb="12" eb="14">
      <t>フカ</t>
    </rPh>
    <rPh sb="15" eb="19">
      <t>ヒホケンシャ</t>
    </rPh>
    <rPh sb="20" eb="22">
      <t>ジョウキョウ</t>
    </rPh>
    <phoneticPr fontId="1"/>
  </si>
  <si>
    <t>被保険者数（一般分）</t>
    <rPh sb="8" eb="9">
      <t>ブン</t>
    </rPh>
    <phoneticPr fontId="1"/>
  </si>
  <si>
    <t>被保険者数に占める被保険者数（一般分）の割合</t>
    <rPh sb="0" eb="4">
      <t>ヒホケンシャ</t>
    </rPh>
    <rPh sb="4" eb="5">
      <t>スウ</t>
    </rPh>
    <rPh sb="17" eb="18">
      <t>ブン</t>
    </rPh>
    <phoneticPr fontId="1"/>
  </si>
  <si>
    <t>被保険者数（一般分）</t>
    <rPh sb="6" eb="8">
      <t>イッパン</t>
    </rPh>
    <rPh sb="8" eb="9">
      <t>ブン</t>
    </rPh>
    <phoneticPr fontId="1"/>
  </si>
  <si>
    <t>被保険者数に占める被保険者数（一般分）の割合</t>
    <rPh sb="15" eb="17">
      <t>イッパン</t>
    </rPh>
    <rPh sb="17" eb="18">
      <t>ブン</t>
    </rPh>
    <phoneticPr fontId="1"/>
  </si>
  <si>
    <t>被保険者世帯等数に占める混合世帯数の割合</t>
    <phoneticPr fontId="1"/>
  </si>
  <si>
    <t>被保険者
世帯等数</t>
    <phoneticPr fontId="1"/>
  </si>
  <si>
    <t>被保険者世帯数</t>
    <phoneticPr fontId="1"/>
  </si>
  <si>
    <t>J</t>
    <phoneticPr fontId="1"/>
  </si>
  <si>
    <t>J/B</t>
    <phoneticPr fontId="1"/>
  </si>
  <si>
    <t>被保険者世帯等数に占める被保険者世帯数の割合</t>
    <phoneticPr fontId="1"/>
  </si>
  <si>
    <t>被保険者世帯等数に占める混合世帯数の割合</t>
    <phoneticPr fontId="1"/>
  </si>
  <si>
    <t>H/J</t>
    <phoneticPr fontId="1"/>
  </si>
  <si>
    <t>I/J</t>
    <phoneticPr fontId="1"/>
  </si>
  <si>
    <t>J/G</t>
    <phoneticPr fontId="1"/>
  </si>
  <si>
    <t>保　険　税</t>
    <phoneticPr fontId="1"/>
  </si>
  <si>
    <t>計</t>
    <phoneticPr fontId="1"/>
  </si>
  <si>
    <t>被保険者世帯等数に占める被保険者世帯数の割合</t>
    <phoneticPr fontId="1"/>
  </si>
  <si>
    <t>被保険者世帯等数に占める混合世帯数の割合</t>
    <phoneticPr fontId="1"/>
  </si>
  <si>
    <t>被保険者数に占める退職被保険者等数の割合</t>
    <rPh sb="0" eb="4">
      <t>ヒホケンシャ</t>
    </rPh>
    <rPh sb="4" eb="5">
      <t>カズ</t>
    </rPh>
    <rPh sb="6" eb="7">
      <t>シ</t>
    </rPh>
    <phoneticPr fontId="1"/>
  </si>
  <si>
    <t>　　　ロ  構成市町村が税を賦課徴収する広域連合である北海道空知中部広域連合 （歌志内市、奈井江町、上砂川町、浦臼町、新十津川町、雨竜町）</t>
    <rPh sb="63" eb="64">
      <t>マチ</t>
    </rPh>
    <phoneticPr fontId="1"/>
  </si>
  <si>
    <t>　　　ニ  構成市町村が料を賦課徴収する広域連合である北海道大雪地区広域連合（東川町、美瑛町、東神楽町）</t>
    <rPh sb="12" eb="13">
      <t>リョウ</t>
    </rPh>
    <rPh sb="30" eb="31">
      <t>ダイ</t>
    </rPh>
    <rPh sb="31" eb="32">
      <t>セツ</t>
    </rPh>
    <rPh sb="32" eb="34">
      <t>チク</t>
    </rPh>
    <phoneticPr fontId="1"/>
  </si>
  <si>
    <t>　　　ホ  構成市町村が料を賦課徴収する広域連合である山形県最上地区広域連合（金山町、真室川町、鮭川村、戸沢村）</t>
    <rPh sb="12" eb="13">
      <t>リョウ</t>
    </rPh>
    <rPh sb="27" eb="30">
      <t>ヤマガタケン</t>
    </rPh>
    <rPh sb="30" eb="32">
      <t>モガミ</t>
    </rPh>
    <rPh sb="32" eb="34">
      <t>チク</t>
    </rPh>
    <rPh sb="34" eb="36">
      <t>コウイキ</t>
    </rPh>
    <rPh sb="36" eb="38">
      <t>レンゴウ</t>
    </rPh>
    <rPh sb="39" eb="41">
      <t>カナヤマ</t>
    </rPh>
    <rPh sb="41" eb="42">
      <t>マチ</t>
    </rPh>
    <rPh sb="43" eb="44">
      <t>シン</t>
    </rPh>
    <rPh sb="44" eb="45">
      <t>ムロ</t>
    </rPh>
    <rPh sb="45" eb="46">
      <t>カワ</t>
    </rPh>
    <rPh sb="46" eb="47">
      <t>マチ</t>
    </rPh>
    <rPh sb="48" eb="49">
      <t>サケ</t>
    </rPh>
    <rPh sb="49" eb="50">
      <t>カワ</t>
    </rPh>
    <rPh sb="50" eb="51">
      <t>ムラ</t>
    </rPh>
    <rPh sb="52" eb="54">
      <t>トザワ</t>
    </rPh>
    <rPh sb="54" eb="55">
      <t>ムラ</t>
    </rPh>
    <phoneticPr fontId="1"/>
  </si>
  <si>
    <t>　(1)　基礎課税（賦課）額</t>
    <phoneticPr fontId="1"/>
  </si>
  <si>
    <t>２　加入者の状況</t>
    <phoneticPr fontId="1"/>
  </si>
  <si>
    <t>２　加入者の状況（つづき）</t>
    <phoneticPr fontId="1"/>
  </si>
  <si>
    <t xml:space="preserve">合計 　　　                   </t>
    <phoneticPr fontId="1"/>
  </si>
  <si>
    <t xml:space="preserve">  I+J</t>
    <phoneticPr fontId="1"/>
  </si>
  <si>
    <t xml:space="preserve">　 　　                          </t>
    <phoneticPr fontId="1"/>
  </si>
  <si>
    <t>H+K</t>
    <phoneticPr fontId="1"/>
  </si>
  <si>
    <t xml:space="preserve"> E+F</t>
    <phoneticPr fontId="1"/>
  </si>
  <si>
    <t xml:space="preserve">合計            　　      　     </t>
    <phoneticPr fontId="1"/>
  </si>
  <si>
    <t>C+D</t>
    <phoneticPr fontId="1"/>
  </si>
  <si>
    <t>C+D</t>
    <phoneticPr fontId="1"/>
  </si>
  <si>
    <t xml:space="preserve">　                          　　 </t>
    <phoneticPr fontId="1"/>
  </si>
  <si>
    <t>E+F</t>
    <phoneticPr fontId="1"/>
  </si>
  <si>
    <t>H+I</t>
    <phoneticPr fontId="1"/>
  </si>
  <si>
    <t>合計</t>
    <phoneticPr fontId="1"/>
  </si>
  <si>
    <t xml:space="preserve">              　　 </t>
    <phoneticPr fontId="1"/>
  </si>
  <si>
    <t xml:space="preserve">合計 　　                 　    </t>
    <phoneticPr fontId="1"/>
  </si>
  <si>
    <t xml:space="preserve"> C+D</t>
    <phoneticPr fontId="1"/>
  </si>
  <si>
    <t>H+I</t>
    <phoneticPr fontId="1"/>
  </si>
  <si>
    <t xml:space="preserve">　　　                          </t>
    <phoneticPr fontId="1"/>
  </si>
  <si>
    <t>(A)のうち一部事務組合等を組織する市町村数　　　　</t>
    <phoneticPr fontId="1"/>
  </si>
  <si>
    <t>(B)のうち一部事務組合等を組織する市町村数</t>
    <rPh sb="12" eb="13">
      <t>ナド</t>
    </rPh>
    <phoneticPr fontId="1"/>
  </si>
  <si>
    <t>(A)</t>
    <phoneticPr fontId="1"/>
  </si>
  <si>
    <t>(B)</t>
    <phoneticPr fontId="1"/>
  </si>
  <si>
    <t>(A)+(B)</t>
    <phoneticPr fontId="1"/>
  </si>
  <si>
    <t>世帯数に占める被保険者世帯等数の割合</t>
    <phoneticPr fontId="1"/>
  </si>
  <si>
    <t>加入世帯数に占める後期高齢者支援金等課税（賦課）被保険者世帯数</t>
    <rPh sb="0" eb="2">
      <t>カニュウ</t>
    </rPh>
    <rPh sb="2" eb="4">
      <t>セタイスウ</t>
    </rPh>
    <rPh sb="4" eb="5">
      <t>スウ</t>
    </rPh>
    <rPh sb="6" eb="7">
      <t>シ</t>
    </rPh>
    <rPh sb="9" eb="11">
      <t>コウキ</t>
    </rPh>
    <rPh sb="11" eb="14">
      <t>コウレイシャ</t>
    </rPh>
    <rPh sb="14" eb="17">
      <t>シエンキン</t>
    </rPh>
    <rPh sb="17" eb="18">
      <t>トウ</t>
    </rPh>
    <rPh sb="18" eb="20">
      <t>カゼイ</t>
    </rPh>
    <rPh sb="21" eb="23">
      <t>フカ</t>
    </rPh>
    <rPh sb="24" eb="28">
      <t>ヒホケンシャ</t>
    </rPh>
    <rPh sb="28" eb="31">
      <t>セタイスウ</t>
    </rPh>
    <phoneticPr fontId="1"/>
  </si>
  <si>
    <t>加入世帯数に占める介護納付金課税（賦課）被保険者世帯数</t>
    <rPh sb="0" eb="2">
      <t>カニュウ</t>
    </rPh>
    <rPh sb="2" eb="4">
      <t>セタイスウ</t>
    </rPh>
    <rPh sb="4" eb="5">
      <t>スウ</t>
    </rPh>
    <rPh sb="6" eb="7">
      <t>シ</t>
    </rPh>
    <rPh sb="9" eb="11">
      <t>カイゴ</t>
    </rPh>
    <rPh sb="11" eb="14">
      <t>ノウフキン</t>
    </rPh>
    <rPh sb="14" eb="16">
      <t>カゼイ</t>
    </rPh>
    <rPh sb="17" eb="19">
      <t>フカ</t>
    </rPh>
    <rPh sb="20" eb="24">
      <t>ヒホケンシャ</t>
    </rPh>
    <rPh sb="24" eb="27">
      <t>セタイスウ</t>
    </rPh>
    <phoneticPr fontId="1"/>
  </si>
  <si>
    <t>世帯数に占める被保険者世帯等数の割合</t>
    <phoneticPr fontId="1"/>
  </si>
  <si>
    <t>（注）次の団体については、構成市区町村をそれぞれ一市町村として集計した。</t>
  </si>
  <si>
    <t>　　　イ  東京都特別区</t>
  </si>
  <si>
    <t>　　　ハ  構成市町村が税を賦課徴収する広域連合である北海道後志広域連合 （島牧村、黒松内町、蘭越町、ニセコ町、真狩村、留寿都村、喜茂別町、京極町、</t>
  </si>
  <si>
    <t>　　　　　倶知安町、共和町、泊村、神恵内村、積丹町、古平町、仁木町、赤井川村）</t>
  </si>
  <si>
    <t>令和3年3月31日現在</t>
    <rPh sb="0" eb="2">
      <t>レイワ</t>
    </rPh>
    <rPh sb="5" eb="6">
      <t>ガツ</t>
    </rPh>
    <phoneticPr fontId="1"/>
  </si>
  <si>
    <t>令和4年3月31日現在</t>
    <rPh sb="0" eb="2">
      <t>レイワ</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</si>
</sst>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_(* #,##0_);_(* \(#,##0\);_(* &quot;-&quot;_);_(@_)"/>
  </numFmts>
  <fonts count="25" x14ac:knownFonts="1">
    <font>
      <sz val="12"/>
      <name val="ＭＳ Ｐゴシック"/>
      <family val="3"/>
      <charset val="128"/>
    </font>
    <font>
      <sz val="6"/>
      <name val="ＭＳ Ｐゴシック"/>
      <family val="3"/>
      <charset val="128"/>
    </font>
    <font>
      <sz val="10"/>
      <name val="ＭＳ 明朝"/>
      <family val="1"/>
      <charset val="128"/>
    </font>
    <font>
      <sz val="9"/>
      <color indexed="64"/>
      <name val="ＭＳ 明朝"/>
      <family val="1"/>
      <charset val="128"/>
    </font>
    <font>
      <sz val="9"/>
      <name val="ＭＳ 明朝"/>
      <family val="1"/>
      <charset val="128"/>
    </font>
    <font>
      <b/>
      <sz val="10"/>
      <name val="ＭＳ ゴシック"/>
      <family val="3"/>
      <charset val="128"/>
    </font>
    <font>
      <b/>
      <sz val="9"/>
      <color indexed="64"/>
      <name val="ＭＳ ゴシック"/>
      <family val="3"/>
      <charset val="128"/>
    </font>
    <font>
      <b/>
      <sz val="9"/>
      <name val="ＭＳ ゴシック"/>
      <family val="3"/>
      <charset val="128"/>
    </font>
    <font>
      <b/>
      <sz val="10"/>
      <color indexed="64"/>
      <name val="ＭＳ ゴシック"/>
      <family val="3"/>
      <charset val="128"/>
    </font>
    <font>
      <sz val="9"/>
      <color theme="0"/>
      <name val="ＭＳ 明朝"/>
      <family val="1"/>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2"/>
      <scheme val="minor"/>
    </font>
    <font>
      <sz val="10"/>
      <color theme="0"/>
      <name val="ＭＳ 明朝"/>
      <family val="1"/>
      <charset val="128"/>
    </font>
    <font>
      <sz val="10"/>
      <color indexed="64"/>
      <name val="ＭＳ 明朝"/>
      <family val="1"/>
      <charset val="128"/>
    </font>
    <font>
      <sz val="9"/>
      <name val="ＭＳ Ｐゴシック"/>
      <family val="3"/>
      <charset val="128"/>
    </font>
    <font>
      <sz val="10"/>
      <color theme="1"/>
      <name val="ＭＳ 明朝"/>
      <family val="1"/>
      <charset val="128"/>
    </font>
    <font>
      <b/>
      <sz val="12"/>
      <color theme="1"/>
      <name val="ＭＳ ゴシック"/>
      <family val="3"/>
      <charset val="128"/>
    </font>
    <font>
      <b/>
      <sz val="10"/>
      <color theme="1"/>
      <name val="ＭＳ ゴシック"/>
      <family val="3"/>
      <charset val="128"/>
    </font>
    <font>
      <sz val="12"/>
      <color theme="1"/>
      <name val="ＭＳ Ｐゴシック"/>
      <family val="3"/>
      <charset val="128"/>
    </font>
    <font>
      <sz val="9"/>
      <color theme="1"/>
      <name val="ＭＳ 明朝"/>
      <family val="1"/>
      <charset val="128"/>
    </font>
    <font>
      <sz val="12"/>
      <color theme="1"/>
      <name val="ＭＳ 明朝"/>
      <family val="1"/>
      <charset val="128"/>
    </font>
    <font>
      <sz val="8"/>
      <color theme="1"/>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3">
    <border>
      <left/>
      <right/>
      <top/>
      <bottom/>
      <diagonal/>
    </border>
    <border>
      <left style="medium">
        <color indexed="8"/>
      </left>
      <right/>
      <top/>
      <bottom/>
      <diagonal/>
    </border>
    <border>
      <left style="thin">
        <color indexed="8"/>
      </left>
      <right/>
      <top/>
      <bottom/>
      <diagonal/>
    </border>
    <border>
      <left style="thin">
        <color indexed="8"/>
      </left>
      <right/>
      <top style="thin">
        <color indexed="8"/>
      </top>
      <bottom/>
      <diagonal/>
    </border>
    <border>
      <left/>
      <right/>
      <top style="medium">
        <color indexed="8"/>
      </top>
      <bottom/>
      <diagonal/>
    </border>
    <border>
      <left style="thin">
        <color indexed="8"/>
      </left>
      <right style="medium">
        <color indexed="8"/>
      </right>
      <top/>
      <bottom/>
      <diagonal/>
    </border>
    <border>
      <left style="medium">
        <color indexed="8"/>
      </left>
      <right/>
      <top/>
      <bottom style="medium">
        <color indexed="8"/>
      </bottom>
      <diagonal/>
    </border>
    <border>
      <left style="thin">
        <color indexed="8"/>
      </left>
      <right/>
      <top/>
      <bottom style="medium">
        <color indexed="8"/>
      </bottom>
      <diagonal/>
    </border>
    <border>
      <left style="thin">
        <color indexed="8"/>
      </left>
      <right style="medium">
        <color indexed="8"/>
      </right>
      <top/>
      <bottom style="medium">
        <color indexed="8"/>
      </bottom>
      <diagonal/>
    </border>
    <border>
      <left/>
      <right style="medium">
        <color indexed="8"/>
      </right>
      <top style="thin">
        <color indexed="8"/>
      </top>
      <bottom/>
      <diagonal/>
    </border>
    <border>
      <left/>
      <right/>
      <top style="thin">
        <color indexed="8"/>
      </top>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medium">
        <color indexed="8"/>
      </right>
      <top style="thin">
        <color indexed="8"/>
      </top>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diagonal/>
    </border>
    <border>
      <left style="thin">
        <color indexed="8"/>
      </left>
      <right style="medium">
        <color indexed="8"/>
      </right>
      <top style="medium">
        <color indexed="8"/>
      </top>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top style="medium">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right style="medium">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top style="thin">
        <color indexed="8"/>
      </top>
      <bottom style="thin">
        <color indexed="8"/>
      </bottom>
      <diagonal/>
    </border>
    <border>
      <left style="medium">
        <color indexed="8"/>
      </left>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8">
    <xf numFmtId="0" fontId="0" fillId="0" borderId="0"/>
    <xf numFmtId="0" fontId="10" fillId="0" borderId="0"/>
    <xf numFmtId="38" fontId="10" fillId="0" borderId="0" applyFont="0" applyFill="0" applyBorder="0" applyAlignment="0" applyProtection="0">
      <alignment vertical="center"/>
    </xf>
    <xf numFmtId="177" fontId="11" fillId="0" borderId="0" applyFont="0" applyFill="0" applyBorder="0" applyAlignment="0" applyProtection="0"/>
    <xf numFmtId="0" fontId="11" fillId="0" borderId="0"/>
    <xf numFmtId="0" fontId="12" fillId="0" borderId="0">
      <alignment vertical="center"/>
    </xf>
    <xf numFmtId="0" fontId="13" fillId="0" borderId="0"/>
    <xf numFmtId="38" fontId="13" fillId="0" borderId="0" applyFont="0" applyFill="0" applyBorder="0" applyAlignment="0" applyProtection="0">
      <alignment vertical="center"/>
    </xf>
  </cellStyleXfs>
  <cellXfs count="191">
    <xf numFmtId="0" fontId="0" fillId="0" borderId="0" xfId="0"/>
    <xf numFmtId="3" fontId="2" fillId="3" borderId="0" xfId="0" applyNumberFormat="1" applyFont="1" applyFill="1" applyAlignment="1" applyProtection="1">
      <alignment vertical="center"/>
      <protection locked="0"/>
    </xf>
    <xf numFmtId="3" fontId="2" fillId="3" borderId="0" xfId="0" applyNumberFormat="1" applyFont="1" applyFill="1" applyAlignment="1" applyProtection="1">
      <alignment horizontal="right" vertical="center"/>
      <protection locked="0"/>
    </xf>
    <xf numFmtId="3" fontId="3" fillId="0" borderId="0" xfId="0" applyNumberFormat="1" applyFont="1" applyAlignment="1" applyProtection="1">
      <alignment vertical="center"/>
      <protection locked="0"/>
    </xf>
    <xf numFmtId="3" fontId="3" fillId="0" borderId="0" xfId="0" applyNumberFormat="1" applyFont="1" applyAlignment="1" applyProtection="1">
      <alignment horizontal="center" vertical="center"/>
      <protection locked="0"/>
    </xf>
    <xf numFmtId="0" fontId="4" fillId="0" borderId="0" xfId="0" applyFont="1" applyAlignment="1" applyProtection="1">
      <alignment vertical="center"/>
      <protection locked="0"/>
    </xf>
    <xf numFmtId="0" fontId="3" fillId="0" borderId="3"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1" xfId="0" applyFont="1" applyBorder="1" applyAlignment="1" applyProtection="1">
      <alignment horizontal="center" vertical="center"/>
      <protection locked="0"/>
    </xf>
    <xf numFmtId="3" fontId="9" fillId="0" borderId="0" xfId="0" applyNumberFormat="1" applyFont="1" applyAlignment="1" applyProtection="1">
      <alignment vertical="center"/>
      <protection locked="0"/>
    </xf>
    <xf numFmtId="3" fontId="5" fillId="3" borderId="0" xfId="0" applyNumberFormat="1" applyFont="1" applyFill="1" applyAlignment="1" applyProtection="1">
      <alignment vertical="center"/>
      <protection locked="0"/>
    </xf>
    <xf numFmtId="0" fontId="6" fillId="0" borderId="0" xfId="0" applyFont="1" applyAlignment="1" applyProtection="1">
      <alignment vertical="center"/>
      <protection locked="0"/>
    </xf>
    <xf numFmtId="3" fontId="6" fillId="0" borderId="0" xfId="0" applyNumberFormat="1" applyFont="1" applyAlignment="1" applyProtection="1">
      <alignment vertical="center"/>
      <protection locked="0"/>
    </xf>
    <xf numFmtId="3" fontId="6" fillId="0" borderId="0" xfId="0" applyNumberFormat="1" applyFont="1" applyAlignment="1" applyProtection="1">
      <alignment horizontal="center" vertical="center"/>
      <protection locked="0"/>
    </xf>
    <xf numFmtId="0" fontId="7" fillId="0" borderId="0" xfId="0" applyFont="1" applyAlignment="1" applyProtection="1">
      <alignment vertical="center"/>
      <protection locked="0"/>
    </xf>
    <xf numFmtId="0" fontId="8" fillId="0" borderId="0" xfId="0" applyFont="1" applyAlignment="1" applyProtection="1">
      <alignment vertical="center"/>
      <protection locked="0"/>
    </xf>
    <xf numFmtId="0" fontId="4" fillId="0" borderId="3" xfId="0" applyFont="1" applyBorder="1" applyAlignment="1" applyProtection="1">
      <alignment vertical="center"/>
      <protection locked="0"/>
    </xf>
    <xf numFmtId="3" fontId="4" fillId="0" borderId="10" xfId="0" applyNumberFormat="1"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2" xfId="0" applyFont="1" applyBorder="1" applyAlignment="1" applyProtection="1">
      <alignment vertical="center"/>
      <protection locked="0"/>
    </xf>
    <xf numFmtId="3" fontId="14" fillId="0" borderId="0" xfId="0" applyNumberFormat="1" applyFont="1" applyFill="1" applyAlignment="1" applyProtection="1">
      <alignment vertical="center"/>
      <protection locked="0"/>
    </xf>
    <xf numFmtId="0" fontId="3" fillId="0" borderId="38" xfId="0" applyFont="1" applyBorder="1" applyAlignment="1" applyProtection="1">
      <alignment horizontal="center" vertical="center"/>
      <protection locked="0"/>
    </xf>
    <xf numFmtId="3" fontId="3" fillId="0" borderId="38" xfId="0" applyNumberFormat="1" applyFont="1" applyBorder="1" applyAlignment="1" applyProtection="1">
      <alignment horizontal="center" vertical="center"/>
      <protection locked="0"/>
    </xf>
    <xf numFmtId="3" fontId="15" fillId="0" borderId="0" xfId="0" applyNumberFormat="1" applyFont="1" applyAlignment="1" applyProtection="1">
      <alignment vertical="center"/>
      <protection locked="0"/>
    </xf>
    <xf numFmtId="0" fontId="3" fillId="0" borderId="11" xfId="0" applyFont="1" applyBorder="1" applyAlignment="1" applyProtection="1">
      <alignment vertical="center"/>
      <protection locked="0"/>
    </xf>
    <xf numFmtId="0" fontId="3" fillId="0" borderId="38" xfId="0" applyFont="1" applyBorder="1" applyAlignment="1" applyProtection="1">
      <alignment vertical="center"/>
      <protection locked="0"/>
    </xf>
    <xf numFmtId="0" fontId="4" fillId="0" borderId="38" xfId="0" applyFont="1" applyBorder="1" applyAlignment="1" applyProtection="1">
      <alignment vertical="center"/>
      <protection locked="0"/>
    </xf>
    <xf numFmtId="3" fontId="4" fillId="0" borderId="38" xfId="0" applyNumberFormat="1" applyFont="1" applyBorder="1" applyAlignment="1" applyProtection="1">
      <alignment vertical="center"/>
      <protection locked="0"/>
    </xf>
    <xf numFmtId="0" fontId="4" fillId="0" borderId="38" xfId="0" applyFont="1" applyBorder="1" applyAlignment="1" applyProtection="1">
      <alignment horizontal="right" vertical="center"/>
      <protection locked="0"/>
    </xf>
    <xf numFmtId="0" fontId="3" fillId="0" borderId="38" xfId="0" applyFont="1" applyBorder="1" applyAlignment="1" applyProtection="1">
      <alignment horizontal="right" vertical="center"/>
      <protection locked="0"/>
    </xf>
    <xf numFmtId="0" fontId="17" fillId="0" borderId="15" xfId="0" applyFont="1" applyFill="1" applyBorder="1" applyAlignment="1" applyProtection="1">
      <alignment vertical="center"/>
      <protection locked="0"/>
    </xf>
    <xf numFmtId="0" fontId="17" fillId="0" borderId="3" xfId="0" applyFont="1" applyFill="1" applyBorder="1" applyAlignment="1" applyProtection="1">
      <alignment vertical="center"/>
      <protection locked="0"/>
    </xf>
    <xf numFmtId="3" fontId="17" fillId="0" borderId="3" xfId="0" applyNumberFormat="1" applyFont="1" applyFill="1" applyBorder="1" applyAlignment="1" applyProtection="1">
      <alignment vertical="center"/>
      <protection locked="0"/>
    </xf>
    <xf numFmtId="0" fontId="17" fillId="0" borderId="18" xfId="0" applyFont="1" applyFill="1" applyBorder="1" applyAlignment="1" applyProtection="1">
      <alignment vertical="center" shrinkToFit="1"/>
      <protection locked="0"/>
    </xf>
    <xf numFmtId="0" fontId="17" fillId="0" borderId="38" xfId="0" applyFont="1" applyFill="1" applyBorder="1" applyAlignment="1" applyProtection="1">
      <alignment vertical="center" shrinkToFit="1"/>
      <protection locked="0"/>
    </xf>
    <xf numFmtId="3" fontId="17" fillId="0" borderId="1" xfId="0" applyNumberFormat="1" applyFont="1" applyFill="1" applyBorder="1" applyAlignment="1" applyProtection="1">
      <alignment vertical="center"/>
      <protection locked="0"/>
    </xf>
    <xf numFmtId="3" fontId="17" fillId="3" borderId="6" xfId="0" applyNumberFormat="1" applyFont="1" applyFill="1" applyBorder="1" applyAlignment="1" applyProtection="1">
      <alignment vertical="center"/>
      <protection locked="0"/>
    </xf>
    <xf numFmtId="3" fontId="17" fillId="3" borderId="7" xfId="0" applyNumberFormat="1" applyFont="1" applyFill="1" applyBorder="1" applyAlignment="1" applyProtection="1">
      <alignment vertical="center"/>
      <protection locked="0"/>
    </xf>
    <xf numFmtId="0" fontId="17" fillId="3" borderId="7" xfId="0" applyFont="1" applyFill="1" applyBorder="1" applyAlignment="1" applyProtection="1">
      <alignment vertical="center"/>
      <protection locked="0"/>
    </xf>
    <xf numFmtId="0" fontId="17" fillId="3" borderId="8" xfId="0" applyFont="1" applyFill="1" applyBorder="1" applyAlignment="1" applyProtection="1">
      <alignment vertical="center"/>
      <protection locked="0"/>
    </xf>
    <xf numFmtId="0" fontId="18" fillId="3" borderId="0" xfId="0" applyFont="1" applyFill="1" applyAlignment="1" applyProtection="1">
      <alignment vertical="center"/>
      <protection locked="0"/>
    </xf>
    <xf numFmtId="3" fontId="17" fillId="3" borderId="0" xfId="0" applyNumberFormat="1" applyFont="1" applyFill="1" applyAlignment="1" applyProtection="1">
      <alignment vertical="center"/>
      <protection locked="0"/>
    </xf>
    <xf numFmtId="3" fontId="19" fillId="3" borderId="0" xfId="0" applyNumberFormat="1" applyFont="1" applyFill="1" applyAlignment="1" applyProtection="1">
      <alignment vertical="center"/>
      <protection locked="0"/>
    </xf>
    <xf numFmtId="0" fontId="19" fillId="3" borderId="0" xfId="0" applyFont="1" applyFill="1" applyAlignment="1" applyProtection="1">
      <alignment vertical="center"/>
      <protection locked="0"/>
    </xf>
    <xf numFmtId="3" fontId="17" fillId="3" borderId="1" xfId="0" applyNumberFormat="1" applyFont="1" applyFill="1" applyBorder="1" applyAlignment="1" applyProtection="1">
      <alignment vertical="center"/>
      <protection locked="0"/>
    </xf>
    <xf numFmtId="3" fontId="17" fillId="3" borderId="0" xfId="0" applyNumberFormat="1" applyFont="1" applyFill="1" applyAlignment="1" applyProtection="1">
      <alignment horizontal="right" vertical="center"/>
      <protection locked="0"/>
    </xf>
    <xf numFmtId="0" fontId="17" fillId="3" borderId="1" xfId="0" applyFont="1" applyFill="1" applyBorder="1" applyAlignment="1" applyProtection="1">
      <alignment horizontal="right" vertical="center"/>
      <protection locked="0"/>
    </xf>
    <xf numFmtId="0" fontId="17" fillId="3" borderId="2" xfId="0" applyFont="1" applyFill="1" applyBorder="1" applyAlignment="1" applyProtection="1">
      <alignment horizontal="right" vertical="center"/>
      <protection locked="0"/>
    </xf>
    <xf numFmtId="3" fontId="17" fillId="3" borderId="2" xfId="0" applyNumberFormat="1" applyFont="1" applyFill="1" applyBorder="1" applyAlignment="1" applyProtection="1">
      <alignment horizontal="right" vertical="center"/>
      <protection locked="0"/>
    </xf>
    <xf numFmtId="3" fontId="17" fillId="3" borderId="5" xfId="0" applyNumberFormat="1" applyFont="1" applyFill="1" applyBorder="1" applyAlignment="1" applyProtection="1">
      <alignment horizontal="right" vertical="center"/>
      <protection locked="0"/>
    </xf>
    <xf numFmtId="3" fontId="17" fillId="3" borderId="1" xfId="0" applyNumberFormat="1" applyFont="1" applyFill="1" applyBorder="1" applyAlignment="1" applyProtection="1">
      <alignment horizontal="right" vertical="center"/>
      <protection locked="0"/>
    </xf>
    <xf numFmtId="3" fontId="17" fillId="0" borderId="0" xfId="0" applyNumberFormat="1" applyFont="1" applyFill="1" applyAlignment="1" applyProtection="1">
      <alignment vertical="center"/>
      <protection locked="0"/>
    </xf>
    <xf numFmtId="3" fontId="17" fillId="3" borderId="4" xfId="0" applyNumberFormat="1" applyFont="1" applyFill="1" applyBorder="1" applyAlignment="1" applyProtection="1">
      <alignment vertical="center"/>
      <protection locked="0"/>
    </xf>
    <xf numFmtId="0" fontId="17" fillId="3"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21" fillId="0" borderId="15" xfId="0" applyFont="1" applyBorder="1" applyAlignment="1" applyProtection="1">
      <alignment horizontal="center" vertical="center"/>
      <protection locked="0"/>
    </xf>
    <xf numFmtId="0" fontId="21" fillId="0" borderId="37"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0" borderId="38"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0" xfId="0" applyFont="1" applyAlignment="1" applyProtection="1">
      <alignment vertical="center"/>
      <protection locked="0"/>
    </xf>
    <xf numFmtId="3" fontId="21" fillId="0" borderId="0" xfId="0" applyNumberFormat="1" applyFont="1" applyAlignment="1" applyProtection="1">
      <alignment vertical="center"/>
      <protection locked="0"/>
    </xf>
    <xf numFmtId="3" fontId="21" fillId="0" borderId="0" xfId="0" applyNumberFormat="1" applyFont="1" applyAlignment="1" applyProtection="1">
      <alignment horizontal="center" vertical="center"/>
      <protection locked="0"/>
    </xf>
    <xf numFmtId="0" fontId="21" fillId="0" borderId="3" xfId="0" applyFont="1" applyBorder="1" applyAlignment="1" applyProtection="1">
      <alignment vertical="center"/>
      <protection locked="0"/>
    </xf>
    <xf numFmtId="0" fontId="21" fillId="0" borderId="38" xfId="0" applyFont="1" applyBorder="1" applyAlignment="1" applyProtection="1">
      <alignment vertical="center"/>
      <protection locked="0"/>
    </xf>
    <xf numFmtId="0" fontId="21" fillId="0" borderId="38" xfId="0" applyFont="1" applyBorder="1" applyAlignment="1" applyProtection="1">
      <alignment horizontal="right" vertical="center"/>
      <protection locked="0"/>
    </xf>
    <xf numFmtId="0" fontId="21" fillId="0" borderId="10" xfId="0" applyFont="1" applyBorder="1" applyAlignment="1" applyProtection="1">
      <alignment vertical="center"/>
      <protection locked="0"/>
    </xf>
    <xf numFmtId="3" fontId="21" fillId="0" borderId="10" xfId="0" applyNumberFormat="1" applyFont="1" applyBorder="1" applyAlignment="1" applyProtection="1">
      <alignment vertical="center"/>
      <protection locked="0"/>
    </xf>
    <xf numFmtId="3" fontId="21" fillId="0" borderId="38" xfId="0" applyNumberFormat="1" applyFont="1" applyBorder="1" applyAlignment="1" applyProtection="1">
      <alignment horizontal="right" vertical="center"/>
      <protection locked="0"/>
    </xf>
    <xf numFmtId="0" fontId="21" fillId="0" borderId="38" xfId="0" applyFont="1" applyBorder="1" applyAlignment="1" applyProtection="1">
      <alignment horizontal="right" vertical="center" wrapText="1"/>
      <protection locked="0"/>
    </xf>
    <xf numFmtId="0" fontId="21" fillId="0" borderId="2" xfId="0" applyFont="1" applyBorder="1" applyAlignment="1" applyProtection="1">
      <alignment vertical="center"/>
      <protection locked="0"/>
    </xf>
    <xf numFmtId="0" fontId="21" fillId="0" borderId="11" xfId="0" applyFont="1" applyBorder="1" applyAlignment="1" applyProtection="1">
      <alignment horizontal="center" vertical="center"/>
      <protection locked="0"/>
    </xf>
    <xf numFmtId="3" fontId="21" fillId="0" borderId="0" xfId="0" applyNumberFormat="1" applyFont="1" applyAlignment="1" applyProtection="1">
      <alignment horizontal="right" vertical="center"/>
      <protection locked="0"/>
    </xf>
    <xf numFmtId="0" fontId="19" fillId="0" borderId="0" xfId="0" applyFont="1" applyAlignment="1" applyProtection="1">
      <alignment vertical="center"/>
      <protection locked="0"/>
    </xf>
    <xf numFmtId="3" fontId="17" fillId="0" borderId="0" xfId="0" applyNumberFormat="1" applyFont="1" applyAlignment="1" applyProtection="1">
      <alignment vertical="center"/>
      <protection locked="0"/>
    </xf>
    <xf numFmtId="3" fontId="24" fillId="0" borderId="0" xfId="0" applyNumberFormat="1" applyFont="1" applyFill="1" applyAlignment="1" applyProtection="1">
      <alignment vertical="center"/>
      <protection locked="0"/>
    </xf>
    <xf numFmtId="3" fontId="2" fillId="0" borderId="1" xfId="0" applyNumberFormat="1" applyFont="1" applyFill="1" applyBorder="1" applyAlignment="1" applyProtection="1">
      <alignment vertical="center"/>
      <protection locked="0"/>
    </xf>
    <xf numFmtId="3" fontId="2" fillId="0" borderId="2" xfId="0" applyNumberFormat="1" applyFont="1" applyFill="1" applyBorder="1" applyAlignment="1" applyProtection="1">
      <alignment vertical="center"/>
      <protection locked="0"/>
    </xf>
    <xf numFmtId="3" fontId="2" fillId="0" borderId="2" xfId="0" applyNumberFormat="1" applyFont="1" applyFill="1" applyBorder="1" applyAlignment="1" applyProtection="1">
      <alignment vertical="center"/>
    </xf>
    <xf numFmtId="0" fontId="2" fillId="0" borderId="2" xfId="0" applyFont="1" applyFill="1" applyBorder="1" applyAlignment="1" applyProtection="1">
      <alignment vertical="center"/>
      <protection locked="0"/>
    </xf>
    <xf numFmtId="0" fontId="2" fillId="0" borderId="5" xfId="0" applyFont="1" applyFill="1" applyBorder="1" applyAlignment="1" applyProtection="1">
      <alignment vertical="center"/>
      <protection locked="0"/>
    </xf>
    <xf numFmtId="0" fontId="2" fillId="0" borderId="0" xfId="0" applyFont="1" applyFill="1" applyAlignment="1" applyProtection="1">
      <alignment vertical="center"/>
      <protection locked="0"/>
    </xf>
    <xf numFmtId="3" fontId="2" fillId="0" borderId="0" xfId="0" applyNumberFormat="1" applyFont="1" applyFill="1" applyAlignment="1" applyProtection="1">
      <alignment vertical="center"/>
      <protection locked="0"/>
    </xf>
    <xf numFmtId="3" fontId="2" fillId="0" borderId="38" xfId="0" applyNumberFormat="1" applyFont="1" applyFill="1" applyBorder="1" applyAlignment="1" applyProtection="1">
      <alignment vertical="center"/>
      <protection locked="0"/>
    </xf>
    <xf numFmtId="3" fontId="2" fillId="0" borderId="3" xfId="0" applyNumberFormat="1" applyFont="1" applyFill="1" applyBorder="1" applyAlignment="1" applyProtection="1">
      <alignment vertical="center"/>
      <protection locked="0"/>
    </xf>
    <xf numFmtId="3" fontId="2" fillId="0" borderId="3" xfId="0" applyNumberFormat="1" applyFont="1" applyBorder="1" applyAlignment="1" applyProtection="1">
      <alignment vertical="center"/>
    </xf>
    <xf numFmtId="176" fontId="2" fillId="0" borderId="38" xfId="0" applyNumberFormat="1" applyFont="1" applyBorder="1" applyAlignment="1" applyProtection="1">
      <alignment vertical="center"/>
    </xf>
    <xf numFmtId="176" fontId="2" fillId="0" borderId="3" xfId="0" applyNumberFormat="1" applyFont="1" applyBorder="1" applyAlignment="1" applyProtection="1">
      <alignment vertical="center"/>
    </xf>
    <xf numFmtId="176" fontId="2" fillId="0" borderId="11" xfId="0" applyNumberFormat="1" applyFont="1" applyBorder="1" applyAlignment="1" applyProtection="1">
      <alignment vertical="center"/>
    </xf>
    <xf numFmtId="176" fontId="2" fillId="0" borderId="12" xfId="0" applyNumberFormat="1" applyFont="1" applyBorder="1" applyAlignment="1" applyProtection="1">
      <alignment vertical="center"/>
    </xf>
    <xf numFmtId="3" fontId="2" fillId="2" borderId="15" xfId="0" applyNumberFormat="1" applyFont="1" applyFill="1" applyBorder="1" applyAlignment="1" applyProtection="1">
      <alignment vertical="center"/>
      <protection locked="0"/>
    </xf>
    <xf numFmtId="3" fontId="2" fillId="2" borderId="37" xfId="0" applyNumberFormat="1" applyFont="1" applyFill="1" applyBorder="1" applyAlignment="1" applyProtection="1">
      <alignment vertical="center"/>
      <protection locked="0"/>
    </xf>
    <xf numFmtId="3" fontId="2" fillId="0" borderId="14" xfId="0" applyNumberFormat="1" applyFont="1" applyBorder="1" applyAlignment="1" applyProtection="1">
      <alignment vertical="center"/>
    </xf>
    <xf numFmtId="3" fontId="2" fillId="2" borderId="15" xfId="0" applyNumberFormat="1" applyFont="1" applyFill="1" applyBorder="1" applyAlignment="1" applyProtection="1">
      <alignment vertical="center"/>
    </xf>
    <xf numFmtId="3" fontId="2" fillId="2" borderId="37" xfId="0" applyNumberFormat="1" applyFont="1" applyFill="1" applyBorder="1" applyAlignment="1" applyProtection="1">
      <alignment vertical="center"/>
    </xf>
    <xf numFmtId="176" fontId="2" fillId="0" borderId="15" xfId="0" applyNumberFormat="1" applyFont="1" applyBorder="1" applyAlignment="1" applyProtection="1">
      <alignment vertical="center"/>
    </xf>
    <xf numFmtId="176" fontId="2" fillId="0" borderId="37" xfId="0" applyNumberFormat="1" applyFont="1" applyBorder="1" applyAlignment="1" applyProtection="1">
      <alignment vertical="center"/>
    </xf>
    <xf numFmtId="176" fontId="2" fillId="0" borderId="14" xfId="0" applyNumberFormat="1" applyFont="1" applyBorder="1" applyAlignment="1" applyProtection="1">
      <alignment vertical="center"/>
    </xf>
    <xf numFmtId="176" fontId="2" fillId="0" borderId="16" xfId="0" applyNumberFormat="1" applyFont="1" applyBorder="1" applyAlignment="1" applyProtection="1">
      <alignment vertical="center"/>
    </xf>
    <xf numFmtId="176" fontId="2" fillId="0" borderId="17" xfId="0" applyNumberFormat="1" applyFont="1" applyBorder="1" applyAlignment="1" applyProtection="1">
      <alignment vertical="center"/>
    </xf>
    <xf numFmtId="176" fontId="2" fillId="0" borderId="41" xfId="0" applyNumberFormat="1" applyFont="1" applyBorder="1" applyAlignment="1" applyProtection="1">
      <alignment vertical="center"/>
    </xf>
    <xf numFmtId="176" fontId="2" fillId="0" borderId="42" xfId="0" applyNumberFormat="1" applyFont="1" applyBorder="1" applyAlignment="1" applyProtection="1">
      <alignment vertical="center"/>
    </xf>
    <xf numFmtId="176" fontId="2" fillId="0" borderId="24" xfId="0" applyNumberFormat="1" applyFont="1" applyBorder="1" applyAlignment="1" applyProtection="1">
      <alignment vertical="center"/>
    </xf>
    <xf numFmtId="3" fontId="2" fillId="0" borderId="15" xfId="0" applyNumberFormat="1" applyFont="1" applyBorder="1" applyAlignment="1" applyProtection="1">
      <alignment vertical="center"/>
    </xf>
    <xf numFmtId="3" fontId="2" fillId="0" borderId="37" xfId="0" applyNumberFormat="1" applyFont="1" applyBorder="1" applyAlignment="1" applyProtection="1">
      <alignment vertical="center"/>
    </xf>
    <xf numFmtId="3" fontId="2" fillId="2" borderId="15" xfId="0" applyNumberFormat="1" applyFont="1" applyFill="1" applyBorder="1" applyAlignment="1" applyProtection="1">
      <alignment horizontal="right" vertical="center"/>
    </xf>
    <xf numFmtId="3" fontId="2" fillId="2" borderId="37" xfId="0" applyNumberFormat="1" applyFont="1" applyFill="1" applyBorder="1" applyAlignment="1" applyProtection="1">
      <alignment horizontal="right" vertical="center"/>
    </xf>
    <xf numFmtId="3" fontId="2" fillId="2" borderId="37" xfId="0" quotePrefix="1" applyNumberFormat="1" applyFont="1" applyFill="1" applyBorder="1" applyAlignment="1" applyProtection="1">
      <alignment horizontal="right" vertical="center"/>
    </xf>
    <xf numFmtId="3" fontId="2" fillId="0" borderId="38" xfId="0" applyNumberFormat="1" applyFont="1" applyFill="1" applyBorder="1" applyAlignment="1" applyProtection="1">
      <alignment vertical="center"/>
    </xf>
    <xf numFmtId="3" fontId="2" fillId="0" borderId="38" xfId="0" applyNumberFormat="1" applyFont="1" applyBorder="1" applyAlignment="1" applyProtection="1">
      <alignment vertical="center"/>
    </xf>
    <xf numFmtId="3" fontId="2" fillId="0" borderId="3" xfId="0" applyNumberFormat="1" applyFont="1" applyFill="1" applyBorder="1" applyAlignment="1" applyProtection="1">
      <alignment vertical="center"/>
    </xf>
    <xf numFmtId="0" fontId="17" fillId="3" borderId="19" xfId="0" applyFont="1" applyFill="1" applyBorder="1" applyAlignment="1" applyProtection="1">
      <alignment vertical="center" wrapText="1"/>
      <protection locked="0"/>
    </xf>
    <xf numFmtId="0" fontId="20" fillId="0" borderId="5" xfId="0" applyFont="1" applyBorder="1" applyAlignment="1">
      <alignment vertical="center" wrapText="1"/>
    </xf>
    <xf numFmtId="0" fontId="17" fillId="3" borderId="20" xfId="0" applyFont="1" applyFill="1" applyBorder="1" applyAlignment="1" applyProtection="1">
      <alignment vertical="center" wrapText="1"/>
      <protection locked="0"/>
    </xf>
    <xf numFmtId="0" fontId="20" fillId="0" borderId="21" xfId="0" applyFont="1" applyBorder="1" applyAlignment="1">
      <alignment vertical="center" wrapText="1"/>
    </xf>
    <xf numFmtId="0" fontId="17" fillId="3" borderId="22" xfId="0" applyFont="1" applyFill="1" applyBorder="1" applyAlignment="1" applyProtection="1">
      <alignment vertical="center" wrapText="1"/>
      <protection locked="0"/>
    </xf>
    <xf numFmtId="0" fontId="20" fillId="0" borderId="23" xfId="0" applyFont="1" applyBorder="1" applyAlignment="1">
      <alignment vertical="center" wrapText="1"/>
    </xf>
    <xf numFmtId="0" fontId="17" fillId="3" borderId="22" xfId="0" applyFont="1" applyFill="1" applyBorder="1" applyAlignment="1" applyProtection="1">
      <alignment horizontal="center" vertical="center" wrapText="1"/>
      <protection locked="0"/>
    </xf>
    <xf numFmtId="0" fontId="17" fillId="3" borderId="23" xfId="0" applyFont="1" applyFill="1" applyBorder="1" applyAlignment="1" applyProtection="1">
      <alignment horizontal="center" vertical="center" wrapText="1"/>
      <protection locked="0"/>
    </xf>
    <xf numFmtId="0" fontId="3" fillId="0" borderId="34" xfId="0" applyFont="1" applyBorder="1" applyAlignment="1" applyProtection="1">
      <alignment horizontal="center" vertical="center" textRotation="255"/>
      <protection locked="0"/>
    </xf>
    <xf numFmtId="0" fontId="16" fillId="0" borderId="21" xfId="0" applyFont="1" applyBorder="1" applyAlignment="1">
      <alignment horizontal="center" vertical="center" textRotation="255"/>
    </xf>
    <xf numFmtId="0" fontId="16" fillId="0" borderId="35" xfId="0" applyFont="1" applyBorder="1" applyAlignment="1">
      <alignment horizontal="center" vertical="center" textRotation="255"/>
    </xf>
    <xf numFmtId="0" fontId="3" fillId="0" borderId="18" xfId="0" applyFont="1" applyBorder="1" applyAlignment="1" applyProtection="1">
      <alignment horizontal="center" vertical="center" textRotation="255"/>
      <protection locked="0"/>
    </xf>
    <xf numFmtId="0" fontId="16" fillId="0" borderId="23" xfId="0" applyFont="1" applyBorder="1" applyAlignment="1">
      <alignment horizontal="center" vertical="center" textRotation="255"/>
    </xf>
    <xf numFmtId="0" fontId="16" fillId="0" borderId="26" xfId="0" applyFont="1" applyBorder="1" applyAlignment="1">
      <alignment horizontal="center" vertical="center" textRotation="255"/>
    </xf>
    <xf numFmtId="0" fontId="3" fillId="0" borderId="18" xfId="0" applyFont="1" applyBorder="1" applyAlignment="1" applyProtection="1">
      <alignment vertical="center" wrapText="1"/>
      <protection locked="0"/>
    </xf>
    <xf numFmtId="0" fontId="3" fillId="0" borderId="23"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25"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18" xfId="0" applyFont="1" applyBorder="1" applyAlignment="1" applyProtection="1">
      <alignment horizontal="center" vertical="center" textRotation="255"/>
      <protection locked="0"/>
    </xf>
    <xf numFmtId="0" fontId="4" fillId="0" borderId="18" xfId="0" applyFont="1" applyBorder="1" applyAlignment="1" applyProtection="1">
      <alignment vertical="center" wrapText="1"/>
      <protection locked="0"/>
    </xf>
    <xf numFmtId="0" fontId="4" fillId="0" borderId="23"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21" fillId="0" borderId="24" xfId="0" applyFont="1" applyBorder="1" applyAlignment="1" applyProtection="1">
      <alignment vertical="center"/>
      <protection locked="0"/>
    </xf>
    <xf numFmtId="0" fontId="21" fillId="0" borderId="25" xfId="0" applyFont="1" applyBorder="1" applyAlignment="1" applyProtection="1">
      <alignment vertical="center"/>
      <protection locked="0"/>
    </xf>
    <xf numFmtId="3" fontId="3" fillId="0" borderId="27" xfId="0" applyNumberFormat="1" applyFont="1" applyBorder="1" applyAlignment="1" applyProtection="1">
      <alignment horizontal="center" vertical="center" wrapText="1"/>
      <protection locked="0"/>
    </xf>
    <xf numFmtId="0" fontId="16" fillId="0" borderId="4"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21" fillId="0" borderId="40"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21" fillId="0" borderId="32"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36" xfId="0" applyFont="1" applyBorder="1" applyAlignment="1" applyProtection="1">
      <alignment horizontal="center" vertical="center"/>
      <protection locked="0"/>
    </xf>
    <xf numFmtId="3" fontId="21" fillId="0" borderId="27" xfId="0" applyNumberFormat="1" applyFont="1" applyBorder="1" applyAlignment="1" applyProtection="1">
      <alignment horizontal="center" vertical="center" wrapText="1"/>
      <protection locked="0"/>
    </xf>
    <xf numFmtId="0" fontId="22" fillId="0" borderId="4"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1" fillId="0" borderId="15"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33"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29"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3" fontId="21" fillId="0" borderId="34" xfId="0" applyNumberFormat="1" applyFont="1" applyBorder="1" applyAlignment="1" applyProtection="1">
      <alignment horizontal="center" vertical="center" textRotation="255"/>
      <protection locked="0"/>
    </xf>
    <xf numFmtId="0" fontId="22" fillId="0" borderId="21" xfId="0" applyFont="1" applyBorder="1" applyAlignment="1">
      <alignment horizontal="center" vertical="center"/>
    </xf>
    <xf numFmtId="0" fontId="22" fillId="0" borderId="35" xfId="0" applyFont="1" applyBorder="1" applyAlignment="1">
      <alignment horizontal="center" vertical="center"/>
    </xf>
    <xf numFmtId="0" fontId="21" fillId="0" borderId="18" xfId="0" applyFont="1" applyBorder="1" applyAlignment="1" applyProtection="1">
      <alignment horizontal="center" vertical="center" textRotation="255"/>
      <protection locked="0"/>
    </xf>
    <xf numFmtId="0" fontId="22" fillId="0" borderId="23" xfId="0" applyFont="1" applyBorder="1" applyAlignment="1">
      <alignment vertical="center" textRotation="255"/>
    </xf>
    <xf numFmtId="0" fontId="22" fillId="0" borderId="26" xfId="0" applyFont="1" applyBorder="1" applyAlignment="1">
      <alignment vertical="center" textRotation="255"/>
    </xf>
    <xf numFmtId="0" fontId="21" fillId="0" borderId="18" xfId="0" applyFont="1" applyBorder="1" applyAlignment="1" applyProtection="1">
      <alignment vertical="center" wrapText="1"/>
      <protection locked="0"/>
    </xf>
    <xf numFmtId="0" fontId="21" fillId="0" borderId="23" xfId="0" applyFont="1" applyBorder="1" applyAlignment="1" applyProtection="1">
      <alignment vertical="center"/>
      <protection locked="0"/>
    </xf>
    <xf numFmtId="0" fontId="21" fillId="0" borderId="26" xfId="0" applyFont="1" applyBorder="1" applyAlignment="1" applyProtection="1">
      <alignment vertical="center"/>
      <protection locked="0"/>
    </xf>
    <xf numFmtId="0" fontId="21" fillId="0" borderId="23" xfId="0" applyFont="1" applyBorder="1" applyAlignment="1" applyProtection="1">
      <alignment horizontal="center" vertical="center" textRotation="255"/>
      <protection locked="0"/>
    </xf>
    <xf numFmtId="0" fontId="21" fillId="0" borderId="26" xfId="0" applyFont="1" applyBorder="1" applyAlignment="1" applyProtection="1">
      <alignment horizontal="center" vertical="center" textRotation="255"/>
      <protection locked="0"/>
    </xf>
    <xf numFmtId="0" fontId="21" fillId="0" borderId="24" xfId="0" applyFont="1" applyBorder="1" applyAlignment="1" applyProtection="1">
      <alignment vertical="center" wrapText="1"/>
      <protection locked="0"/>
    </xf>
    <xf numFmtId="0" fontId="21" fillId="0" borderId="25" xfId="0" applyFont="1" applyBorder="1" applyAlignment="1" applyProtection="1">
      <alignment vertical="center" wrapText="1"/>
      <protection locked="0"/>
    </xf>
    <xf numFmtId="0" fontId="23" fillId="0" borderId="24" xfId="0" applyFont="1" applyBorder="1" applyAlignment="1" applyProtection="1">
      <alignment vertical="center" shrinkToFit="1"/>
      <protection locked="0"/>
    </xf>
    <xf numFmtId="0" fontId="23" fillId="0" borderId="39" xfId="0" applyFont="1" applyBorder="1" applyAlignment="1" applyProtection="1">
      <alignment vertical="center" shrinkToFit="1"/>
      <protection locked="0"/>
    </xf>
    <xf numFmtId="0" fontId="21" fillId="0" borderId="12" xfId="0" applyFont="1" applyBorder="1" applyAlignment="1" applyProtection="1">
      <alignment vertical="center" shrinkToFit="1"/>
      <protection locked="0"/>
    </xf>
    <xf numFmtId="0" fontId="21" fillId="0" borderId="11" xfId="0" applyFont="1" applyBorder="1" applyAlignment="1" applyProtection="1">
      <alignment vertical="center" shrinkToFit="1"/>
      <protection locked="0"/>
    </xf>
    <xf numFmtId="0" fontId="21" fillId="0" borderId="39" xfId="0" applyFont="1" applyBorder="1" applyAlignment="1" applyProtection="1">
      <alignment vertical="center"/>
      <protection locked="0"/>
    </xf>
    <xf numFmtId="0" fontId="21" fillId="0" borderId="24" xfId="0" applyFont="1" applyBorder="1" applyAlignment="1" applyProtection="1">
      <alignment vertical="center" shrinkToFit="1"/>
      <protection locked="0"/>
    </xf>
    <xf numFmtId="0" fontId="21" fillId="0" borderId="39" xfId="0" applyFont="1" applyBorder="1" applyAlignment="1" applyProtection="1">
      <alignment vertical="center" shrinkToFit="1"/>
      <protection locked="0"/>
    </xf>
    <xf numFmtId="0" fontId="21" fillId="0" borderId="12" xfId="0" applyFont="1" applyBorder="1" applyAlignment="1" applyProtection="1">
      <alignment vertical="center"/>
      <protection locked="0"/>
    </xf>
    <xf numFmtId="0" fontId="21" fillId="0" borderId="11" xfId="0" applyFont="1" applyBorder="1" applyAlignment="1" applyProtection="1">
      <alignment vertical="center"/>
      <protection locked="0"/>
    </xf>
  </cellXfs>
  <cellStyles count="8">
    <cellStyle name="桁区切り 2" xfId="3" xr:uid="{00000000-0005-0000-0000-000000000000}"/>
    <cellStyle name="桁区切り 3" xfId="2" xr:uid="{00000000-0005-0000-0000-000001000000}"/>
    <cellStyle name="桁区切り 4" xfId="7" xr:uid="{00000000-0005-0000-0000-000002000000}"/>
    <cellStyle name="標準" xfId="0" builtinId="0"/>
    <cellStyle name="標準 2" xfId="4" xr:uid="{00000000-0005-0000-0000-000004000000}"/>
    <cellStyle name="標準 3" xfId="5" xr:uid="{00000000-0005-0000-0000-000005000000}"/>
    <cellStyle name="標準 4" xfId="1" xr:uid="{00000000-0005-0000-0000-000006000000}"/>
    <cellStyle name="標準 5" xfId="6" xr:uid="{00000000-0005-0000-0000-000007000000}"/>
  </cellStyles>
  <dxfs count="0"/>
  <tableStyles count="0" defaultTableStyle="TableStyleMedium9" defaultPivotStyle="PivotStyleLight16"/>
  <colors>
    <mruColors>
      <color rgb="FF060FBA"/>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30010;&#26449;&#31246;&#35506;/&#24066;&#30010;&#26449;&#31246;&#35506;/&#35519;&#26619;&#20418;/01%20&#35506;&#31246;&#29366;&#27841;/29&#24180;&#24230;/05%20&#20874;&#23376;&#20316;&#25104;/&#21407;&#31295;&#12487;&#12540;&#12479;/J53/&#20803;&#12487;&#12540;&#12479;/&#31532;2&#34920;%20&#22269;&#27665;&#20581;&#24247;&#20445;&#38522;&#31246;(&#26009;)&#12398;&#23455;&#32318;&#31561;&#12395;&#38306;&#12377;&#12427;&#35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Q2"/>
      <sheetName val="第2表1(1)基礎"/>
      <sheetName val="第2表1(2)後期高齢"/>
      <sheetName val="第2表1(3)介護"/>
      <sheetName val="２　減額対象となった世帯数等_基礎"/>
      <sheetName val="２　減額対象となった世帯数等_基礎(つづき)"/>
      <sheetName val="２　減額対象となった世帯数等_後期高齢"/>
      <sheetName val="２　減額対象となった世帯数等_後期高齢(つづき)"/>
      <sheetName val="２　減額対象となった世帯数等_介護"/>
      <sheetName val="２　減額対象となった世帯数等_介護(つづき)"/>
      <sheetName val="第2表3前年比較"/>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20"/>
  <sheetViews>
    <sheetView showGridLines="0" tabSelected="1" zoomScale="130" zoomScaleNormal="130" zoomScaleSheetLayoutView="100" workbookViewId="0"/>
  </sheetViews>
  <sheetFormatPr defaultColWidth="12.125" defaultRowHeight="18" customHeight="1" x14ac:dyDescent="0.15"/>
  <cols>
    <col min="1" max="1" width="3.625" style="41" customWidth="1"/>
    <col min="2" max="6" width="17.625" style="41" customWidth="1"/>
    <col min="7" max="8" width="18.375" style="41" customWidth="1"/>
    <col min="9" max="9" width="5.5" style="41" customWidth="1"/>
    <col min="10" max="16384" width="12.125" style="1"/>
  </cols>
  <sheetData>
    <row r="1" spans="1:9" ht="18" customHeight="1" x14ac:dyDescent="0.15">
      <c r="A1" s="40" t="s">
        <v>0</v>
      </c>
    </row>
    <row r="3" spans="1:9" s="10" customFormat="1" ht="18" customHeight="1" x14ac:dyDescent="0.15">
      <c r="A3" s="42"/>
      <c r="B3" s="43" t="s">
        <v>71</v>
      </c>
      <c r="C3" s="42"/>
      <c r="D3" s="42"/>
      <c r="E3" s="42"/>
      <c r="F3" s="42"/>
      <c r="G3" s="42"/>
      <c r="H3" s="42"/>
      <c r="I3" s="42"/>
    </row>
    <row r="4" spans="1:9" ht="18" customHeight="1" thickBot="1" x14ac:dyDescent="0.2"/>
    <row r="5" spans="1:9" ht="18" customHeight="1" x14ac:dyDescent="0.15">
      <c r="B5" s="115" t="s">
        <v>3</v>
      </c>
      <c r="C5" s="117" t="s">
        <v>4</v>
      </c>
      <c r="D5" s="119" t="s">
        <v>1</v>
      </c>
      <c r="E5" s="117" t="s">
        <v>5</v>
      </c>
      <c r="F5" s="119" t="s">
        <v>2</v>
      </c>
      <c r="G5" s="117" t="s">
        <v>124</v>
      </c>
      <c r="H5" s="113" t="s">
        <v>125</v>
      </c>
      <c r="I5" s="44"/>
    </row>
    <row r="6" spans="1:9" ht="18" customHeight="1" x14ac:dyDescent="0.15">
      <c r="B6" s="116"/>
      <c r="C6" s="118"/>
      <c r="D6" s="120"/>
      <c r="E6" s="118"/>
      <c r="F6" s="120"/>
      <c r="G6" s="118"/>
      <c r="H6" s="114"/>
      <c r="I6" s="44"/>
    </row>
    <row r="7" spans="1:9" s="2" customFormat="1" ht="18" customHeight="1" x14ac:dyDescent="0.15">
      <c r="A7" s="45"/>
      <c r="B7" s="46" t="s">
        <v>126</v>
      </c>
      <c r="C7" s="47" t="s">
        <v>127</v>
      </c>
      <c r="D7" s="47" t="s">
        <v>128</v>
      </c>
      <c r="E7" s="48"/>
      <c r="F7" s="48"/>
      <c r="G7" s="48"/>
      <c r="H7" s="49"/>
      <c r="I7" s="50"/>
    </row>
    <row r="8" spans="1:9" s="20" customFormat="1" ht="18" customHeight="1" x14ac:dyDescent="0.15">
      <c r="A8" s="51"/>
      <c r="B8" s="30"/>
      <c r="C8" s="31"/>
      <c r="D8" s="31"/>
      <c r="E8" s="32"/>
      <c r="F8" s="32"/>
      <c r="G8" s="33"/>
      <c r="H8" s="34"/>
      <c r="I8" s="35"/>
    </row>
    <row r="9" spans="1:9" ht="18" customHeight="1" x14ac:dyDescent="0.15">
      <c r="B9" s="78">
        <v>1502</v>
      </c>
      <c r="C9" s="79">
        <v>239</v>
      </c>
      <c r="D9" s="80">
        <v>1741</v>
      </c>
      <c r="E9" s="81">
        <v>0</v>
      </c>
      <c r="F9" s="81">
        <v>4</v>
      </c>
      <c r="G9" s="81">
        <v>22</v>
      </c>
      <c r="H9" s="82">
        <v>7</v>
      </c>
      <c r="I9" s="35"/>
    </row>
    <row r="10" spans="1:9" ht="18" customHeight="1" thickBot="1" x14ac:dyDescent="0.2">
      <c r="B10" s="36"/>
      <c r="C10" s="37"/>
      <c r="D10" s="37"/>
      <c r="E10" s="38"/>
      <c r="F10" s="38"/>
      <c r="G10" s="38"/>
      <c r="H10" s="39"/>
      <c r="I10" s="44"/>
    </row>
    <row r="11" spans="1:9" ht="12.75" customHeight="1" x14ac:dyDescent="0.15">
      <c r="B11" s="52"/>
      <c r="C11" s="52"/>
      <c r="D11" s="52"/>
      <c r="E11" s="52"/>
      <c r="F11" s="52"/>
      <c r="G11" s="52"/>
      <c r="H11" s="52"/>
    </row>
    <row r="12" spans="1:9" ht="12.75" customHeight="1" x14ac:dyDescent="0.15">
      <c r="B12" s="53" t="s">
        <v>133</v>
      </c>
    </row>
    <row r="13" spans="1:9" ht="12.75" customHeight="1" x14ac:dyDescent="0.15">
      <c r="B13" s="54" t="s">
        <v>134</v>
      </c>
    </row>
    <row r="14" spans="1:9" ht="12.75" customHeight="1" x14ac:dyDescent="0.15">
      <c r="B14" s="83" t="s">
        <v>101</v>
      </c>
      <c r="C14" s="77"/>
      <c r="D14" s="77"/>
      <c r="E14" s="77"/>
      <c r="F14" s="77"/>
      <c r="G14" s="77"/>
      <c r="H14" s="77"/>
    </row>
    <row r="15" spans="1:9" ht="12.75" customHeight="1" x14ac:dyDescent="0.15">
      <c r="B15" s="83" t="s">
        <v>135</v>
      </c>
      <c r="C15" s="77"/>
      <c r="D15" s="77"/>
      <c r="E15" s="77"/>
      <c r="F15" s="77"/>
      <c r="G15" s="77"/>
      <c r="H15" s="77"/>
    </row>
    <row r="16" spans="1:9" ht="12.75" customHeight="1" x14ac:dyDescent="0.15">
      <c r="B16" s="83" t="s">
        <v>136</v>
      </c>
      <c r="C16" s="77"/>
      <c r="D16" s="77"/>
      <c r="E16" s="77"/>
      <c r="F16" s="77"/>
      <c r="G16" s="77"/>
      <c r="H16" s="77"/>
    </row>
    <row r="17" spans="2:8" ht="12.75" customHeight="1" x14ac:dyDescent="0.15">
      <c r="B17" s="83" t="s">
        <v>102</v>
      </c>
      <c r="C17" s="84"/>
      <c r="D17" s="84"/>
      <c r="E17" s="84"/>
      <c r="F17" s="84"/>
      <c r="G17" s="84"/>
      <c r="H17" s="77"/>
    </row>
    <row r="18" spans="2:8" ht="12.75" customHeight="1" x14ac:dyDescent="0.15">
      <c r="B18" s="83" t="s">
        <v>103</v>
      </c>
      <c r="C18" s="84"/>
      <c r="D18" s="84"/>
      <c r="E18" s="84"/>
      <c r="F18" s="84"/>
      <c r="G18" s="84"/>
      <c r="H18" s="77"/>
    </row>
    <row r="19" spans="2:8" ht="18" customHeight="1" x14ac:dyDescent="0.15">
      <c r="B19" s="53"/>
    </row>
    <row r="20" spans="2:8" ht="18" customHeight="1" x14ac:dyDescent="0.15">
      <c r="B20" s="53"/>
    </row>
  </sheetData>
  <mergeCells count="7">
    <mergeCell ref="H5:H6"/>
    <mergeCell ref="B5:B6"/>
    <mergeCell ref="C5:C6"/>
    <mergeCell ref="D5:D6"/>
    <mergeCell ref="E5:E6"/>
    <mergeCell ref="F5:F6"/>
    <mergeCell ref="G5:G6"/>
  </mergeCells>
  <phoneticPr fontId="1"/>
  <pageMargins left="0.98425196850393704" right="0.59055118110236227" top="0.98425196850393704" bottom="0.98425196850393704" header="0.39370078740157483" footer="0.39370078740157483"/>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M29"/>
  <sheetViews>
    <sheetView showGridLines="0" zoomScale="85" zoomScaleNormal="85" zoomScaleSheetLayoutView="82" workbookViewId="0">
      <selection activeCell="G5" sqref="G5:G6"/>
    </sheetView>
  </sheetViews>
  <sheetFormatPr defaultColWidth="12.125" defaultRowHeight="18" customHeight="1" x14ac:dyDescent="0.15"/>
  <cols>
    <col min="1" max="2" width="3.625" style="3" customWidth="1"/>
    <col min="3" max="3" width="11.125" style="3" bestFit="1" customWidth="1"/>
    <col min="4" max="4" width="23.625" style="3" customWidth="1"/>
    <col min="5" max="5" width="5.625" style="3" customWidth="1"/>
    <col min="6" max="6" width="3.625" style="4" bestFit="1" customWidth="1"/>
    <col min="7" max="12" width="12.125" style="3" customWidth="1"/>
    <col min="13" max="13" width="4.125" style="3" bestFit="1" customWidth="1"/>
    <col min="14" max="16384" width="12.125" style="3"/>
  </cols>
  <sheetData>
    <row r="1" spans="1:13" s="14" customFormat="1" ht="18" customHeight="1" x14ac:dyDescent="0.15">
      <c r="A1" s="15" t="s">
        <v>105</v>
      </c>
      <c r="B1" s="12"/>
      <c r="C1" s="12"/>
      <c r="D1" s="12"/>
      <c r="E1" s="12"/>
      <c r="F1" s="13"/>
      <c r="G1" s="12"/>
      <c r="H1" s="12"/>
      <c r="I1" s="12"/>
      <c r="J1" s="12"/>
      <c r="K1" s="12"/>
      <c r="L1" s="12"/>
      <c r="M1" s="12"/>
    </row>
    <row r="2" spans="1:13" s="14" customFormat="1" ht="18" customHeight="1" x14ac:dyDescent="0.15">
      <c r="A2" s="11"/>
      <c r="B2" s="12"/>
      <c r="C2" s="12"/>
      <c r="D2" s="12"/>
      <c r="E2" s="12"/>
      <c r="F2" s="13"/>
      <c r="G2" s="12"/>
      <c r="H2" s="12"/>
      <c r="I2" s="12"/>
      <c r="J2" s="12"/>
      <c r="K2" s="12"/>
      <c r="L2" s="12"/>
      <c r="M2" s="12"/>
    </row>
    <row r="3" spans="1:13" s="5" customFormat="1" ht="18" customHeight="1" thickBot="1" x14ac:dyDescent="0.2">
      <c r="A3" s="3" t="s">
        <v>104</v>
      </c>
      <c r="B3" s="3"/>
      <c r="C3" s="3"/>
      <c r="D3" s="3"/>
      <c r="E3" s="3"/>
      <c r="F3" s="4"/>
      <c r="G3" s="3"/>
      <c r="H3" s="3"/>
      <c r="I3" s="3"/>
      <c r="J3" s="3"/>
      <c r="K3" s="3"/>
      <c r="L3" s="3"/>
      <c r="M3" s="3"/>
    </row>
    <row r="4" spans="1:13" s="5" customFormat="1" ht="20.100000000000001" customHeight="1" x14ac:dyDescent="0.15">
      <c r="A4" s="142" t="s">
        <v>12</v>
      </c>
      <c r="B4" s="143"/>
      <c r="C4" s="143"/>
      <c r="D4" s="143"/>
      <c r="E4" s="143"/>
      <c r="F4" s="143"/>
      <c r="G4" s="146" t="s">
        <v>137</v>
      </c>
      <c r="H4" s="147"/>
      <c r="I4" s="148"/>
      <c r="J4" s="149" t="s">
        <v>138</v>
      </c>
      <c r="K4" s="149"/>
      <c r="L4" s="149"/>
      <c r="M4" s="150"/>
    </row>
    <row r="5" spans="1:13" s="5" customFormat="1" ht="20.100000000000001" customHeight="1" x14ac:dyDescent="0.15">
      <c r="A5" s="144"/>
      <c r="B5" s="145"/>
      <c r="C5" s="145"/>
      <c r="D5" s="145"/>
      <c r="E5" s="145"/>
      <c r="F5" s="145"/>
      <c r="G5" s="55" t="s">
        <v>9</v>
      </c>
      <c r="H5" s="56" t="s">
        <v>10</v>
      </c>
      <c r="I5" s="57" t="s">
        <v>11</v>
      </c>
      <c r="J5" s="58" t="s">
        <v>9</v>
      </c>
      <c r="K5" s="59" t="s">
        <v>10</v>
      </c>
      <c r="L5" s="157" t="s">
        <v>58</v>
      </c>
      <c r="M5" s="158"/>
    </row>
    <row r="6" spans="1:13" s="5" customFormat="1" ht="20.45" customHeight="1" x14ac:dyDescent="0.15">
      <c r="A6" s="151" t="s">
        <v>13</v>
      </c>
      <c r="B6" s="152"/>
      <c r="C6" s="153"/>
      <c r="D6" s="6" t="s">
        <v>14</v>
      </c>
      <c r="E6" s="25"/>
      <c r="F6" s="21" t="s">
        <v>15</v>
      </c>
      <c r="G6" s="92">
        <v>28865889</v>
      </c>
      <c r="H6" s="93">
        <v>30698060</v>
      </c>
      <c r="I6" s="94">
        <v>59563949</v>
      </c>
      <c r="J6" s="85">
        <v>28961750</v>
      </c>
      <c r="K6" s="86">
        <v>30809374</v>
      </c>
      <c r="L6" s="87">
        <f>J6+K6</f>
        <v>59771124</v>
      </c>
      <c r="M6" s="60" t="s">
        <v>6</v>
      </c>
    </row>
    <row r="7" spans="1:13" s="5" customFormat="1" ht="20.45" customHeight="1" x14ac:dyDescent="0.15">
      <c r="A7" s="154"/>
      <c r="B7" s="155"/>
      <c r="C7" s="156"/>
      <c r="D7" s="6" t="s">
        <v>16</v>
      </c>
      <c r="E7" s="25"/>
      <c r="F7" s="21" t="s">
        <v>17</v>
      </c>
      <c r="G7" s="92">
        <v>64348729</v>
      </c>
      <c r="H7" s="93">
        <v>61979868</v>
      </c>
      <c r="I7" s="94">
        <v>126328597</v>
      </c>
      <c r="J7" s="85">
        <v>63881486</v>
      </c>
      <c r="K7" s="86">
        <v>61686256</v>
      </c>
      <c r="L7" s="87">
        <f t="shared" ref="L7:L18" si="0">J7+K7</f>
        <v>125567742</v>
      </c>
      <c r="M7" s="60" t="s">
        <v>8</v>
      </c>
    </row>
    <row r="8" spans="1:13" s="5" customFormat="1" ht="20.45" customHeight="1" x14ac:dyDescent="0.15">
      <c r="A8" s="121" t="s">
        <v>18</v>
      </c>
      <c r="B8" s="124" t="s">
        <v>19</v>
      </c>
      <c r="C8" s="127" t="s">
        <v>77</v>
      </c>
      <c r="D8" s="6" t="s">
        <v>73</v>
      </c>
      <c r="E8" s="25"/>
      <c r="F8" s="21" t="s">
        <v>20</v>
      </c>
      <c r="G8" s="92">
        <v>8900626</v>
      </c>
      <c r="H8" s="93">
        <v>8343125</v>
      </c>
      <c r="I8" s="94">
        <v>17243751</v>
      </c>
      <c r="J8" s="85">
        <v>8733942</v>
      </c>
      <c r="K8" s="86">
        <v>8164699</v>
      </c>
      <c r="L8" s="87">
        <f t="shared" si="0"/>
        <v>16898641</v>
      </c>
      <c r="M8" s="60" t="s">
        <v>6</v>
      </c>
    </row>
    <row r="9" spans="1:13" s="5" customFormat="1" ht="20.45" customHeight="1" x14ac:dyDescent="0.15">
      <c r="A9" s="122"/>
      <c r="B9" s="125"/>
      <c r="C9" s="128"/>
      <c r="D9" s="6" t="s">
        <v>21</v>
      </c>
      <c r="E9" s="25"/>
      <c r="F9" s="21" t="s">
        <v>22</v>
      </c>
      <c r="G9" s="92">
        <v>12</v>
      </c>
      <c r="H9" s="93">
        <v>7</v>
      </c>
      <c r="I9" s="94">
        <v>19</v>
      </c>
      <c r="J9" s="85">
        <v>5</v>
      </c>
      <c r="K9" s="86">
        <v>5</v>
      </c>
      <c r="L9" s="87">
        <f t="shared" si="0"/>
        <v>10</v>
      </c>
      <c r="M9" s="60" t="s">
        <v>6</v>
      </c>
    </row>
    <row r="10" spans="1:13" s="5" customFormat="1" ht="20.45" customHeight="1" x14ac:dyDescent="0.15">
      <c r="A10" s="122"/>
      <c r="B10" s="125"/>
      <c r="C10" s="129"/>
      <c r="D10" s="6" t="s">
        <v>112</v>
      </c>
      <c r="E10" s="29" t="s">
        <v>113</v>
      </c>
      <c r="F10" s="21" t="s">
        <v>23</v>
      </c>
      <c r="G10" s="95">
        <v>8900638</v>
      </c>
      <c r="H10" s="96">
        <v>8343132</v>
      </c>
      <c r="I10" s="94">
        <v>17243770</v>
      </c>
      <c r="J10" s="85">
        <v>8733947</v>
      </c>
      <c r="K10" s="86">
        <v>8164704</v>
      </c>
      <c r="L10" s="87">
        <f t="shared" si="0"/>
        <v>16898651</v>
      </c>
      <c r="M10" s="60" t="s">
        <v>6</v>
      </c>
    </row>
    <row r="11" spans="1:13" s="5" customFormat="1" ht="20.45" customHeight="1" x14ac:dyDescent="0.15">
      <c r="A11" s="122"/>
      <c r="B11" s="125"/>
      <c r="C11" s="130" t="s">
        <v>24</v>
      </c>
      <c r="D11" s="131"/>
      <c r="E11" s="29"/>
      <c r="F11" s="21" t="s">
        <v>25</v>
      </c>
      <c r="G11" s="92">
        <v>7</v>
      </c>
      <c r="H11" s="93">
        <v>19</v>
      </c>
      <c r="I11" s="94">
        <v>26</v>
      </c>
      <c r="J11" s="85">
        <v>7</v>
      </c>
      <c r="K11" s="86">
        <v>6</v>
      </c>
      <c r="L11" s="87">
        <f t="shared" si="0"/>
        <v>13</v>
      </c>
      <c r="M11" s="60" t="s">
        <v>6</v>
      </c>
    </row>
    <row r="12" spans="1:13" s="5" customFormat="1" ht="20.45" customHeight="1" x14ac:dyDescent="0.15">
      <c r="A12" s="122"/>
      <c r="B12" s="126"/>
      <c r="C12" s="6" t="s">
        <v>26</v>
      </c>
      <c r="D12" s="7" t="s">
        <v>123</v>
      </c>
      <c r="E12" s="29" t="s">
        <v>111</v>
      </c>
      <c r="F12" s="21" t="s">
        <v>27</v>
      </c>
      <c r="G12" s="95">
        <v>8900645</v>
      </c>
      <c r="H12" s="96">
        <v>8343151</v>
      </c>
      <c r="I12" s="94">
        <v>17243796</v>
      </c>
      <c r="J12" s="85">
        <v>8733954</v>
      </c>
      <c r="K12" s="86">
        <v>8164710</v>
      </c>
      <c r="L12" s="87">
        <f t="shared" si="0"/>
        <v>16898664</v>
      </c>
      <c r="M12" s="60" t="s">
        <v>6</v>
      </c>
    </row>
    <row r="13" spans="1:13" s="5" customFormat="1" ht="20.45" customHeight="1" x14ac:dyDescent="0.15">
      <c r="A13" s="122"/>
      <c r="B13" s="132" t="s">
        <v>28</v>
      </c>
      <c r="C13" s="133"/>
      <c r="D13" s="133"/>
      <c r="E13" s="26"/>
      <c r="F13" s="22"/>
      <c r="G13" s="92">
        <v>1966161</v>
      </c>
      <c r="H13" s="93">
        <v>1551895</v>
      </c>
      <c r="I13" s="94">
        <v>3518056</v>
      </c>
      <c r="J13" s="85">
        <v>1979880</v>
      </c>
      <c r="K13" s="86">
        <v>1557285</v>
      </c>
      <c r="L13" s="87">
        <f t="shared" si="0"/>
        <v>3537165</v>
      </c>
      <c r="M13" s="60" t="s">
        <v>8</v>
      </c>
    </row>
    <row r="14" spans="1:13" s="5" customFormat="1" ht="20.45" customHeight="1" x14ac:dyDescent="0.15">
      <c r="A14" s="122"/>
      <c r="B14" s="134" t="s">
        <v>29</v>
      </c>
      <c r="C14" s="16" t="s">
        <v>84</v>
      </c>
      <c r="D14" s="17"/>
      <c r="E14" s="27"/>
      <c r="F14" s="21" t="s">
        <v>30</v>
      </c>
      <c r="G14" s="92">
        <v>13909771</v>
      </c>
      <c r="H14" s="93">
        <v>12288114</v>
      </c>
      <c r="I14" s="94">
        <v>26197885</v>
      </c>
      <c r="J14" s="85">
        <v>13474278</v>
      </c>
      <c r="K14" s="86">
        <v>11894991</v>
      </c>
      <c r="L14" s="87">
        <f t="shared" si="0"/>
        <v>25369269</v>
      </c>
      <c r="M14" s="60" t="s">
        <v>8</v>
      </c>
    </row>
    <row r="15" spans="1:13" s="5" customFormat="1" ht="20.45" customHeight="1" x14ac:dyDescent="0.15">
      <c r="A15" s="122"/>
      <c r="B15" s="125"/>
      <c r="C15" s="135" t="s">
        <v>31</v>
      </c>
      <c r="D15" s="16" t="s">
        <v>32</v>
      </c>
      <c r="E15" s="26"/>
      <c r="F15" s="21" t="s">
        <v>33</v>
      </c>
      <c r="G15" s="92">
        <v>19</v>
      </c>
      <c r="H15" s="93">
        <v>26</v>
      </c>
      <c r="I15" s="94">
        <v>45</v>
      </c>
      <c r="J15" s="85">
        <v>12</v>
      </c>
      <c r="K15" s="86">
        <v>11</v>
      </c>
      <c r="L15" s="87">
        <f t="shared" si="0"/>
        <v>23</v>
      </c>
      <c r="M15" s="60" t="s">
        <v>8</v>
      </c>
    </row>
    <row r="16" spans="1:13" s="5" customFormat="1" ht="20.45" customHeight="1" x14ac:dyDescent="0.15">
      <c r="A16" s="122"/>
      <c r="B16" s="125"/>
      <c r="C16" s="136"/>
      <c r="D16" s="16" t="s">
        <v>34</v>
      </c>
      <c r="E16" s="26"/>
      <c r="F16" s="21" t="s">
        <v>35</v>
      </c>
      <c r="G16" s="92">
        <v>3</v>
      </c>
      <c r="H16" s="93">
        <v>3</v>
      </c>
      <c r="I16" s="94">
        <v>6</v>
      </c>
      <c r="J16" s="85">
        <v>2</v>
      </c>
      <c r="K16" s="86">
        <v>2</v>
      </c>
      <c r="L16" s="87">
        <f t="shared" si="0"/>
        <v>4</v>
      </c>
      <c r="M16" s="60" t="s">
        <v>8</v>
      </c>
    </row>
    <row r="17" spans="1:13" s="5" customFormat="1" ht="20.45" customHeight="1" x14ac:dyDescent="0.15">
      <c r="A17" s="122"/>
      <c r="B17" s="125"/>
      <c r="C17" s="137"/>
      <c r="D17" s="16" t="s">
        <v>107</v>
      </c>
      <c r="E17" s="28" t="s">
        <v>108</v>
      </c>
      <c r="F17" s="21" t="s">
        <v>36</v>
      </c>
      <c r="G17" s="95">
        <v>22</v>
      </c>
      <c r="H17" s="96">
        <v>29</v>
      </c>
      <c r="I17" s="94">
        <v>51</v>
      </c>
      <c r="J17" s="85">
        <v>14</v>
      </c>
      <c r="K17" s="86">
        <v>13</v>
      </c>
      <c r="L17" s="87">
        <f t="shared" si="0"/>
        <v>27</v>
      </c>
      <c r="M17" s="60" t="s">
        <v>8</v>
      </c>
    </row>
    <row r="18" spans="1:13" s="5" customFormat="1" ht="20.45" customHeight="1" x14ac:dyDescent="0.15">
      <c r="A18" s="122"/>
      <c r="B18" s="126"/>
      <c r="C18" s="16" t="s">
        <v>26</v>
      </c>
      <c r="D18" s="18" t="s">
        <v>109</v>
      </c>
      <c r="E18" s="28" t="s">
        <v>110</v>
      </c>
      <c r="F18" s="21" t="s">
        <v>37</v>
      </c>
      <c r="G18" s="95">
        <v>13909793</v>
      </c>
      <c r="H18" s="96">
        <v>12288143</v>
      </c>
      <c r="I18" s="94">
        <v>26197936</v>
      </c>
      <c r="J18" s="85">
        <v>13474292</v>
      </c>
      <c r="K18" s="86">
        <v>11895004</v>
      </c>
      <c r="L18" s="87">
        <f t="shared" si="0"/>
        <v>25369296</v>
      </c>
      <c r="M18" s="60" t="s">
        <v>8</v>
      </c>
    </row>
    <row r="19" spans="1:13" s="5" customFormat="1" ht="20.45" customHeight="1" x14ac:dyDescent="0.15">
      <c r="A19" s="122"/>
      <c r="B19" s="16" t="s">
        <v>38</v>
      </c>
      <c r="C19" s="16" t="s">
        <v>14</v>
      </c>
      <c r="D19" s="17"/>
      <c r="E19" s="27"/>
      <c r="F19" s="21" t="s">
        <v>39</v>
      </c>
      <c r="G19" s="97">
        <v>30.834473866368711</v>
      </c>
      <c r="H19" s="98">
        <v>27.178105065922729</v>
      </c>
      <c r="I19" s="99">
        <v>28.950055007266222</v>
      </c>
      <c r="J19" s="102">
        <f>J12/J6*100</f>
        <v>30.156858615242516</v>
      </c>
      <c r="K19" s="103">
        <f>K12/K6*100</f>
        <v>26.50073318594529</v>
      </c>
      <c r="L19" s="104">
        <f>L12/L6*100</f>
        <v>28.272287467774571</v>
      </c>
      <c r="M19" s="60" t="s">
        <v>7</v>
      </c>
    </row>
    <row r="20" spans="1:13" s="5" customFormat="1" ht="20.45" customHeight="1" x14ac:dyDescent="0.15">
      <c r="A20" s="122"/>
      <c r="B20" s="19" t="s">
        <v>40</v>
      </c>
      <c r="C20" s="16" t="s">
        <v>41</v>
      </c>
      <c r="D20" s="17"/>
      <c r="E20" s="27"/>
      <c r="F20" s="21" t="s">
        <v>42</v>
      </c>
      <c r="G20" s="97">
        <v>21.616266888503734</v>
      </c>
      <c r="H20" s="98">
        <v>19.826023185464027</v>
      </c>
      <c r="I20" s="99">
        <v>20.737929987459609</v>
      </c>
      <c r="J20" s="88">
        <f>J18/J7*100</f>
        <v>21.092640205645811</v>
      </c>
      <c r="K20" s="89">
        <f t="shared" ref="K20:L20" si="1">K18/K7*100</f>
        <v>19.283070121811253</v>
      </c>
      <c r="L20" s="89">
        <f t="shared" si="1"/>
        <v>20.203673010222641</v>
      </c>
      <c r="M20" s="60" t="s">
        <v>7</v>
      </c>
    </row>
    <row r="21" spans="1:13" s="5" customFormat="1" ht="20.45" customHeight="1" x14ac:dyDescent="0.15">
      <c r="A21" s="122"/>
      <c r="B21" s="132" t="s">
        <v>76</v>
      </c>
      <c r="C21" s="133"/>
      <c r="D21" s="133"/>
      <c r="E21" s="26"/>
      <c r="F21" s="21" t="s">
        <v>43</v>
      </c>
      <c r="G21" s="97">
        <v>99.999865178204089</v>
      </c>
      <c r="H21" s="98">
        <v>99.999916098654566</v>
      </c>
      <c r="I21" s="99">
        <v>99.999889815278209</v>
      </c>
      <c r="J21" s="88">
        <f>J8/J10*100</f>
        <v>99.999942752114251</v>
      </c>
      <c r="K21" s="89">
        <f t="shared" ref="K21:L21" si="2">K8/K10*100</f>
        <v>99.999938760792801</v>
      </c>
      <c r="L21" s="89">
        <f t="shared" si="2"/>
        <v>99.99994082367877</v>
      </c>
      <c r="M21" s="60" t="s">
        <v>7</v>
      </c>
    </row>
    <row r="22" spans="1:13" s="5" customFormat="1" ht="20.45" customHeight="1" x14ac:dyDescent="0.15">
      <c r="A22" s="122"/>
      <c r="B22" s="132" t="s">
        <v>86</v>
      </c>
      <c r="C22" s="133"/>
      <c r="D22" s="133"/>
      <c r="E22" s="26"/>
      <c r="F22" s="21" t="s">
        <v>44</v>
      </c>
      <c r="G22" s="97">
        <v>1.3482179592069692E-4</v>
      </c>
      <c r="H22" s="98">
        <v>8.3901345441975502E-5</v>
      </c>
      <c r="I22" s="99">
        <v>1.1018472178647709E-4</v>
      </c>
      <c r="J22" s="88">
        <f>J9/J10*100</f>
        <v>5.7247885749707442E-5</v>
      </c>
      <c r="K22" s="89">
        <f t="shared" ref="K22:L22" si="3">K9/K10*100</f>
        <v>6.1239207202122689E-5</v>
      </c>
      <c r="L22" s="89">
        <f t="shared" si="3"/>
        <v>5.9176321234162423E-5</v>
      </c>
      <c r="M22" s="60" t="s">
        <v>7</v>
      </c>
    </row>
    <row r="23" spans="1:13" s="5" customFormat="1" ht="20.45" customHeight="1" x14ac:dyDescent="0.15">
      <c r="A23" s="122"/>
      <c r="B23" s="140" t="s">
        <v>129</v>
      </c>
      <c r="C23" s="141"/>
      <c r="D23" s="141"/>
      <c r="E23" s="26"/>
      <c r="F23" s="21" t="s">
        <v>45</v>
      </c>
      <c r="G23" s="97">
        <v>99.999921354014234</v>
      </c>
      <c r="H23" s="98">
        <v>99.999772268295274</v>
      </c>
      <c r="I23" s="99">
        <v>99.999849221134369</v>
      </c>
      <c r="J23" s="88">
        <f>J10/J12*100</f>
        <v>99.999919853024181</v>
      </c>
      <c r="K23" s="89">
        <f t="shared" ref="K23:L23" si="4">K10/K12*100</f>
        <v>99.999926513005363</v>
      </c>
      <c r="L23" s="89">
        <f t="shared" si="4"/>
        <v>99.999923070841575</v>
      </c>
      <c r="M23" s="60" t="s">
        <v>7</v>
      </c>
    </row>
    <row r="24" spans="1:13" s="5" customFormat="1" ht="20.45" customHeight="1" x14ac:dyDescent="0.15">
      <c r="A24" s="122"/>
      <c r="B24" s="132" t="s">
        <v>46</v>
      </c>
      <c r="C24" s="133"/>
      <c r="D24" s="133"/>
      <c r="E24" s="26"/>
      <c r="F24" s="21" t="s">
        <v>47</v>
      </c>
      <c r="G24" s="97">
        <v>7.8645985768447126E-5</v>
      </c>
      <c r="H24" s="98">
        <v>2.2773170472403052E-4</v>
      </c>
      <c r="I24" s="99">
        <v>1.5077886562796266E-4</v>
      </c>
      <c r="J24" s="88">
        <f>J11/J12*100</f>
        <v>8.0146975814161599E-5</v>
      </c>
      <c r="K24" s="89">
        <f t="shared" ref="K24:L24" si="5">K11/K12*100</f>
        <v>7.3486994639123743E-5</v>
      </c>
      <c r="L24" s="89">
        <f t="shared" si="5"/>
        <v>7.6929158423411456E-5</v>
      </c>
      <c r="M24" s="60" t="s">
        <v>7</v>
      </c>
    </row>
    <row r="25" spans="1:13" s="5" customFormat="1" ht="18" customHeight="1" x14ac:dyDescent="0.15">
      <c r="A25" s="122"/>
      <c r="B25" s="132" t="s">
        <v>85</v>
      </c>
      <c r="C25" s="133"/>
      <c r="D25" s="133"/>
      <c r="E25" s="26"/>
      <c r="F25" s="21" t="s">
        <v>48</v>
      </c>
      <c r="G25" s="97">
        <v>99.999841838048923</v>
      </c>
      <c r="H25" s="98">
        <v>99.99976400014225</v>
      </c>
      <c r="I25" s="99">
        <v>99.999805328175469</v>
      </c>
      <c r="J25" s="88">
        <f>J14/J18*100</f>
        <v>99.999896098436935</v>
      </c>
      <c r="K25" s="89">
        <f t="shared" ref="K25:L25" si="6">K14/K18*100</f>
        <v>99.999890710419265</v>
      </c>
      <c r="L25" s="89">
        <f t="shared" si="6"/>
        <v>99.999893572135392</v>
      </c>
      <c r="M25" s="60" t="s">
        <v>7</v>
      </c>
    </row>
    <row r="26" spans="1:13" s="5" customFormat="1" ht="18" customHeight="1" x14ac:dyDescent="0.15">
      <c r="A26" s="122"/>
      <c r="B26" s="130" t="s">
        <v>49</v>
      </c>
      <c r="C26" s="131"/>
      <c r="D26" s="131"/>
      <c r="E26" s="25"/>
      <c r="F26" s="21" t="s">
        <v>50</v>
      </c>
      <c r="G26" s="97">
        <v>86.36363636363636</v>
      </c>
      <c r="H26" s="98">
        <v>89.65517241379311</v>
      </c>
      <c r="I26" s="99">
        <v>88.235294117647058</v>
      </c>
      <c r="J26" s="88">
        <f>J15/J17*100</f>
        <v>85.714285714285708</v>
      </c>
      <c r="K26" s="89">
        <f t="shared" ref="K26:L26" si="7">K15/K17*100</f>
        <v>84.615384615384613</v>
      </c>
      <c r="L26" s="89">
        <f t="shared" si="7"/>
        <v>85.18518518518519</v>
      </c>
      <c r="M26" s="60" t="s">
        <v>7</v>
      </c>
    </row>
    <row r="27" spans="1:13" s="5" customFormat="1" ht="18" customHeight="1" x14ac:dyDescent="0.15">
      <c r="A27" s="122"/>
      <c r="B27" s="130" t="s">
        <v>51</v>
      </c>
      <c r="C27" s="131"/>
      <c r="D27" s="131"/>
      <c r="E27" s="25"/>
      <c r="F27" s="21" t="s">
        <v>52</v>
      </c>
      <c r="G27" s="97">
        <v>13.636363636363635</v>
      </c>
      <c r="H27" s="98">
        <v>10.344827586206897</v>
      </c>
      <c r="I27" s="99">
        <v>11.76470588235294</v>
      </c>
      <c r="J27" s="88">
        <f>J16/J17*100</f>
        <v>14.285714285714285</v>
      </c>
      <c r="K27" s="89">
        <f t="shared" ref="K27:L27" si="8">K16/K17*100</f>
        <v>15.384615384615385</v>
      </c>
      <c r="L27" s="89">
        <f t="shared" si="8"/>
        <v>14.814814814814813</v>
      </c>
      <c r="M27" s="60" t="s">
        <v>7</v>
      </c>
    </row>
    <row r="28" spans="1:13" s="5" customFormat="1" ht="18" customHeight="1" x14ac:dyDescent="0.15">
      <c r="A28" s="122"/>
      <c r="B28" s="130" t="s">
        <v>53</v>
      </c>
      <c r="C28" s="131"/>
      <c r="D28" s="131"/>
      <c r="E28" s="25"/>
      <c r="F28" s="21" t="s">
        <v>54</v>
      </c>
      <c r="G28" s="97">
        <v>1.5816195108007719E-4</v>
      </c>
      <c r="H28" s="98">
        <v>2.3599985774905126E-4</v>
      </c>
      <c r="I28" s="99">
        <v>1.9467182452846666E-4</v>
      </c>
      <c r="J28" s="88">
        <f>J17/J18*100</f>
        <v>1.039015630654286E-4</v>
      </c>
      <c r="K28" s="89">
        <f t="shared" ref="K28:L28" si="9">K17/K18*100</f>
        <v>1.0928958073490349E-4</v>
      </c>
      <c r="L28" s="89">
        <f t="shared" si="9"/>
        <v>1.0642786461240391E-4</v>
      </c>
      <c r="M28" s="60" t="s">
        <v>7</v>
      </c>
    </row>
    <row r="29" spans="1:13" s="5" customFormat="1" ht="18" customHeight="1" thickBot="1" x14ac:dyDescent="0.2">
      <c r="A29" s="123"/>
      <c r="B29" s="138" t="s">
        <v>55</v>
      </c>
      <c r="C29" s="139"/>
      <c r="D29" s="139"/>
      <c r="E29" s="24"/>
      <c r="F29" s="8" t="s">
        <v>56</v>
      </c>
      <c r="G29" s="100">
        <v>1.5627848318857791</v>
      </c>
      <c r="H29" s="91">
        <v>1.4728419754119277</v>
      </c>
      <c r="I29" s="101">
        <v>1.5192673353361406</v>
      </c>
      <c r="J29" s="90">
        <f>J18/J12</f>
        <v>1.5427482214813588</v>
      </c>
      <c r="K29" s="91">
        <f t="shared" ref="K29:L29" si="10">K18/K12</f>
        <v>1.4568801586339257</v>
      </c>
      <c r="L29" s="91">
        <f t="shared" si="10"/>
        <v>1.5012604546726298</v>
      </c>
      <c r="M29" s="61" t="s">
        <v>8</v>
      </c>
    </row>
  </sheetData>
  <mergeCells count="21">
    <mergeCell ref="A4:F5"/>
    <mergeCell ref="G4:I4"/>
    <mergeCell ref="J4:M4"/>
    <mergeCell ref="A6:C7"/>
    <mergeCell ref="L5:M5"/>
    <mergeCell ref="A8:A29"/>
    <mergeCell ref="B8:B12"/>
    <mergeCell ref="C8:C10"/>
    <mergeCell ref="C11:D11"/>
    <mergeCell ref="B13:D13"/>
    <mergeCell ref="B14:B18"/>
    <mergeCell ref="C15:C17"/>
    <mergeCell ref="B25:D25"/>
    <mergeCell ref="B26:D26"/>
    <mergeCell ref="B27:D27"/>
    <mergeCell ref="B28:D28"/>
    <mergeCell ref="B29:D29"/>
    <mergeCell ref="B21:D21"/>
    <mergeCell ref="B22:D22"/>
    <mergeCell ref="B23:D23"/>
    <mergeCell ref="B24:D24"/>
  </mergeCells>
  <phoneticPr fontId="1"/>
  <pageMargins left="0.98425196850393704" right="0.39370078740157483" top="0.98425196850393704" bottom="0.39370078740157483" header="0.39370078740157483" footer="0.39370078740157483"/>
  <pageSetup paperSize="9" scale="90" orientation="landscape"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M34"/>
  <sheetViews>
    <sheetView showGridLines="0" zoomScaleNormal="100" zoomScaleSheetLayoutView="100" workbookViewId="0">
      <selection activeCell="G5" sqref="G5:G6"/>
    </sheetView>
  </sheetViews>
  <sheetFormatPr defaultColWidth="12.125" defaultRowHeight="18" customHeight="1" x14ac:dyDescent="0.15"/>
  <cols>
    <col min="1" max="2" width="3.625" style="63" customWidth="1"/>
    <col min="3" max="3" width="11.125" style="63" bestFit="1" customWidth="1"/>
    <col min="4" max="4" width="23.625" style="63" customWidth="1"/>
    <col min="5" max="5" width="5.625" style="63" customWidth="1"/>
    <col min="6" max="6" width="3.625" style="64" bestFit="1" customWidth="1"/>
    <col min="7" max="12" width="12.125" style="3" customWidth="1"/>
    <col min="13" max="13" width="4.125" style="3" bestFit="1" customWidth="1"/>
    <col min="14" max="16384" width="12.125" style="3"/>
  </cols>
  <sheetData>
    <row r="1" spans="1:13" s="5" customFormat="1" ht="18" customHeight="1" x14ac:dyDescent="0.15">
      <c r="A1" s="62"/>
      <c r="B1" s="63"/>
      <c r="C1" s="63"/>
      <c r="D1" s="63"/>
      <c r="E1" s="63"/>
      <c r="F1" s="64"/>
      <c r="G1" s="3"/>
      <c r="H1" s="3"/>
      <c r="I1" s="3"/>
      <c r="J1" s="3"/>
      <c r="K1" s="3"/>
      <c r="L1" s="3"/>
      <c r="M1" s="3"/>
    </row>
    <row r="2" spans="1:13" s="5" customFormat="1" ht="18" customHeight="1" x14ac:dyDescent="0.15">
      <c r="A2" s="62"/>
      <c r="B2" s="63"/>
      <c r="C2" s="63"/>
      <c r="D2" s="63"/>
      <c r="E2" s="63"/>
      <c r="F2" s="64"/>
      <c r="G2" s="3"/>
      <c r="H2" s="3"/>
      <c r="I2" s="3"/>
      <c r="J2" s="3"/>
      <c r="K2" s="3"/>
      <c r="L2" s="3"/>
      <c r="M2" s="3"/>
    </row>
    <row r="3" spans="1:13" s="5" customFormat="1" ht="18" customHeight="1" thickBot="1" x14ac:dyDescent="0.2">
      <c r="A3" s="63" t="s">
        <v>74</v>
      </c>
      <c r="B3" s="63"/>
      <c r="C3" s="63"/>
      <c r="D3" s="63"/>
      <c r="E3" s="63"/>
      <c r="F3" s="64"/>
      <c r="G3" s="3"/>
      <c r="H3" s="3"/>
      <c r="I3" s="3"/>
      <c r="J3" s="3"/>
      <c r="K3" s="3"/>
      <c r="L3" s="3"/>
      <c r="M3" s="3"/>
    </row>
    <row r="4" spans="1:13" s="5" customFormat="1" ht="20.100000000000001" customHeight="1" x14ac:dyDescent="0.15">
      <c r="A4" s="159" t="s">
        <v>12</v>
      </c>
      <c r="B4" s="160"/>
      <c r="C4" s="160"/>
      <c r="D4" s="160"/>
      <c r="E4" s="160"/>
      <c r="F4" s="160"/>
      <c r="G4" s="146" t="s">
        <v>137</v>
      </c>
      <c r="H4" s="147"/>
      <c r="I4" s="148"/>
      <c r="J4" s="149" t="s">
        <v>138</v>
      </c>
      <c r="K4" s="149"/>
      <c r="L4" s="149"/>
      <c r="M4" s="150"/>
    </row>
    <row r="5" spans="1:13" s="5" customFormat="1" ht="20.100000000000001" customHeight="1" x14ac:dyDescent="0.15">
      <c r="A5" s="161"/>
      <c r="B5" s="162"/>
      <c r="C5" s="162"/>
      <c r="D5" s="162"/>
      <c r="E5" s="162"/>
      <c r="F5" s="162"/>
      <c r="G5" s="55" t="s">
        <v>96</v>
      </c>
      <c r="H5" s="56" t="s">
        <v>10</v>
      </c>
      <c r="I5" s="57" t="s">
        <v>11</v>
      </c>
      <c r="J5" s="58" t="s">
        <v>9</v>
      </c>
      <c r="K5" s="59" t="s">
        <v>10</v>
      </c>
      <c r="L5" s="157" t="s">
        <v>97</v>
      </c>
      <c r="M5" s="158"/>
    </row>
    <row r="6" spans="1:13" s="5" customFormat="1" ht="20.45" customHeight="1" x14ac:dyDescent="0.15">
      <c r="A6" s="163" t="s">
        <v>59</v>
      </c>
      <c r="B6" s="164"/>
      <c r="C6" s="165"/>
      <c r="D6" s="65" t="s">
        <v>60</v>
      </c>
      <c r="E6" s="66"/>
      <c r="F6" s="58" t="s">
        <v>15</v>
      </c>
      <c r="G6" s="105">
        <v>8900645</v>
      </c>
      <c r="H6" s="106">
        <v>8343151</v>
      </c>
      <c r="I6" s="94">
        <v>17243796</v>
      </c>
      <c r="J6" s="111">
        <v>8733954</v>
      </c>
      <c r="K6" s="87">
        <v>8164710</v>
      </c>
      <c r="L6" s="87">
        <f>J6+K6</f>
        <v>16898664</v>
      </c>
      <c r="M6" s="60" t="s">
        <v>6</v>
      </c>
    </row>
    <row r="7" spans="1:13" s="5" customFormat="1" ht="20.45" customHeight="1" x14ac:dyDescent="0.15">
      <c r="A7" s="166"/>
      <c r="B7" s="167"/>
      <c r="C7" s="168"/>
      <c r="D7" s="65" t="s">
        <v>61</v>
      </c>
      <c r="E7" s="66"/>
      <c r="F7" s="58" t="s">
        <v>17</v>
      </c>
      <c r="G7" s="105">
        <v>13909793</v>
      </c>
      <c r="H7" s="106">
        <v>12288143</v>
      </c>
      <c r="I7" s="94">
        <v>26197936</v>
      </c>
      <c r="J7" s="110">
        <v>13474292</v>
      </c>
      <c r="K7" s="87">
        <v>11895004</v>
      </c>
      <c r="L7" s="87">
        <f t="shared" ref="L7:L15" si="0">J7+K7</f>
        <v>25369296</v>
      </c>
      <c r="M7" s="60" t="s">
        <v>8</v>
      </c>
    </row>
    <row r="8" spans="1:13" s="5" customFormat="1" ht="20.45" customHeight="1" x14ac:dyDescent="0.15">
      <c r="A8" s="169" t="s">
        <v>81</v>
      </c>
      <c r="B8" s="172" t="s">
        <v>19</v>
      </c>
      <c r="C8" s="175" t="s">
        <v>87</v>
      </c>
      <c r="D8" s="65" t="s">
        <v>88</v>
      </c>
      <c r="E8" s="66"/>
      <c r="F8" s="58" t="s">
        <v>20</v>
      </c>
      <c r="G8" s="107">
        <v>8900626</v>
      </c>
      <c r="H8" s="108">
        <v>8343125</v>
      </c>
      <c r="I8" s="94">
        <v>17243751</v>
      </c>
      <c r="J8" s="110">
        <v>8733942</v>
      </c>
      <c r="K8" s="112">
        <v>8164699</v>
      </c>
      <c r="L8" s="87">
        <f t="shared" si="0"/>
        <v>16898641</v>
      </c>
      <c r="M8" s="60" t="s">
        <v>6</v>
      </c>
    </row>
    <row r="9" spans="1:13" s="5" customFormat="1" ht="20.45" customHeight="1" x14ac:dyDescent="0.15">
      <c r="A9" s="170"/>
      <c r="B9" s="173"/>
      <c r="C9" s="176"/>
      <c r="D9" s="65" t="s">
        <v>21</v>
      </c>
      <c r="E9" s="66"/>
      <c r="F9" s="58" t="s">
        <v>22</v>
      </c>
      <c r="G9" s="107">
        <v>12</v>
      </c>
      <c r="H9" s="108">
        <v>7</v>
      </c>
      <c r="I9" s="94">
        <v>19</v>
      </c>
      <c r="J9" s="110">
        <v>5</v>
      </c>
      <c r="K9" s="112">
        <v>5</v>
      </c>
      <c r="L9" s="87">
        <f t="shared" si="0"/>
        <v>10</v>
      </c>
      <c r="M9" s="60" t="s">
        <v>6</v>
      </c>
    </row>
    <row r="10" spans="1:13" s="5" customFormat="1" ht="20.45" customHeight="1" x14ac:dyDescent="0.15">
      <c r="A10" s="170"/>
      <c r="B10" s="173"/>
      <c r="C10" s="177"/>
      <c r="D10" s="65" t="s">
        <v>118</v>
      </c>
      <c r="E10" s="67" t="s">
        <v>114</v>
      </c>
      <c r="F10" s="58" t="s">
        <v>23</v>
      </c>
      <c r="G10" s="107">
        <v>8900638</v>
      </c>
      <c r="H10" s="108">
        <v>8343132</v>
      </c>
      <c r="I10" s="94">
        <v>17243770</v>
      </c>
      <c r="J10" s="110">
        <v>8733947</v>
      </c>
      <c r="K10" s="112">
        <v>8164704</v>
      </c>
      <c r="L10" s="87">
        <f t="shared" si="0"/>
        <v>16898651</v>
      </c>
      <c r="M10" s="60" t="s">
        <v>6</v>
      </c>
    </row>
    <row r="11" spans="1:13" s="5" customFormat="1" ht="20.45" customHeight="1" x14ac:dyDescent="0.15">
      <c r="A11" s="170"/>
      <c r="B11" s="173"/>
      <c r="C11" s="140" t="s">
        <v>24</v>
      </c>
      <c r="D11" s="141"/>
      <c r="E11" s="67"/>
      <c r="F11" s="58" t="s">
        <v>25</v>
      </c>
      <c r="G11" s="107">
        <v>7</v>
      </c>
      <c r="H11" s="108">
        <v>19</v>
      </c>
      <c r="I11" s="94">
        <v>26</v>
      </c>
      <c r="J11" s="110">
        <v>7</v>
      </c>
      <c r="K11" s="112">
        <v>6</v>
      </c>
      <c r="L11" s="87">
        <f t="shared" si="0"/>
        <v>13</v>
      </c>
      <c r="M11" s="60" t="s">
        <v>6</v>
      </c>
    </row>
    <row r="12" spans="1:13" s="5" customFormat="1" ht="20.45" customHeight="1" x14ac:dyDescent="0.15">
      <c r="A12" s="170"/>
      <c r="B12" s="174"/>
      <c r="C12" s="65" t="s">
        <v>26</v>
      </c>
      <c r="D12" s="68" t="s">
        <v>115</v>
      </c>
      <c r="E12" s="67" t="s">
        <v>116</v>
      </c>
      <c r="F12" s="58" t="s">
        <v>27</v>
      </c>
      <c r="G12" s="107">
        <v>8900645</v>
      </c>
      <c r="H12" s="109">
        <v>8343151</v>
      </c>
      <c r="I12" s="94">
        <v>17243796</v>
      </c>
      <c r="J12" s="110">
        <v>8733954</v>
      </c>
      <c r="K12" s="112">
        <v>8164710</v>
      </c>
      <c r="L12" s="87">
        <f t="shared" si="0"/>
        <v>16898664</v>
      </c>
      <c r="M12" s="60" t="s">
        <v>6</v>
      </c>
    </row>
    <row r="13" spans="1:13" s="5" customFormat="1" ht="20.45" customHeight="1" x14ac:dyDescent="0.15">
      <c r="A13" s="170"/>
      <c r="B13" s="172" t="s">
        <v>61</v>
      </c>
      <c r="C13" s="65" t="s">
        <v>82</v>
      </c>
      <c r="D13" s="69"/>
      <c r="E13" s="70"/>
      <c r="F13" s="58" t="s">
        <v>30</v>
      </c>
      <c r="G13" s="107">
        <v>13909771</v>
      </c>
      <c r="H13" s="108">
        <v>12288114</v>
      </c>
      <c r="I13" s="94">
        <v>26197885</v>
      </c>
      <c r="J13" s="110">
        <v>13474278</v>
      </c>
      <c r="K13" s="112">
        <v>11894991</v>
      </c>
      <c r="L13" s="87">
        <f t="shared" si="0"/>
        <v>25369269</v>
      </c>
      <c r="M13" s="60" t="s">
        <v>8</v>
      </c>
    </row>
    <row r="14" spans="1:13" s="5" customFormat="1" ht="20.45" customHeight="1" x14ac:dyDescent="0.15">
      <c r="A14" s="170"/>
      <c r="B14" s="178"/>
      <c r="C14" s="180" t="s">
        <v>63</v>
      </c>
      <c r="D14" s="181"/>
      <c r="E14" s="71"/>
      <c r="F14" s="58" t="s">
        <v>33</v>
      </c>
      <c r="G14" s="107">
        <v>22</v>
      </c>
      <c r="H14" s="108">
        <v>29</v>
      </c>
      <c r="I14" s="94">
        <v>51</v>
      </c>
      <c r="J14" s="110">
        <v>14</v>
      </c>
      <c r="K14" s="112">
        <v>13</v>
      </c>
      <c r="L14" s="87">
        <f t="shared" si="0"/>
        <v>27</v>
      </c>
      <c r="M14" s="60" t="s">
        <v>8</v>
      </c>
    </row>
    <row r="15" spans="1:13" s="5" customFormat="1" ht="20.45" customHeight="1" x14ac:dyDescent="0.15">
      <c r="A15" s="170"/>
      <c r="B15" s="179"/>
      <c r="C15" s="65" t="s">
        <v>26</v>
      </c>
      <c r="D15" s="68" t="s">
        <v>119</v>
      </c>
      <c r="E15" s="67" t="s">
        <v>117</v>
      </c>
      <c r="F15" s="58" t="s">
        <v>89</v>
      </c>
      <c r="G15" s="107">
        <v>13909793</v>
      </c>
      <c r="H15" s="108">
        <v>12288143</v>
      </c>
      <c r="I15" s="94">
        <v>26197936</v>
      </c>
      <c r="J15" s="110">
        <v>13474292</v>
      </c>
      <c r="K15" s="112">
        <v>11895004</v>
      </c>
      <c r="L15" s="87">
        <f t="shared" si="0"/>
        <v>25369296</v>
      </c>
      <c r="M15" s="60" t="s">
        <v>8</v>
      </c>
    </row>
    <row r="16" spans="1:13" s="5" customFormat="1" ht="20.45" customHeight="1" x14ac:dyDescent="0.15">
      <c r="A16" s="170"/>
      <c r="B16" s="65" t="s">
        <v>38</v>
      </c>
      <c r="C16" s="182" t="s">
        <v>130</v>
      </c>
      <c r="D16" s="183"/>
      <c r="E16" s="183"/>
      <c r="F16" s="58" t="s">
        <v>39</v>
      </c>
      <c r="G16" s="97">
        <v>100</v>
      </c>
      <c r="H16" s="98">
        <v>100</v>
      </c>
      <c r="I16" s="99">
        <v>100</v>
      </c>
      <c r="J16" s="88">
        <f>J12/J6*100</f>
        <v>100</v>
      </c>
      <c r="K16" s="89">
        <f t="shared" ref="K16:L16" si="1">K12/K6*100</f>
        <v>100</v>
      </c>
      <c r="L16" s="89">
        <f t="shared" si="1"/>
        <v>100</v>
      </c>
      <c r="M16" s="60" t="s">
        <v>7</v>
      </c>
    </row>
    <row r="17" spans="1:13" s="5" customFormat="1" ht="20.45" customHeight="1" x14ac:dyDescent="0.15">
      <c r="A17" s="170"/>
      <c r="B17" s="72" t="s">
        <v>40</v>
      </c>
      <c r="C17" s="182" t="s">
        <v>79</v>
      </c>
      <c r="D17" s="183"/>
      <c r="E17" s="183"/>
      <c r="F17" s="58" t="s">
        <v>90</v>
      </c>
      <c r="G17" s="97">
        <v>100</v>
      </c>
      <c r="H17" s="98">
        <v>100</v>
      </c>
      <c r="I17" s="99">
        <v>100</v>
      </c>
      <c r="J17" s="88">
        <f>J15/J7*100</f>
        <v>100</v>
      </c>
      <c r="K17" s="89">
        <f t="shared" ref="K17:L17" si="2">K15/K7*100</f>
        <v>100</v>
      </c>
      <c r="L17" s="89">
        <f t="shared" si="2"/>
        <v>100</v>
      </c>
      <c r="M17" s="60" t="s">
        <v>7</v>
      </c>
    </row>
    <row r="18" spans="1:13" s="5" customFormat="1" ht="20.45" customHeight="1" x14ac:dyDescent="0.15">
      <c r="A18" s="170"/>
      <c r="B18" s="140" t="s">
        <v>91</v>
      </c>
      <c r="C18" s="186"/>
      <c r="D18" s="186"/>
      <c r="E18" s="186"/>
      <c r="F18" s="58" t="s">
        <v>43</v>
      </c>
      <c r="G18" s="97">
        <v>99.999865178204089</v>
      </c>
      <c r="H18" s="98">
        <v>99.999916098654566</v>
      </c>
      <c r="I18" s="99">
        <v>99.999889815278209</v>
      </c>
      <c r="J18" s="88">
        <f>J8/J10*100</f>
        <v>99.999942752114251</v>
      </c>
      <c r="K18" s="89">
        <f t="shared" ref="K18:L18" si="3">K8/K10*100</f>
        <v>99.999938760792801</v>
      </c>
      <c r="L18" s="89">
        <f t="shared" si="3"/>
        <v>99.99994082367877</v>
      </c>
      <c r="M18" s="60" t="s">
        <v>7</v>
      </c>
    </row>
    <row r="19" spans="1:13" s="5" customFormat="1" ht="20.45" customHeight="1" x14ac:dyDescent="0.15">
      <c r="A19" s="170"/>
      <c r="B19" s="140" t="s">
        <v>92</v>
      </c>
      <c r="C19" s="186"/>
      <c r="D19" s="186"/>
      <c r="E19" s="186"/>
      <c r="F19" s="58" t="s">
        <v>44</v>
      </c>
      <c r="G19" s="97">
        <v>1.3482179592069692E-4</v>
      </c>
      <c r="H19" s="98">
        <v>8.3901345441975502E-5</v>
      </c>
      <c r="I19" s="99">
        <v>1.1018472178647709E-4</v>
      </c>
      <c r="J19" s="88">
        <f>J9/J10*100</f>
        <v>5.7247885749707442E-5</v>
      </c>
      <c r="K19" s="89">
        <f t="shared" ref="K19:L19" si="4">K9/K10*100</f>
        <v>6.1239207202122689E-5</v>
      </c>
      <c r="L19" s="89">
        <f t="shared" si="4"/>
        <v>5.9176321234162423E-5</v>
      </c>
      <c r="M19" s="60" t="s">
        <v>7</v>
      </c>
    </row>
    <row r="20" spans="1:13" s="5" customFormat="1" ht="20.45" customHeight="1" x14ac:dyDescent="0.15">
      <c r="A20" s="170"/>
      <c r="B20" s="140" t="s">
        <v>129</v>
      </c>
      <c r="C20" s="186"/>
      <c r="D20" s="186"/>
      <c r="E20" s="186"/>
      <c r="F20" s="58" t="s">
        <v>45</v>
      </c>
      <c r="G20" s="97">
        <v>99.999921354014234</v>
      </c>
      <c r="H20" s="98">
        <v>99.999772268295274</v>
      </c>
      <c r="I20" s="99">
        <v>99.999849221134369</v>
      </c>
      <c r="J20" s="88">
        <f>J10/J12*100</f>
        <v>99.999919853024181</v>
      </c>
      <c r="K20" s="89">
        <f t="shared" ref="K20:L20" si="5">K10/K12*100</f>
        <v>99.999926513005363</v>
      </c>
      <c r="L20" s="89">
        <f t="shared" si="5"/>
        <v>99.999923070841575</v>
      </c>
      <c r="M20" s="60" t="s">
        <v>7</v>
      </c>
    </row>
    <row r="21" spans="1:13" s="5" customFormat="1" ht="20.45" customHeight="1" x14ac:dyDescent="0.15">
      <c r="A21" s="170"/>
      <c r="B21" s="140" t="s">
        <v>46</v>
      </c>
      <c r="C21" s="186"/>
      <c r="D21" s="186"/>
      <c r="E21" s="186"/>
      <c r="F21" s="58" t="s">
        <v>47</v>
      </c>
      <c r="G21" s="97">
        <v>7.8645985768447126E-5</v>
      </c>
      <c r="H21" s="98">
        <v>2.2773170472403052E-4</v>
      </c>
      <c r="I21" s="99">
        <v>1.5077886562796266E-4</v>
      </c>
      <c r="J21" s="88">
        <f>J11/J12*100</f>
        <v>8.0146975814161599E-5</v>
      </c>
      <c r="K21" s="89">
        <f t="shared" ref="K21:L21" si="6">K11/K12*100</f>
        <v>7.3486994639123743E-5</v>
      </c>
      <c r="L21" s="89">
        <f t="shared" si="6"/>
        <v>7.6929158423411456E-5</v>
      </c>
      <c r="M21" s="60" t="s">
        <v>7</v>
      </c>
    </row>
    <row r="22" spans="1:13" s="5" customFormat="1" ht="20.45" customHeight="1" x14ac:dyDescent="0.15">
      <c r="A22" s="170"/>
      <c r="B22" s="140" t="s">
        <v>83</v>
      </c>
      <c r="C22" s="186"/>
      <c r="D22" s="186"/>
      <c r="E22" s="186"/>
      <c r="F22" s="58" t="s">
        <v>93</v>
      </c>
      <c r="G22" s="97">
        <v>99.999841838048923</v>
      </c>
      <c r="H22" s="98">
        <v>99.99976400014225</v>
      </c>
      <c r="I22" s="99">
        <v>99.999805328175469</v>
      </c>
      <c r="J22" s="88">
        <f>J13/J15*100</f>
        <v>99.999896098436935</v>
      </c>
      <c r="K22" s="89">
        <f t="shared" ref="K22:L22" si="7">K13/K15*100</f>
        <v>99.999890710419265</v>
      </c>
      <c r="L22" s="89">
        <f t="shared" si="7"/>
        <v>99.999893572135392</v>
      </c>
      <c r="M22" s="60" t="s">
        <v>7</v>
      </c>
    </row>
    <row r="23" spans="1:13" s="5" customFormat="1" ht="20.45" customHeight="1" x14ac:dyDescent="0.15">
      <c r="A23" s="170"/>
      <c r="B23" s="140" t="s">
        <v>78</v>
      </c>
      <c r="C23" s="186"/>
      <c r="D23" s="186"/>
      <c r="E23" s="186"/>
      <c r="F23" s="58" t="s">
        <v>94</v>
      </c>
      <c r="G23" s="97">
        <v>1.5816195108007719E-4</v>
      </c>
      <c r="H23" s="98">
        <v>2.3599985774905126E-4</v>
      </c>
      <c r="I23" s="99">
        <v>1.9467182452846666E-4</v>
      </c>
      <c r="J23" s="88">
        <f>J14/J15*100</f>
        <v>1.039015630654286E-4</v>
      </c>
      <c r="K23" s="89">
        <f t="shared" ref="K23:L23" si="8">K14/K15*100</f>
        <v>1.0928958073490349E-4</v>
      </c>
      <c r="L23" s="89">
        <f t="shared" si="8"/>
        <v>1.0642786461240391E-4</v>
      </c>
      <c r="M23" s="60" t="s">
        <v>7</v>
      </c>
    </row>
    <row r="24" spans="1:13" s="5" customFormat="1" ht="20.45" customHeight="1" thickBot="1" x14ac:dyDescent="0.2">
      <c r="A24" s="171"/>
      <c r="B24" s="184" t="s">
        <v>80</v>
      </c>
      <c r="C24" s="185"/>
      <c r="D24" s="185"/>
      <c r="E24" s="185"/>
      <c r="F24" s="73" t="s">
        <v>95</v>
      </c>
      <c r="G24" s="100">
        <v>1.5627848318857791</v>
      </c>
      <c r="H24" s="91">
        <v>1.4728419754119277</v>
      </c>
      <c r="I24" s="101">
        <v>1.5192673353361406</v>
      </c>
      <c r="J24" s="90">
        <f>J15/J12</f>
        <v>1.5427482214813588</v>
      </c>
      <c r="K24" s="91">
        <f t="shared" ref="K24:L24" si="9">K15/K12</f>
        <v>1.4568801586339257</v>
      </c>
      <c r="L24" s="91">
        <f t="shared" si="9"/>
        <v>1.5012604546726298</v>
      </c>
      <c r="M24" s="61" t="s">
        <v>8</v>
      </c>
    </row>
    <row r="25" spans="1:13" ht="18" customHeight="1" x14ac:dyDescent="0.15">
      <c r="G25" s="23"/>
      <c r="H25" s="23"/>
      <c r="I25" s="23"/>
      <c r="J25" s="23"/>
      <c r="K25" s="23"/>
      <c r="L25" s="23"/>
    </row>
    <row r="26" spans="1:13" ht="18" customHeight="1" x14ac:dyDescent="0.15">
      <c r="F26" s="74"/>
      <c r="G26" s="9"/>
      <c r="H26" s="9"/>
      <c r="I26" s="9"/>
      <c r="J26" s="9"/>
      <c r="K26" s="9"/>
      <c r="L26" s="9"/>
    </row>
    <row r="27" spans="1:13" ht="18" customHeight="1" x14ac:dyDescent="0.15">
      <c r="J27" s="5"/>
      <c r="K27" s="5"/>
    </row>
    <row r="28" spans="1:13" ht="18" customHeight="1" x14ac:dyDescent="0.15">
      <c r="J28" s="5"/>
      <c r="K28" s="5"/>
    </row>
    <row r="29" spans="1:13" ht="18" customHeight="1" x14ac:dyDescent="0.15">
      <c r="J29" s="5"/>
      <c r="K29" s="5"/>
    </row>
    <row r="30" spans="1:13" ht="18" customHeight="1" x14ac:dyDescent="0.15">
      <c r="J30" s="5"/>
      <c r="K30" s="5"/>
    </row>
    <row r="31" spans="1:13" ht="18" customHeight="1" x14ac:dyDescent="0.15">
      <c r="J31" s="5"/>
      <c r="K31" s="5"/>
    </row>
    <row r="32" spans="1:13" ht="18" customHeight="1" x14ac:dyDescent="0.15">
      <c r="J32" s="5"/>
      <c r="K32" s="5"/>
    </row>
    <row r="33" spans="10:11" ht="18" customHeight="1" x14ac:dyDescent="0.15">
      <c r="J33" s="5"/>
      <c r="K33" s="5"/>
    </row>
    <row r="34" spans="10:11" ht="18" customHeight="1" x14ac:dyDescent="0.15">
      <c r="J34" s="5"/>
      <c r="K34" s="5"/>
    </row>
  </sheetData>
  <mergeCells count="20">
    <mergeCell ref="A8:A24"/>
    <mergeCell ref="B8:B12"/>
    <mergeCell ref="C8:C10"/>
    <mergeCell ref="C11:D11"/>
    <mergeCell ref="B13:B15"/>
    <mergeCell ref="C14:D14"/>
    <mergeCell ref="C16:E16"/>
    <mergeCell ref="C17:E17"/>
    <mergeCell ref="B24:E24"/>
    <mergeCell ref="B23:E23"/>
    <mergeCell ref="B22:E22"/>
    <mergeCell ref="B21:E21"/>
    <mergeCell ref="B20:E20"/>
    <mergeCell ref="B19:E19"/>
    <mergeCell ref="B18:E18"/>
    <mergeCell ref="A4:F5"/>
    <mergeCell ref="G4:I4"/>
    <mergeCell ref="J4:M4"/>
    <mergeCell ref="L5:M5"/>
    <mergeCell ref="A6:C7"/>
  </mergeCells>
  <phoneticPr fontId="1"/>
  <pageMargins left="0.98425196850393704" right="0.39370078740157483" top="0.98425196850393704" bottom="0.78740157480314965" header="0.39370078740157483" footer="0.39370078740157483"/>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dimension ref="A1:M30"/>
  <sheetViews>
    <sheetView showGridLines="0" zoomScaleNormal="100" zoomScaleSheetLayoutView="100" workbookViewId="0">
      <selection activeCell="G5" sqref="G5:G6"/>
    </sheetView>
  </sheetViews>
  <sheetFormatPr defaultColWidth="12.125" defaultRowHeight="18" customHeight="1" x14ac:dyDescent="0.15"/>
  <cols>
    <col min="1" max="2" width="3.625" style="63" customWidth="1"/>
    <col min="3" max="3" width="11.125" style="63" bestFit="1" customWidth="1"/>
    <col min="4" max="4" width="23.625" style="63" customWidth="1"/>
    <col min="5" max="5" width="5.625" style="74" customWidth="1"/>
    <col min="6" max="6" width="3.625" style="64" bestFit="1" customWidth="1"/>
    <col min="7" max="12" width="12.125" style="63" customWidth="1"/>
    <col min="13" max="13" width="4.125" style="63" bestFit="1" customWidth="1"/>
    <col min="14" max="16384" width="12.125" style="3"/>
  </cols>
  <sheetData>
    <row r="1" spans="1:13" s="5" customFormat="1" ht="18" customHeight="1" x14ac:dyDescent="0.15">
      <c r="A1" s="75" t="s">
        <v>106</v>
      </c>
      <c r="B1" s="63"/>
      <c r="C1" s="63"/>
      <c r="D1" s="63"/>
      <c r="E1" s="74"/>
      <c r="F1" s="64"/>
      <c r="G1" s="63"/>
      <c r="H1" s="63"/>
      <c r="I1" s="63"/>
      <c r="J1" s="63"/>
      <c r="K1" s="63"/>
      <c r="L1" s="63"/>
      <c r="M1" s="63"/>
    </row>
    <row r="2" spans="1:13" s="5" customFormat="1" ht="18" customHeight="1" x14ac:dyDescent="0.15">
      <c r="A2" s="62"/>
      <c r="B2" s="63"/>
      <c r="C2" s="63"/>
      <c r="D2" s="63"/>
      <c r="E2" s="74"/>
      <c r="F2" s="64"/>
      <c r="G2" s="63"/>
      <c r="H2" s="63"/>
      <c r="I2" s="63"/>
      <c r="J2" s="63"/>
      <c r="K2" s="63"/>
      <c r="L2" s="63"/>
      <c r="M2" s="63"/>
    </row>
    <row r="3" spans="1:13" s="5" customFormat="1" ht="18" customHeight="1" thickBot="1" x14ac:dyDescent="0.2">
      <c r="A3" s="63" t="s">
        <v>72</v>
      </c>
      <c r="B3" s="63"/>
      <c r="C3" s="63"/>
      <c r="D3" s="63"/>
      <c r="E3" s="74"/>
      <c r="F3" s="64"/>
      <c r="G3" s="63"/>
      <c r="H3" s="63"/>
      <c r="I3" s="63"/>
      <c r="J3" s="63"/>
      <c r="K3" s="63"/>
      <c r="L3" s="63"/>
      <c r="M3" s="63"/>
    </row>
    <row r="4" spans="1:13" s="5" customFormat="1" ht="20.100000000000001" customHeight="1" x14ac:dyDescent="0.15">
      <c r="A4" s="159" t="s">
        <v>12</v>
      </c>
      <c r="B4" s="160"/>
      <c r="C4" s="160"/>
      <c r="D4" s="160"/>
      <c r="E4" s="160"/>
      <c r="F4" s="160"/>
      <c r="G4" s="146" t="s">
        <v>137</v>
      </c>
      <c r="H4" s="147"/>
      <c r="I4" s="148"/>
      <c r="J4" s="149" t="s">
        <v>138</v>
      </c>
      <c r="K4" s="149"/>
      <c r="L4" s="149"/>
      <c r="M4" s="150"/>
    </row>
    <row r="5" spans="1:13" s="5" customFormat="1" ht="20.100000000000001" customHeight="1" x14ac:dyDescent="0.15">
      <c r="A5" s="161"/>
      <c r="B5" s="162"/>
      <c r="C5" s="162"/>
      <c r="D5" s="162"/>
      <c r="E5" s="162"/>
      <c r="F5" s="162"/>
      <c r="G5" s="55" t="s">
        <v>57</v>
      </c>
      <c r="H5" s="56" t="s">
        <v>10</v>
      </c>
      <c r="I5" s="57" t="s">
        <v>11</v>
      </c>
      <c r="J5" s="58" t="s">
        <v>9</v>
      </c>
      <c r="K5" s="59" t="s">
        <v>10</v>
      </c>
      <c r="L5" s="157" t="s">
        <v>58</v>
      </c>
      <c r="M5" s="158"/>
    </row>
    <row r="6" spans="1:13" s="5" customFormat="1" ht="20.45" customHeight="1" x14ac:dyDescent="0.15">
      <c r="A6" s="163" t="s">
        <v>59</v>
      </c>
      <c r="B6" s="164"/>
      <c r="C6" s="165"/>
      <c r="D6" s="65" t="s">
        <v>60</v>
      </c>
      <c r="E6" s="67"/>
      <c r="F6" s="58" t="s">
        <v>15</v>
      </c>
      <c r="G6" s="105">
        <v>8900645</v>
      </c>
      <c r="H6" s="106">
        <v>8343151</v>
      </c>
      <c r="I6" s="94">
        <v>17243796</v>
      </c>
      <c r="J6" s="111">
        <v>8733954</v>
      </c>
      <c r="K6" s="87">
        <v>8164710</v>
      </c>
      <c r="L6" s="87">
        <f>J6+K6</f>
        <v>16898664</v>
      </c>
      <c r="M6" s="60" t="s">
        <v>6</v>
      </c>
    </row>
    <row r="7" spans="1:13" s="5" customFormat="1" ht="20.45" customHeight="1" x14ac:dyDescent="0.15">
      <c r="A7" s="166"/>
      <c r="B7" s="167"/>
      <c r="C7" s="168"/>
      <c r="D7" s="65" t="s">
        <v>61</v>
      </c>
      <c r="E7" s="67"/>
      <c r="F7" s="58" t="s">
        <v>17</v>
      </c>
      <c r="G7" s="105">
        <v>13909793</v>
      </c>
      <c r="H7" s="106">
        <v>12288143</v>
      </c>
      <c r="I7" s="94">
        <v>26197936</v>
      </c>
      <c r="J7" s="111">
        <v>13474292</v>
      </c>
      <c r="K7" s="87">
        <v>11895004</v>
      </c>
      <c r="L7" s="87">
        <f t="shared" ref="L7:L15" si="0">J7+K7</f>
        <v>25369296</v>
      </c>
      <c r="M7" s="60" t="s">
        <v>8</v>
      </c>
    </row>
    <row r="8" spans="1:13" s="5" customFormat="1" ht="20.45" customHeight="1" x14ac:dyDescent="0.15">
      <c r="A8" s="169" t="s">
        <v>62</v>
      </c>
      <c r="B8" s="172" t="s">
        <v>19</v>
      </c>
      <c r="C8" s="175" t="s">
        <v>75</v>
      </c>
      <c r="D8" s="65" t="s">
        <v>73</v>
      </c>
      <c r="E8" s="67"/>
      <c r="F8" s="58" t="s">
        <v>20</v>
      </c>
      <c r="G8" s="95">
        <v>3603155</v>
      </c>
      <c r="H8" s="96">
        <v>3413665</v>
      </c>
      <c r="I8" s="94">
        <v>7016820</v>
      </c>
      <c r="J8" s="110">
        <v>3514531</v>
      </c>
      <c r="K8" s="112">
        <v>3353277</v>
      </c>
      <c r="L8" s="87">
        <f t="shared" si="0"/>
        <v>6867808</v>
      </c>
      <c r="M8" s="60" t="s">
        <v>6</v>
      </c>
    </row>
    <row r="9" spans="1:13" s="5" customFormat="1" ht="20.45" customHeight="1" x14ac:dyDescent="0.15">
      <c r="A9" s="170"/>
      <c r="B9" s="173"/>
      <c r="C9" s="176"/>
      <c r="D9" s="65" t="s">
        <v>21</v>
      </c>
      <c r="E9" s="67"/>
      <c r="F9" s="58" t="s">
        <v>22</v>
      </c>
      <c r="G9" s="95">
        <v>4</v>
      </c>
      <c r="H9" s="96">
        <v>4</v>
      </c>
      <c r="I9" s="94">
        <v>8</v>
      </c>
      <c r="J9" s="110">
        <v>3</v>
      </c>
      <c r="K9" s="112">
        <v>4</v>
      </c>
      <c r="L9" s="87">
        <f t="shared" si="0"/>
        <v>7</v>
      </c>
      <c r="M9" s="60" t="s">
        <v>6</v>
      </c>
    </row>
    <row r="10" spans="1:13" s="5" customFormat="1" ht="20.45" customHeight="1" x14ac:dyDescent="0.15">
      <c r="A10" s="170"/>
      <c r="B10" s="173"/>
      <c r="C10" s="177"/>
      <c r="D10" s="65" t="s">
        <v>120</v>
      </c>
      <c r="E10" s="67" t="s">
        <v>121</v>
      </c>
      <c r="F10" s="58" t="s">
        <v>23</v>
      </c>
      <c r="G10" s="95">
        <v>3603159</v>
      </c>
      <c r="H10" s="96">
        <v>3413669</v>
      </c>
      <c r="I10" s="94">
        <v>7016828</v>
      </c>
      <c r="J10" s="110">
        <v>3514534</v>
      </c>
      <c r="K10" s="112">
        <v>3353281</v>
      </c>
      <c r="L10" s="87">
        <f t="shared" si="0"/>
        <v>6867815</v>
      </c>
      <c r="M10" s="60" t="s">
        <v>6</v>
      </c>
    </row>
    <row r="11" spans="1:13" s="5" customFormat="1" ht="20.45" customHeight="1" x14ac:dyDescent="0.15">
      <c r="A11" s="170"/>
      <c r="B11" s="173"/>
      <c r="C11" s="140" t="s">
        <v>24</v>
      </c>
      <c r="D11" s="141"/>
      <c r="E11" s="67"/>
      <c r="F11" s="58" t="s">
        <v>25</v>
      </c>
      <c r="G11" s="95">
        <v>14</v>
      </c>
      <c r="H11" s="96">
        <v>20</v>
      </c>
      <c r="I11" s="94">
        <v>34</v>
      </c>
      <c r="J11" s="110">
        <v>8</v>
      </c>
      <c r="K11" s="112">
        <v>6</v>
      </c>
      <c r="L11" s="87">
        <f t="shared" si="0"/>
        <v>14</v>
      </c>
      <c r="M11" s="60" t="s">
        <v>6</v>
      </c>
    </row>
    <row r="12" spans="1:13" s="5" customFormat="1" ht="20.45" customHeight="1" x14ac:dyDescent="0.15">
      <c r="A12" s="170"/>
      <c r="B12" s="174"/>
      <c r="C12" s="65" t="s">
        <v>26</v>
      </c>
      <c r="D12" s="68" t="s">
        <v>115</v>
      </c>
      <c r="E12" s="67" t="s">
        <v>116</v>
      </c>
      <c r="F12" s="58" t="s">
        <v>27</v>
      </c>
      <c r="G12" s="95">
        <v>3603173</v>
      </c>
      <c r="H12" s="96">
        <v>3413689</v>
      </c>
      <c r="I12" s="94">
        <v>7016862</v>
      </c>
      <c r="J12" s="110">
        <v>3514542</v>
      </c>
      <c r="K12" s="112">
        <v>3353287</v>
      </c>
      <c r="L12" s="87">
        <f t="shared" si="0"/>
        <v>6867829</v>
      </c>
      <c r="M12" s="60" t="s">
        <v>6</v>
      </c>
    </row>
    <row r="13" spans="1:13" s="5" customFormat="1" ht="20.45" customHeight="1" x14ac:dyDescent="0.15">
      <c r="A13" s="170"/>
      <c r="B13" s="172" t="s">
        <v>61</v>
      </c>
      <c r="C13" s="65" t="s">
        <v>82</v>
      </c>
      <c r="D13" s="69"/>
      <c r="E13" s="70"/>
      <c r="F13" s="58" t="s">
        <v>30</v>
      </c>
      <c r="G13" s="95">
        <v>4262592</v>
      </c>
      <c r="H13" s="96">
        <v>3934909</v>
      </c>
      <c r="I13" s="94">
        <v>8197501</v>
      </c>
      <c r="J13" s="110">
        <v>4124554</v>
      </c>
      <c r="K13" s="112">
        <v>3852760</v>
      </c>
      <c r="L13" s="87">
        <f t="shared" si="0"/>
        <v>7977314</v>
      </c>
      <c r="M13" s="60" t="s">
        <v>8</v>
      </c>
    </row>
    <row r="14" spans="1:13" s="5" customFormat="1" ht="20.45" customHeight="1" x14ac:dyDescent="0.15">
      <c r="A14" s="170"/>
      <c r="B14" s="178"/>
      <c r="C14" s="180" t="s">
        <v>63</v>
      </c>
      <c r="D14" s="181"/>
      <c r="E14" s="71"/>
      <c r="F14" s="58" t="s">
        <v>33</v>
      </c>
      <c r="G14" s="95">
        <v>196</v>
      </c>
      <c r="H14" s="96">
        <v>28</v>
      </c>
      <c r="I14" s="94">
        <v>224</v>
      </c>
      <c r="J14" s="110">
        <v>220</v>
      </c>
      <c r="K14" s="112">
        <v>12</v>
      </c>
      <c r="L14" s="87">
        <f t="shared" si="0"/>
        <v>232</v>
      </c>
      <c r="M14" s="60" t="s">
        <v>8</v>
      </c>
    </row>
    <row r="15" spans="1:13" s="5" customFormat="1" ht="20.45" customHeight="1" x14ac:dyDescent="0.15">
      <c r="A15" s="170"/>
      <c r="B15" s="179"/>
      <c r="C15" s="65" t="s">
        <v>26</v>
      </c>
      <c r="D15" s="68" t="s">
        <v>115</v>
      </c>
      <c r="E15" s="67" t="s">
        <v>122</v>
      </c>
      <c r="F15" s="58" t="s">
        <v>64</v>
      </c>
      <c r="G15" s="95">
        <v>4262788</v>
      </c>
      <c r="H15" s="96">
        <v>3934937</v>
      </c>
      <c r="I15" s="94">
        <v>8197725</v>
      </c>
      <c r="J15" s="110">
        <v>4124774</v>
      </c>
      <c r="K15" s="112">
        <v>3852772</v>
      </c>
      <c r="L15" s="87">
        <f t="shared" si="0"/>
        <v>7977546</v>
      </c>
      <c r="M15" s="60" t="s">
        <v>8</v>
      </c>
    </row>
    <row r="16" spans="1:13" s="5" customFormat="1" ht="20.45" customHeight="1" x14ac:dyDescent="0.15">
      <c r="A16" s="170"/>
      <c r="B16" s="65" t="s">
        <v>38</v>
      </c>
      <c r="C16" s="187" t="s">
        <v>131</v>
      </c>
      <c r="D16" s="188"/>
      <c r="E16" s="188"/>
      <c r="F16" s="58" t="s">
        <v>39</v>
      </c>
      <c r="G16" s="97">
        <v>40.482156068464704</v>
      </c>
      <c r="H16" s="98">
        <v>40.916063966719527</v>
      </c>
      <c r="I16" s="99">
        <v>40.692095870306048</v>
      </c>
      <c r="J16" s="88">
        <f>J12/J6*100</f>
        <v>40.239987524550735</v>
      </c>
      <c r="K16" s="89">
        <f t="shared" ref="K16:L16" si="1">K12/K6*100</f>
        <v>41.070497298740555</v>
      </c>
      <c r="L16" s="89">
        <f t="shared" si="1"/>
        <v>40.641254243530732</v>
      </c>
      <c r="M16" s="60" t="s">
        <v>7</v>
      </c>
    </row>
    <row r="17" spans="1:13" s="5" customFormat="1" ht="20.45" customHeight="1" x14ac:dyDescent="0.15">
      <c r="A17" s="170"/>
      <c r="B17" s="72" t="s">
        <v>40</v>
      </c>
      <c r="C17" s="187" t="s">
        <v>65</v>
      </c>
      <c r="D17" s="188"/>
      <c r="E17" s="188"/>
      <c r="F17" s="58" t="s">
        <v>66</v>
      </c>
      <c r="G17" s="97">
        <v>30.645948505488185</v>
      </c>
      <c r="H17" s="98">
        <v>32.022226629361327</v>
      </c>
      <c r="I17" s="99">
        <v>31.291491818286755</v>
      </c>
      <c r="J17" s="88">
        <f>J15/J7*100</f>
        <v>30.612176135117153</v>
      </c>
      <c r="K17" s="89">
        <f t="shared" ref="K17:L17" si="2">K15/K7*100</f>
        <v>32.389833580551972</v>
      </c>
      <c r="L17" s="89">
        <f t="shared" si="2"/>
        <v>31.445673541749048</v>
      </c>
      <c r="M17" s="60" t="s">
        <v>7</v>
      </c>
    </row>
    <row r="18" spans="1:13" s="5" customFormat="1" ht="20.45" customHeight="1" x14ac:dyDescent="0.15">
      <c r="A18" s="170"/>
      <c r="B18" s="140" t="s">
        <v>98</v>
      </c>
      <c r="C18" s="186"/>
      <c r="D18" s="186"/>
      <c r="E18" s="186"/>
      <c r="F18" s="58" t="s">
        <v>43</v>
      </c>
      <c r="G18" s="97">
        <v>99.999888986303404</v>
      </c>
      <c r="H18" s="98">
        <v>99.999882824023061</v>
      </c>
      <c r="I18" s="99">
        <v>99.99988598836967</v>
      </c>
      <c r="J18" s="88">
        <f>J8/J10*100</f>
        <v>99.999914640177039</v>
      </c>
      <c r="K18" s="89">
        <f t="shared" ref="K18:L18" si="3">K8/K10*100</f>
        <v>99.999880713844149</v>
      </c>
      <c r="L18" s="89">
        <f t="shared" si="3"/>
        <v>99.999898075297594</v>
      </c>
      <c r="M18" s="60" t="s">
        <v>7</v>
      </c>
    </row>
    <row r="19" spans="1:13" s="5" customFormat="1" ht="20.45" customHeight="1" x14ac:dyDescent="0.15">
      <c r="A19" s="170"/>
      <c r="B19" s="140" t="s">
        <v>99</v>
      </c>
      <c r="C19" s="186"/>
      <c r="D19" s="186"/>
      <c r="E19" s="186"/>
      <c r="F19" s="58" t="s">
        <v>44</v>
      </c>
      <c r="G19" s="97">
        <v>1.1101369659235132E-4</v>
      </c>
      <c r="H19" s="98">
        <v>1.171759769327372E-4</v>
      </c>
      <c r="I19" s="99">
        <v>1.140116303264096E-4</v>
      </c>
      <c r="J19" s="88">
        <f>J9/J10*100</f>
        <v>8.5359822952345884E-5</v>
      </c>
      <c r="K19" s="89">
        <f t="shared" ref="K19:L19" si="4">K9/K10*100</f>
        <v>1.1928615585750195E-4</v>
      </c>
      <c r="L19" s="89">
        <f t="shared" si="4"/>
        <v>1.0192470239806985E-4</v>
      </c>
      <c r="M19" s="60" t="s">
        <v>7</v>
      </c>
    </row>
    <row r="20" spans="1:13" s="5" customFormat="1" ht="20.45" customHeight="1" x14ac:dyDescent="0.15">
      <c r="A20" s="170"/>
      <c r="B20" s="140" t="s">
        <v>132</v>
      </c>
      <c r="C20" s="186"/>
      <c r="D20" s="186"/>
      <c r="E20" s="186"/>
      <c r="F20" s="58" t="s">
        <v>45</v>
      </c>
      <c r="G20" s="97">
        <v>99.999611453571617</v>
      </c>
      <c r="H20" s="98">
        <v>99.999414123547865</v>
      </c>
      <c r="I20" s="99">
        <v>99.999515452918985</v>
      </c>
      <c r="J20" s="88">
        <f>J10/J12*100</f>
        <v>99.999772374323598</v>
      </c>
      <c r="K20" s="89">
        <f t="shared" ref="K20:L20" si="5">K10/K12*100</f>
        <v>99.999821071086373</v>
      </c>
      <c r="L20" s="89">
        <f t="shared" si="5"/>
        <v>99.999796151010742</v>
      </c>
      <c r="M20" s="60" t="s">
        <v>7</v>
      </c>
    </row>
    <row r="21" spans="1:13" s="5" customFormat="1" ht="20.45" customHeight="1" x14ac:dyDescent="0.15">
      <c r="A21" s="170"/>
      <c r="B21" s="140" t="s">
        <v>46</v>
      </c>
      <c r="C21" s="186"/>
      <c r="D21" s="186"/>
      <c r="E21" s="186"/>
      <c r="F21" s="58" t="s">
        <v>47</v>
      </c>
      <c r="G21" s="97">
        <v>3.8854642838409364E-4</v>
      </c>
      <c r="H21" s="98">
        <v>5.8587645213140397E-4</v>
      </c>
      <c r="I21" s="99">
        <v>4.8454708101712703E-4</v>
      </c>
      <c r="J21" s="88">
        <f>J11/J12*100</f>
        <v>2.2762567640392405E-4</v>
      </c>
      <c r="K21" s="89">
        <f t="shared" ref="K21:L21" si="6">K11/K12*100</f>
        <v>1.7892891363011874E-4</v>
      </c>
      <c r="L21" s="89">
        <f t="shared" si="6"/>
        <v>2.0384898925118839E-4</v>
      </c>
      <c r="M21" s="60" t="s">
        <v>7</v>
      </c>
    </row>
    <row r="22" spans="1:13" s="5" customFormat="1" ht="20.45" customHeight="1" x14ac:dyDescent="0.15">
      <c r="A22" s="170"/>
      <c r="B22" s="140" t="s">
        <v>83</v>
      </c>
      <c r="C22" s="186"/>
      <c r="D22" s="186"/>
      <c r="E22" s="186"/>
      <c r="F22" s="58" t="s">
        <v>67</v>
      </c>
      <c r="G22" s="97">
        <v>99.995402070194444</v>
      </c>
      <c r="H22" s="98">
        <v>99.999288425710503</v>
      </c>
      <c r="I22" s="99">
        <v>99.997267534590378</v>
      </c>
      <c r="J22" s="88">
        <f>J13/J15*100</f>
        <v>99.994666374448641</v>
      </c>
      <c r="K22" s="89">
        <f t="shared" ref="K22:L22" si="7">K13/K15*100</f>
        <v>99.999688535942425</v>
      </c>
      <c r="L22" s="89">
        <f t="shared" si="7"/>
        <v>99.997091837514944</v>
      </c>
      <c r="M22" s="60" t="s">
        <v>7</v>
      </c>
    </row>
    <row r="23" spans="1:13" s="5" customFormat="1" ht="20.45" customHeight="1" x14ac:dyDescent="0.15">
      <c r="A23" s="170"/>
      <c r="B23" s="140" t="s">
        <v>100</v>
      </c>
      <c r="C23" s="186"/>
      <c r="D23" s="186"/>
      <c r="E23" s="186"/>
      <c r="F23" s="58" t="s">
        <v>68</v>
      </c>
      <c r="G23" s="97">
        <v>4.5979298055638705E-3</v>
      </c>
      <c r="H23" s="98">
        <v>7.1157428949942527E-4</v>
      </c>
      <c r="I23" s="99">
        <v>2.7324654096105932E-3</v>
      </c>
      <c r="J23" s="88">
        <f>J14/J15*100</f>
        <v>5.3336255513635415E-3</v>
      </c>
      <c r="K23" s="89">
        <f t="shared" ref="K23:L23" si="8">K14/K15*100</f>
        <v>3.1146405756686356E-4</v>
      </c>
      <c r="L23" s="89">
        <f t="shared" si="8"/>
        <v>2.9081624850549278E-3</v>
      </c>
      <c r="M23" s="60" t="s">
        <v>7</v>
      </c>
    </row>
    <row r="24" spans="1:13" s="5" customFormat="1" ht="20.45" customHeight="1" thickBot="1" x14ac:dyDescent="0.2">
      <c r="A24" s="171"/>
      <c r="B24" s="189" t="s">
        <v>69</v>
      </c>
      <c r="C24" s="190"/>
      <c r="D24" s="190"/>
      <c r="E24" s="190"/>
      <c r="F24" s="73" t="s">
        <v>70</v>
      </c>
      <c r="G24" s="100">
        <v>1.1830650373989815</v>
      </c>
      <c r="H24" s="91">
        <v>1.1526934644602951</v>
      </c>
      <c r="I24" s="101">
        <v>1.1682893293326846</v>
      </c>
      <c r="J24" s="90">
        <f>J15/J12</f>
        <v>1.1736305897041492</v>
      </c>
      <c r="K24" s="91">
        <f t="shared" ref="K24:L24" si="9">K15/K12</f>
        <v>1.1489538473742331</v>
      </c>
      <c r="L24" s="91">
        <f t="shared" si="9"/>
        <v>1.1615819205749007</v>
      </c>
      <c r="M24" s="61" t="s">
        <v>8</v>
      </c>
    </row>
    <row r="25" spans="1:13" ht="18" customHeight="1" x14ac:dyDescent="0.15">
      <c r="G25" s="76"/>
      <c r="H25" s="76"/>
      <c r="I25" s="76"/>
      <c r="J25" s="76"/>
      <c r="K25" s="76"/>
      <c r="L25" s="76"/>
    </row>
    <row r="26" spans="1:13" ht="18" customHeight="1" x14ac:dyDescent="0.15">
      <c r="G26" s="76"/>
      <c r="H26" s="76"/>
      <c r="I26" s="76"/>
      <c r="J26" s="76"/>
      <c r="K26" s="76"/>
      <c r="L26" s="76"/>
    </row>
    <row r="27" spans="1:13" ht="18" customHeight="1" x14ac:dyDescent="0.15">
      <c r="F27" s="74"/>
      <c r="G27" s="76"/>
      <c r="H27" s="76"/>
      <c r="I27" s="76"/>
      <c r="J27" s="76"/>
      <c r="K27" s="76"/>
      <c r="L27" s="76"/>
    </row>
    <row r="28" spans="1:13" ht="18" customHeight="1" x14ac:dyDescent="0.15">
      <c r="F28" s="74"/>
      <c r="G28" s="76"/>
      <c r="H28" s="76"/>
      <c r="I28" s="76"/>
      <c r="J28" s="76"/>
      <c r="K28" s="76"/>
      <c r="L28" s="76"/>
    </row>
    <row r="29" spans="1:13" ht="18" customHeight="1" x14ac:dyDescent="0.15">
      <c r="F29" s="74"/>
      <c r="G29" s="76"/>
      <c r="H29" s="76"/>
      <c r="I29" s="76"/>
      <c r="J29" s="76"/>
      <c r="K29" s="76"/>
      <c r="L29" s="76"/>
    </row>
    <row r="30" spans="1:13" ht="18" customHeight="1" x14ac:dyDescent="0.15">
      <c r="F30" s="74"/>
    </row>
  </sheetData>
  <mergeCells count="20">
    <mergeCell ref="A8:A24"/>
    <mergeCell ref="B8:B12"/>
    <mergeCell ref="C8:C10"/>
    <mergeCell ref="C11:D11"/>
    <mergeCell ref="B13:B15"/>
    <mergeCell ref="C14:D14"/>
    <mergeCell ref="B19:E19"/>
    <mergeCell ref="B18:E18"/>
    <mergeCell ref="C17:E17"/>
    <mergeCell ref="C16:E16"/>
    <mergeCell ref="B24:E24"/>
    <mergeCell ref="B23:E23"/>
    <mergeCell ref="B22:E22"/>
    <mergeCell ref="B21:E21"/>
    <mergeCell ref="B20:E20"/>
    <mergeCell ref="A4:F5"/>
    <mergeCell ref="G4:I4"/>
    <mergeCell ref="J4:M4"/>
    <mergeCell ref="L5:M5"/>
    <mergeCell ref="A6:C7"/>
  </mergeCells>
  <phoneticPr fontId="1"/>
  <pageMargins left="0.98425196850393704" right="0.39370078740157483" top="0.98425196850393704" bottom="0.78740157480314965" header="0.39370078740157483" footer="0.39370078740157483"/>
  <pageSetup paperSize="9" scale="90" orientation="landscape" horizontalDpi="4294967292"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第1表1</vt:lpstr>
      <vt:lpstr>第1表2(1)</vt:lpstr>
      <vt:lpstr>第1表2(2)</vt:lpstr>
      <vt:lpstr>第1表2(3)</vt:lpstr>
      <vt:lpstr>第1表1!Print_Area</vt:lpstr>
      <vt:lpstr>'第1表2(1)'!Print_Area</vt:lpstr>
      <vt:lpstr>'第1表2(2)'!Print_Area</vt:lpstr>
      <vt:lpstr>'第1表2(3)'!Print_Area</vt:lpstr>
      <vt:lpstr>第1表1</vt:lpstr>
      <vt:lpstr>'第1表2(2)'!第1表2</vt:lpstr>
      <vt:lpstr>'第1表2(3)'!第1表2</vt:lpstr>
      <vt:lpstr>第1表2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2023-03-17T08:13:24Z</dcterms:created>
  <dcterms:modified xsi:type="dcterms:W3CDTF">2023-03-17T08:13:31Z</dcterms:modified>
</cp:coreProperties>
</file>