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174" documentId="8_{003BF756-E6CD-4E40-B4AE-4D4C9CAFC074}" xr6:coauthVersionLast="47" xr6:coauthVersionMax="47" xr10:uidLastSave="{B346CC75-ACBD-41AD-803B-2D3B06D74054}"/>
  <bookViews>
    <workbookView xWindow="-120" yWindow="-120" windowWidth="29040" windowHeight="15720" tabRatio="916" xr2:uid="{00000000-000D-0000-FFFF-FFFF00000000}"/>
  </bookViews>
  <sheets>
    <sheet name="第2表1(1)" sheetId="29" r:id="rId1"/>
    <sheet name="第2表1(2)" sheetId="37" r:id="rId2"/>
    <sheet name="第2表1(3)" sheetId="34" r:id="rId3"/>
    <sheet name="第2表2(1)" sheetId="43" r:id="rId4"/>
    <sheet name="第2表2(1)(つづき)" sheetId="42" r:id="rId5"/>
    <sheet name="第2表2(1)(つづき2)" sheetId="50" r:id="rId6"/>
    <sheet name="第2表2(1)(つづき3)" sheetId="56" r:id="rId7"/>
    <sheet name="第2表2(2)" sheetId="44" r:id="rId8"/>
    <sheet name="第2表2(2)(つづき)" sheetId="45" r:id="rId9"/>
    <sheet name="第2表2(2)(つづき2)" sheetId="51" r:id="rId10"/>
    <sheet name="第2表2(2)(つづき3)" sheetId="55" r:id="rId11"/>
    <sheet name="第2表2(3)" sheetId="46" r:id="rId12"/>
    <sheet name="第2表2(3)(つづき)" sheetId="47" r:id="rId13"/>
    <sheet name="第2表2(3)(つづき2)" sheetId="54" r:id="rId14"/>
    <sheet name="(H30から載せない）第2表3前年比較" sheetId="31" state="hidden" r:id="rId15"/>
  </sheets>
  <definedNames>
    <definedName name="Ａ" localSheetId="1">#REF!</definedName>
    <definedName name="Ａ" localSheetId="5">#REF!</definedName>
    <definedName name="Ａ" localSheetId="6">#REF!</definedName>
    <definedName name="Ａ" localSheetId="9">#REF!</definedName>
    <definedName name="Ａ" localSheetId="10">#REF!</definedName>
    <definedName name="Ａ">#REF!</definedName>
    <definedName name="Ｂ" localSheetId="1">#REF!</definedName>
    <definedName name="Ｂ" localSheetId="5">#REF!</definedName>
    <definedName name="Ｂ" localSheetId="6">#REF!</definedName>
    <definedName name="Ｂ" localSheetId="9">#REF!</definedName>
    <definedName name="Ｂ" localSheetId="10">#REF!</definedName>
    <definedName name="Ｂ">#REF!</definedName>
    <definedName name="Ｄ" localSheetId="1">#REF!</definedName>
    <definedName name="Ｄ" localSheetId="5">#REF!</definedName>
    <definedName name="Ｄ" localSheetId="6">#REF!</definedName>
    <definedName name="Ｄ" localSheetId="9">#REF!</definedName>
    <definedName name="Ｄ" localSheetId="10">#REF!</definedName>
    <definedName name="Ｄ">#REF!</definedName>
    <definedName name="_xlnm.Print_Area" localSheetId="14">'(H30から載せない）第2表3前年比較'!$A$1:$K$43</definedName>
    <definedName name="_xlnm.Print_Area" localSheetId="0">'第2表1(1)'!$A$1:$J$34</definedName>
    <definedName name="_xlnm.Print_Area" localSheetId="1">'第2表1(2)'!$A$1:$J$34</definedName>
    <definedName name="_xlnm.Print_Area" localSheetId="2">'第2表1(3)'!$A$1:$J$34</definedName>
    <definedName name="_xlnm.Print_Area" localSheetId="3">'第2表2(1)'!$A$1:$O$20</definedName>
    <definedName name="_xlnm.Print_Area" localSheetId="4">'第2表2(1)(つづき)'!$A$1:$R$48</definedName>
    <definedName name="_xlnm.Print_Area" localSheetId="5">'第2表2(1)(つづき2)'!$A$1:$U$40</definedName>
    <definedName name="_xlnm.Print_Area" localSheetId="6">'第2表2(1)(つづき3)'!$A$1:$U$46</definedName>
    <definedName name="_xlnm.Print_Area" localSheetId="7">'第2表2(2)'!$A$1:$O$20</definedName>
    <definedName name="_xlnm.Print_Area" localSheetId="8">'第2表2(2)(つづき)'!$A$1:$R$48</definedName>
    <definedName name="_xlnm.Print_Area" localSheetId="9">'第2表2(2)(つづき2)'!$A$1:$U$40</definedName>
    <definedName name="_xlnm.Print_Area" localSheetId="10">'第2表2(2)(つづき3)'!$A$1:$U$46</definedName>
    <definedName name="_xlnm.Print_Area" localSheetId="11">'第2表2(3)'!$A$1:$O$20</definedName>
    <definedName name="_xlnm.Print_Area" localSheetId="12">'第2表2(3)(つづき)'!$A$1:$R$48</definedName>
    <definedName name="_xlnm.Print_Area" localSheetId="13">'第2表2(3)(つづき2)'!$A$1:$U$48</definedName>
    <definedName name="計" localSheetId="1">'第2表1(2)'!#REF!</definedName>
    <definedName name="計" localSheetId="2">'第2表1(3)'!#REF!</definedName>
    <definedName name="計" localSheetId="5">'第2表1(1)'!#REF!</definedName>
    <definedName name="計" localSheetId="6">'第2表1(1)'!#REF!</definedName>
    <definedName name="計" localSheetId="9">'第2表1(1)'!#REF!</definedName>
    <definedName name="計" localSheetId="10">'第2表1(1)'!#REF!</definedName>
    <definedName name="計">'第2表1(1)'!#REF!</definedName>
    <definedName name="計２" localSheetId="1">'第2表1(2)'!#REF!</definedName>
    <definedName name="計２" localSheetId="2">'第2表1(3)'!#REF!</definedName>
    <definedName name="計２" localSheetId="5">'第2表1(1)'!#REF!</definedName>
    <definedName name="計２" localSheetId="6">'第2表1(1)'!#REF!</definedName>
    <definedName name="計２" localSheetId="9">'第2表1(1)'!#REF!</definedName>
    <definedName name="計２" localSheetId="10">'第2表1(1)'!#REF!</definedName>
    <definedName name="計２">'第2表1(1)'!#REF!</definedName>
    <definedName name="計３" localSheetId="1">'第2表1(2)'!#REF!</definedName>
    <definedName name="計３" localSheetId="2">'第2表1(3)'!#REF!</definedName>
    <definedName name="計３" localSheetId="5">'第2表1(1)'!#REF!</definedName>
    <definedName name="計３" localSheetId="6">'第2表1(1)'!#REF!</definedName>
    <definedName name="計３" localSheetId="9">'第2表1(1)'!#REF!</definedName>
    <definedName name="計３" localSheetId="10">'第2表1(1)'!#REF!</definedName>
    <definedName name="計３">'第2表1(1)'!#REF!</definedName>
    <definedName name="計４" localSheetId="1">'第2表1(2)'!#REF!</definedName>
    <definedName name="計４" localSheetId="2">'第2表1(3)'!#REF!</definedName>
    <definedName name="計４" localSheetId="5">'第2表1(1)'!#REF!</definedName>
    <definedName name="計４" localSheetId="6">'第2表1(1)'!#REF!</definedName>
    <definedName name="計４" localSheetId="9">'第2表1(1)'!#REF!</definedName>
    <definedName name="計４" localSheetId="10">'第2表1(1)'!#REF!</definedName>
    <definedName name="計４">'第2表1(1)'!#REF!</definedName>
    <definedName name="計５" localSheetId="1">'第2表1(2)'!#REF!</definedName>
    <definedName name="計５" localSheetId="2">'第2表1(3)'!#REF!</definedName>
    <definedName name="計５" localSheetId="5">'第2表1(1)'!#REF!</definedName>
    <definedName name="計５" localSheetId="6">'第2表1(1)'!#REF!</definedName>
    <definedName name="計５" localSheetId="9">'第2表1(1)'!#REF!</definedName>
    <definedName name="計５" localSheetId="10">'第2表1(1)'!#REF!</definedName>
    <definedName name="計５">'第2表1(1)'!#REF!</definedName>
    <definedName name="計６" localSheetId="1">'第2表1(2)'!#REF!</definedName>
    <definedName name="計６" localSheetId="2">'第2表1(3)'!#REF!</definedName>
    <definedName name="計６" localSheetId="5">'第2表1(1)'!#REF!</definedName>
    <definedName name="計６" localSheetId="6">'第2表1(1)'!#REF!</definedName>
    <definedName name="計６" localSheetId="9">'第2表1(1)'!#REF!</definedName>
    <definedName name="計６" localSheetId="10">'第2表1(1)'!#REF!</definedName>
    <definedName name="計６">'第2表1(1)'!#REF!</definedName>
    <definedName name="計一般1" localSheetId="1">#REF!</definedName>
    <definedName name="計一般1" localSheetId="2">#REF!</definedName>
    <definedName name="計一般1" localSheetId="5">#REF!</definedName>
    <definedName name="計一般1" localSheetId="6">#REF!</definedName>
    <definedName name="計一般1" localSheetId="9">#REF!</definedName>
    <definedName name="計一般1" localSheetId="10">#REF!</definedName>
    <definedName name="計一般1">#REF!</definedName>
    <definedName name="計一般2" localSheetId="1">#REF!</definedName>
    <definedName name="計一般2" localSheetId="2">#REF!</definedName>
    <definedName name="計一般2" localSheetId="5">#REF!</definedName>
    <definedName name="計一般2" localSheetId="6">#REF!</definedName>
    <definedName name="計一般2" localSheetId="9">#REF!</definedName>
    <definedName name="計一般2" localSheetId="10">#REF!</definedName>
    <definedName name="計一般2">#REF!</definedName>
    <definedName name="計計1" localSheetId="1">#REF!</definedName>
    <definedName name="計計1" localSheetId="2">#REF!</definedName>
    <definedName name="計計1" localSheetId="5">#REF!</definedName>
    <definedName name="計計1" localSheetId="6">#REF!</definedName>
    <definedName name="計計1" localSheetId="9">#REF!</definedName>
    <definedName name="計計1" localSheetId="10">#REF!</definedName>
    <definedName name="計計1">#REF!</definedName>
    <definedName name="計計2" localSheetId="1">#REF!</definedName>
    <definedName name="計計2" localSheetId="2">#REF!</definedName>
    <definedName name="計計2" localSheetId="5">#REF!</definedName>
    <definedName name="計計2" localSheetId="6">#REF!</definedName>
    <definedName name="計計2" localSheetId="9">#REF!</definedName>
    <definedName name="計計2" localSheetId="10">#REF!</definedName>
    <definedName name="計計2">#REF!</definedName>
    <definedName name="計退職1" localSheetId="1">#REF!</definedName>
    <definedName name="計退職1" localSheetId="2">#REF!</definedName>
    <definedName name="計退職1" localSheetId="5">#REF!</definedName>
    <definedName name="計退職1" localSheetId="6">#REF!</definedName>
    <definedName name="計退職1" localSheetId="9">#REF!</definedName>
    <definedName name="計退職1" localSheetId="10">#REF!</definedName>
    <definedName name="計退職1">#REF!</definedName>
    <definedName name="計退職2" localSheetId="1">#REF!</definedName>
    <definedName name="計退職2" localSheetId="2">#REF!</definedName>
    <definedName name="計退職2" localSheetId="5">#REF!</definedName>
    <definedName name="計退職2" localSheetId="6">#REF!</definedName>
    <definedName name="計退職2" localSheetId="9">#REF!</definedName>
    <definedName name="計退職2" localSheetId="10">#REF!</definedName>
    <definedName name="計退職2">#REF!</definedName>
    <definedName name="参考" localSheetId="5">#REF!</definedName>
    <definedName name="参考" localSheetId="6">#REF!</definedName>
    <definedName name="参考" localSheetId="9">#REF!</definedName>
    <definedName name="参考" localSheetId="10">#REF!</definedName>
    <definedName name="参考">#REF!</definedName>
    <definedName name="税一般1" localSheetId="5">#REF!</definedName>
    <definedName name="税一般1" localSheetId="6">#REF!</definedName>
    <definedName name="税一般1" localSheetId="9">#REF!</definedName>
    <definedName name="税一般1" localSheetId="10">#REF!</definedName>
    <definedName name="税一般1">#REF!</definedName>
    <definedName name="税一般2" localSheetId="5">#REF!</definedName>
    <definedName name="税一般2" localSheetId="6">#REF!</definedName>
    <definedName name="税一般2" localSheetId="9">#REF!</definedName>
    <definedName name="税一般2" localSheetId="10">#REF!</definedName>
    <definedName name="税一般2">#REF!</definedName>
    <definedName name="税計1" localSheetId="1">#REF!</definedName>
    <definedName name="税計1" localSheetId="2">#REF!</definedName>
    <definedName name="税計1" localSheetId="5">#REF!</definedName>
    <definedName name="税計1" localSheetId="6">#REF!</definedName>
    <definedName name="税計1" localSheetId="9">#REF!</definedName>
    <definedName name="税計1" localSheetId="10">#REF!</definedName>
    <definedName name="税計1">#REF!</definedName>
    <definedName name="税計2" localSheetId="1">#REF!</definedName>
    <definedName name="税計2" localSheetId="2">#REF!</definedName>
    <definedName name="税計2" localSheetId="5">#REF!</definedName>
    <definedName name="税計2" localSheetId="6">#REF!</definedName>
    <definedName name="税計2" localSheetId="9">#REF!</definedName>
    <definedName name="税計2" localSheetId="10">#REF!</definedName>
    <definedName name="税計2">#REF!</definedName>
    <definedName name="税退職1" localSheetId="5">#REF!</definedName>
    <definedName name="税退職1" localSheetId="6">#REF!</definedName>
    <definedName name="税退職1" localSheetId="9">#REF!</definedName>
    <definedName name="税退職1" localSheetId="10">#REF!</definedName>
    <definedName name="税退職1">#REF!</definedName>
    <definedName name="税退職2" localSheetId="1">#REF!</definedName>
    <definedName name="税退職2" localSheetId="2">#REF!</definedName>
    <definedName name="税退職2" localSheetId="5">#REF!</definedName>
    <definedName name="税退職2" localSheetId="6">#REF!</definedName>
    <definedName name="税退職2" localSheetId="9">#REF!</definedName>
    <definedName name="税退職2" localSheetId="10">#REF!</definedName>
    <definedName name="税退職2">#REF!</definedName>
    <definedName name="第3表4" localSheetId="5">#REF!</definedName>
    <definedName name="第3表4" localSheetId="6">#REF!</definedName>
    <definedName name="第3表4" localSheetId="9">#REF!</definedName>
    <definedName name="第3表4" localSheetId="10">#REF!</definedName>
    <definedName name="第3表4">#REF!</definedName>
    <definedName name="料一般1" localSheetId="1">#REF!</definedName>
    <definedName name="料一般1" localSheetId="2">#REF!</definedName>
    <definedName name="料一般1" localSheetId="5">#REF!</definedName>
    <definedName name="料一般1" localSheetId="6">#REF!</definedName>
    <definedName name="料一般1" localSheetId="9">#REF!</definedName>
    <definedName name="料一般1" localSheetId="10">#REF!</definedName>
    <definedName name="料一般1">#REF!</definedName>
    <definedName name="料一般2" localSheetId="1">#REF!</definedName>
    <definedName name="料一般2" localSheetId="2">#REF!</definedName>
    <definedName name="料一般2" localSheetId="5">#REF!</definedName>
    <definedName name="料一般2" localSheetId="6">#REF!</definedName>
    <definedName name="料一般2" localSheetId="9">#REF!</definedName>
    <definedName name="料一般2" localSheetId="10">#REF!</definedName>
    <definedName name="料一般2">#REF!</definedName>
    <definedName name="料計1" localSheetId="1">#REF!</definedName>
    <definedName name="料計1" localSheetId="2">#REF!</definedName>
    <definedName name="料計1" localSheetId="5">#REF!</definedName>
    <definedName name="料計1" localSheetId="6">#REF!</definedName>
    <definedName name="料計1" localSheetId="9">#REF!</definedName>
    <definedName name="料計1" localSheetId="10">#REF!</definedName>
    <definedName name="料計1">#REF!</definedName>
    <definedName name="料計2" localSheetId="1">#REF!</definedName>
    <definedName name="料計2" localSheetId="2">#REF!</definedName>
    <definedName name="料計2" localSheetId="5">#REF!</definedName>
    <definedName name="料計2" localSheetId="6">#REF!</definedName>
    <definedName name="料計2" localSheetId="9">#REF!</definedName>
    <definedName name="料計2" localSheetId="10">#REF!</definedName>
    <definedName name="料計2">#REF!</definedName>
    <definedName name="料退職1" localSheetId="1">#REF!</definedName>
    <definedName name="料退職1" localSheetId="2">#REF!</definedName>
    <definedName name="料退職1" localSheetId="5">#REF!</definedName>
    <definedName name="料退職1" localSheetId="6">#REF!</definedName>
    <definedName name="料退職1" localSheetId="9">#REF!</definedName>
    <definedName name="料退職1" localSheetId="10">#REF!</definedName>
    <definedName name="料退職1">#REF!</definedName>
    <definedName name="料退職2" localSheetId="1">#REF!</definedName>
    <definedName name="料退職2" localSheetId="2">#REF!</definedName>
    <definedName name="料退職2" localSheetId="5">#REF!</definedName>
    <definedName name="料退職2" localSheetId="6">#REF!</definedName>
    <definedName name="料退職2" localSheetId="9">#REF!</definedName>
    <definedName name="料退職2" localSheetId="10">#REF!</definedName>
    <definedName name="料退職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31" l="1"/>
  <c r="H12" i="31"/>
  <c r="H6" i="31"/>
  <c r="B39" i="31"/>
  <c r="B33" i="31"/>
  <c r="B27" i="31"/>
  <c r="B18" i="31"/>
  <c r="B12" i="31"/>
  <c r="I18" i="31" l="1"/>
  <c r="I12" i="31"/>
  <c r="I6" i="31"/>
  <c r="C39" i="31"/>
  <c r="C33" i="31"/>
  <c r="C27" i="31"/>
  <c r="C18" i="31"/>
  <c r="C12" i="31"/>
  <c r="C35" i="31" l="1"/>
  <c r="D35" i="31" s="1"/>
  <c r="E35" i="31" s="1"/>
  <c r="C41" i="31"/>
  <c r="D41" i="31" s="1"/>
  <c r="E41" i="31" s="1"/>
  <c r="C29" i="31"/>
  <c r="D29" i="31" s="1"/>
  <c r="E29" i="31" s="1"/>
  <c r="I8" i="31"/>
  <c r="J8" i="31" s="1"/>
  <c r="K8" i="31" s="1"/>
  <c r="I14" i="31"/>
  <c r="J14" i="31" s="1"/>
  <c r="K14" i="31" s="1"/>
  <c r="I20" i="31" l="1"/>
  <c r="J20" i="31" s="1"/>
  <c r="K20" i="31" s="1"/>
  <c r="C13" i="31"/>
  <c r="D13" i="31" s="1"/>
  <c r="E13" i="31" s="1"/>
  <c r="C19" i="31"/>
  <c r="D19" i="31" s="1"/>
  <c r="E19" i="31" s="1"/>
  <c r="C20" i="31"/>
  <c r="D20" i="31" s="1"/>
  <c r="E20" i="31" s="1"/>
  <c r="C14" i="31"/>
  <c r="D14" i="31" s="1"/>
  <c r="E14" i="31" s="1"/>
  <c r="C8" i="31"/>
  <c r="D8" i="31" s="1"/>
  <c r="E8" i="31" s="1"/>
  <c r="C28" i="31"/>
  <c r="D28" i="31" s="1"/>
  <c r="E28" i="31" s="1"/>
  <c r="C34" i="31"/>
  <c r="D34" i="31" s="1"/>
  <c r="E34" i="31" s="1"/>
  <c r="C40" i="31"/>
  <c r="D40" i="31" s="1"/>
  <c r="E40" i="31" s="1"/>
  <c r="C7" i="31"/>
  <c r="D7" i="31" s="1"/>
  <c r="E7" i="31" s="1"/>
  <c r="I7" i="31" l="1"/>
  <c r="J7" i="31" s="1"/>
  <c r="K7" i="31" s="1"/>
  <c r="I13" i="31"/>
  <c r="J13" i="31" s="1"/>
  <c r="K13" i="31" s="1"/>
  <c r="C21" i="31"/>
  <c r="D21" i="31" s="1"/>
  <c r="E21" i="31" s="1"/>
  <c r="C9" i="31"/>
  <c r="D9" i="31" s="1"/>
  <c r="E9" i="31" s="1"/>
  <c r="C15" i="31"/>
  <c r="D15" i="31" s="1"/>
  <c r="E15" i="31" s="1"/>
  <c r="C36" i="31"/>
  <c r="D36" i="31" s="1"/>
  <c r="E36" i="31" s="1"/>
  <c r="C42" i="31"/>
  <c r="D42" i="31" s="1"/>
  <c r="E42" i="31" s="1"/>
  <c r="C30" i="31"/>
  <c r="D30" i="31" s="1"/>
  <c r="E30" i="31" s="1"/>
  <c r="I19" i="31" l="1"/>
  <c r="J19" i="31" s="1"/>
  <c r="K19" i="31" s="1"/>
  <c r="I21" i="31"/>
  <c r="J21" i="31" s="1"/>
  <c r="K21" i="31" s="1"/>
  <c r="I15" i="31"/>
  <c r="J15" i="31" s="1"/>
  <c r="K15" i="31" s="1"/>
  <c r="I9" i="31"/>
  <c r="J9" i="31" s="1"/>
  <c r="K9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第2表1(1)基礎からリンク</t>
        </r>
      </text>
    </comment>
    <comment ref="I7" authorId="0" shapeId="0" xr:uid="{00000000-0006-0000-0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第2表1(2)後期高齢からリンク</t>
        </r>
      </text>
    </comment>
    <comment ref="C28" authorId="0" shapeId="0" xr:uid="{00000000-0006-0000-0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第2表1(3)介護からリンク</t>
        </r>
      </text>
    </comment>
  </commentList>
</comments>
</file>

<file path=xl/sharedStrings.xml><?xml version="1.0" encoding="utf-8"?>
<sst xmlns="http://schemas.openxmlformats.org/spreadsheetml/2006/main" count="2190" uniqueCount="212">
  <si>
    <t>世帯数</t>
  </si>
  <si>
    <t>世帯</t>
  </si>
  <si>
    <t>％</t>
  </si>
  <si>
    <t>人</t>
  </si>
  <si>
    <t>千円</t>
  </si>
  <si>
    <t>減額した均等割額</t>
  </si>
  <si>
    <t>減額した平等割額</t>
  </si>
  <si>
    <t>所得区分１</t>
    <rPh sb="0" eb="2">
      <t>ショトク</t>
    </rPh>
    <rPh sb="2" eb="4">
      <t>クブン</t>
    </rPh>
    <phoneticPr fontId="1"/>
  </si>
  <si>
    <t>所得区分２</t>
    <rPh sb="0" eb="2">
      <t>ショトク</t>
    </rPh>
    <rPh sb="2" eb="4">
      <t>クブン</t>
    </rPh>
    <phoneticPr fontId="1"/>
  </si>
  <si>
    <t>所得区分３</t>
    <rPh sb="0" eb="2">
      <t>ショトク</t>
    </rPh>
    <rPh sb="2" eb="4">
      <t>クブン</t>
    </rPh>
    <phoneticPr fontId="1"/>
  </si>
  <si>
    <t>７割</t>
    <rPh sb="1" eb="2">
      <t>ワリ</t>
    </rPh>
    <phoneticPr fontId="1"/>
  </si>
  <si>
    <t>５割</t>
    <rPh sb="1" eb="2">
      <t>ワリ</t>
    </rPh>
    <phoneticPr fontId="1"/>
  </si>
  <si>
    <t>２割</t>
    <rPh sb="1" eb="2">
      <t>ワリ</t>
    </rPh>
    <phoneticPr fontId="1"/>
  </si>
  <si>
    <t>６割</t>
    <rPh sb="1" eb="2">
      <t>ワリ</t>
    </rPh>
    <phoneticPr fontId="1"/>
  </si>
  <si>
    <t>４割</t>
    <rPh sb="1" eb="2">
      <t>ワリ</t>
    </rPh>
    <phoneticPr fontId="1"/>
  </si>
  <si>
    <t>計</t>
    <phoneticPr fontId="1"/>
  </si>
  <si>
    <t>国民健康保険税</t>
    <rPh sb="0" eb="2">
      <t>コクミン</t>
    </rPh>
    <rPh sb="2" eb="4">
      <t>ケンコウ</t>
    </rPh>
    <rPh sb="4" eb="7">
      <t>ホケンゼイ</t>
    </rPh>
    <phoneticPr fontId="1"/>
  </si>
  <si>
    <t>国民健康保険料</t>
    <rPh sb="0" eb="2">
      <t>コクミン</t>
    </rPh>
    <rPh sb="2" eb="4">
      <t>ケンコウ</t>
    </rPh>
    <rPh sb="4" eb="7">
      <t>ホケンリョウ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</si>
  <si>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</si>
  <si>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</si>
  <si>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－</t>
    <phoneticPr fontId="1"/>
  </si>
  <si>
    <t>％</t>
    <phoneticPr fontId="1"/>
  </si>
  <si>
    <t>１　課税（賦課）の実績等</t>
    <rPh sb="2" eb="4">
      <t>カゼイ</t>
    </rPh>
    <rPh sb="5" eb="7">
      <t>フカ</t>
    </rPh>
    <rPh sb="9" eb="11">
      <t>ジッセキ</t>
    </rPh>
    <rPh sb="11" eb="12">
      <t>トウ</t>
    </rPh>
    <phoneticPr fontId="1"/>
  </si>
  <si>
    <t>被保険者数</t>
  </si>
  <si>
    <t>所得割額</t>
  </si>
  <si>
    <t>資産割額</t>
  </si>
  <si>
    <t>その他</t>
  </si>
  <si>
    <t>－</t>
  </si>
  <si>
    <t>被保険者均等割額</t>
  </si>
  <si>
    <t>世帯別平等割額</t>
  </si>
  <si>
    <t>限度額該当世帯の割合</t>
  </si>
  <si>
    <t>限度額を超える額</t>
  </si>
  <si>
    <t xml:space="preserve"> ％</t>
  </si>
  <si>
    <t>円</t>
  </si>
  <si>
    <t>円</t>
    <rPh sb="0" eb="1">
      <t>エン</t>
    </rPh>
    <phoneticPr fontId="1"/>
  </si>
  <si>
    <t>一世帯当たり減額額</t>
  </si>
  <si>
    <t>区　　分</t>
  </si>
  <si>
    <t>保　険　税</t>
  </si>
  <si>
    <t>保　険　料</t>
  </si>
  <si>
    <t>計</t>
  </si>
  <si>
    <t>G</t>
    <phoneticPr fontId="1"/>
  </si>
  <si>
    <t>L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</si>
  <si>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</si>
  <si>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</si>
  <si>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</si>
  <si>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</si>
  <si>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</si>
  <si>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</si>
  <si>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</si>
  <si>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T/G</t>
    <phoneticPr fontId="1"/>
  </si>
  <si>
    <t>U</t>
    <phoneticPr fontId="1"/>
  </si>
  <si>
    <t>U/N</t>
    <phoneticPr fontId="1"/>
  </si>
  <si>
    <t>N/G</t>
    <phoneticPr fontId="1"/>
  </si>
  <si>
    <t>N/L</t>
    <phoneticPr fontId="1"/>
  </si>
  <si>
    <t>R/L</t>
    <phoneticPr fontId="1"/>
  </si>
  <si>
    <t>S/G</t>
    <phoneticPr fontId="1"/>
  </si>
  <si>
    <t>V の世帯に属する被保険者数</t>
    <rPh sb="12" eb="13">
      <t>シャ</t>
    </rPh>
    <rPh sb="13" eb="14">
      <t>スウ</t>
    </rPh>
    <phoneticPr fontId="1"/>
  </si>
  <si>
    <t>２　減額対象となった世帯数等</t>
    <rPh sb="2" eb="4">
      <t>ゲンガク</t>
    </rPh>
    <rPh sb="4" eb="6">
      <t>タイショウ</t>
    </rPh>
    <rPh sb="10" eb="13">
      <t>セタイスウ</t>
    </rPh>
    <rPh sb="13" eb="14">
      <t>トウ</t>
    </rPh>
    <phoneticPr fontId="1"/>
  </si>
  <si>
    <t>X/V</t>
    <phoneticPr fontId="1"/>
  </si>
  <si>
    <t>(単位：円、％)</t>
    <phoneticPr fontId="1"/>
  </si>
  <si>
    <t>(単位：千円、％)</t>
    <phoneticPr fontId="1"/>
  </si>
  <si>
    <t>　４　市町村合併に伴う不均一課税等により、地方税法等に規定する割合に合致しない場合がある。</t>
    <rPh sb="3" eb="6">
      <t>シチョウソン</t>
    </rPh>
    <rPh sb="6" eb="8">
      <t>ガッペイ</t>
    </rPh>
    <rPh sb="9" eb="10">
      <t>トモナ</t>
    </rPh>
    <rPh sb="11" eb="14">
      <t>フキンイツ</t>
    </rPh>
    <rPh sb="14" eb="16">
      <t>カゼイ</t>
    </rPh>
    <rPh sb="16" eb="17">
      <t>トウ</t>
    </rPh>
    <rPh sb="21" eb="23">
      <t>チホウ</t>
    </rPh>
    <rPh sb="23" eb="25">
      <t>ゼイホウ</t>
    </rPh>
    <rPh sb="25" eb="26">
      <t>トウ</t>
    </rPh>
    <rPh sb="27" eb="29">
      <t>キテイ</t>
    </rPh>
    <rPh sb="31" eb="33">
      <t>ワリアイ</t>
    </rPh>
    <rPh sb="34" eb="36">
      <t>ガッチ</t>
    </rPh>
    <rPh sb="39" eb="41">
      <t>バアイ</t>
    </rPh>
    <phoneticPr fontId="1"/>
  </si>
  <si>
    <t>（その１　基礎課税（賦課）額）</t>
    <phoneticPr fontId="1"/>
  </si>
  <si>
    <t>(その２　課税（賦課）限度額で課税（賦課）された世帯数等)</t>
    <phoneticPr fontId="1"/>
  </si>
  <si>
    <t>(その３　一世帯当たり基礎課税（賦課）額等)</t>
    <phoneticPr fontId="1"/>
  </si>
  <si>
    <t>応能割額</t>
    <phoneticPr fontId="1"/>
  </si>
  <si>
    <t>応益割額</t>
    <phoneticPr fontId="1"/>
  </si>
  <si>
    <t>計　R+S</t>
    <rPh sb="0" eb="1">
      <t>ケイ</t>
    </rPh>
    <phoneticPr fontId="1"/>
  </si>
  <si>
    <t>計　O+P+Q</t>
    <rPh sb="0" eb="1">
      <t>ケイ</t>
    </rPh>
    <phoneticPr fontId="1"/>
  </si>
  <si>
    <t>内　　　訳</t>
    <rPh sb="0" eb="1">
      <t>ナイ</t>
    </rPh>
    <rPh sb="4" eb="5">
      <t>ヤク</t>
    </rPh>
    <phoneticPr fontId="1"/>
  </si>
  <si>
    <t>一世帯当たり基礎課税（賦課）額</t>
    <phoneticPr fontId="1"/>
  </si>
  <si>
    <t>被保険者一人当たり均等割額</t>
    <phoneticPr fontId="1"/>
  </si>
  <si>
    <t>一世帯当たり平等割額</t>
    <rPh sb="9" eb="10">
      <t>ガク</t>
    </rPh>
    <phoneticPr fontId="1"/>
  </si>
  <si>
    <t>１　課税（賦課）の実績等（つづき）</t>
    <rPh sb="2" eb="4">
      <t>カゼイ</t>
    </rPh>
    <rPh sb="5" eb="7">
      <t>フカ</t>
    </rPh>
    <rPh sb="9" eb="11">
      <t>ジッセキ</t>
    </rPh>
    <rPh sb="11" eb="12">
      <t>トウ</t>
    </rPh>
    <phoneticPr fontId="1"/>
  </si>
  <si>
    <t>（その１　介護納付金課税（賦課）額）</t>
    <rPh sb="5" eb="7">
      <t>カイゴ</t>
    </rPh>
    <rPh sb="7" eb="10">
      <t>ノウフキン</t>
    </rPh>
    <phoneticPr fontId="1"/>
  </si>
  <si>
    <t>(その３　一世帯当たり介護納付金課税（賦課）額等)</t>
    <rPh sb="11" eb="13">
      <t>カイゴ</t>
    </rPh>
    <rPh sb="13" eb="16">
      <t>ノウフキン</t>
    </rPh>
    <phoneticPr fontId="1"/>
  </si>
  <si>
    <t>減額する割合別市町村数</t>
    <rPh sb="4" eb="6">
      <t>ワリアイ</t>
    </rPh>
    <rPh sb="6" eb="7">
      <t>ベツ</t>
    </rPh>
    <rPh sb="7" eb="10">
      <t>シチョウソン</t>
    </rPh>
    <rPh sb="10" eb="11">
      <t>スウ</t>
    </rPh>
    <phoneticPr fontId="1"/>
  </si>
  <si>
    <t>区　　　　　分</t>
    <rPh sb="0" eb="1">
      <t>ク</t>
    </rPh>
    <rPh sb="6" eb="7">
      <t>ブン</t>
    </rPh>
    <phoneticPr fontId="1"/>
  </si>
  <si>
    <t>減額前の課税（賦課）額に対する</t>
    <phoneticPr fontId="1"/>
  </si>
  <si>
    <t>構　成　比</t>
    <rPh sb="0" eb="1">
      <t>カマエ</t>
    </rPh>
    <rPh sb="2" eb="3">
      <t>シゲル</t>
    </rPh>
    <rPh sb="4" eb="5">
      <t>ヒ</t>
    </rPh>
    <phoneticPr fontId="1"/>
  </si>
  <si>
    <t>構　成　比</t>
    <phoneticPr fontId="1"/>
  </si>
  <si>
    <t>(1)　基礎課税（賦課）額</t>
    <phoneticPr fontId="1"/>
  </si>
  <si>
    <t>(1)　基礎課税（賦課）額</t>
    <rPh sb="4" eb="6">
      <t>キソ</t>
    </rPh>
    <rPh sb="6" eb="8">
      <t>カゼイ</t>
    </rPh>
    <phoneticPr fontId="1"/>
  </si>
  <si>
    <t>(2)　後期高齢者支援金等課税（賦課）額</t>
    <rPh sb="4" eb="6">
      <t>コウキ</t>
    </rPh>
    <rPh sb="6" eb="9">
      <t>コウレイシャ</t>
    </rPh>
    <rPh sb="9" eb="12">
      <t>シエンキン</t>
    </rPh>
    <rPh sb="12" eb="13">
      <t>トウ</t>
    </rPh>
    <phoneticPr fontId="1"/>
  </si>
  <si>
    <t>（その１　後期高齢者支援金等課税（賦課）額）</t>
    <rPh sb="5" eb="7">
      <t>コウキ</t>
    </rPh>
    <rPh sb="7" eb="10">
      <t>コウレイシャ</t>
    </rPh>
    <rPh sb="10" eb="13">
      <t>シエンキン</t>
    </rPh>
    <rPh sb="13" eb="14">
      <t>トウ</t>
    </rPh>
    <phoneticPr fontId="1"/>
  </si>
  <si>
    <t>(その３　一世帯当たり後期高齢者支援金等課税（賦課）額等)</t>
    <rPh sb="11" eb="13">
      <t>コウキ</t>
    </rPh>
    <rPh sb="13" eb="16">
      <t>コウレイシャ</t>
    </rPh>
    <rPh sb="16" eb="19">
      <t>シエンキン</t>
    </rPh>
    <rPh sb="19" eb="20">
      <t>トウ</t>
    </rPh>
    <phoneticPr fontId="1"/>
  </si>
  <si>
    <t>【課税（賦課）総額】</t>
    <rPh sb="1" eb="3">
      <t>カゼイ</t>
    </rPh>
    <phoneticPr fontId="1"/>
  </si>
  <si>
    <t>【一世帯当たり課税（賦課）額】</t>
    <rPh sb="7" eb="9">
      <t>カゼイ</t>
    </rPh>
    <rPh sb="10" eb="12">
      <t>フカ</t>
    </rPh>
    <phoneticPr fontId="1"/>
  </si>
  <si>
    <t>【被保険者一人当たり課税（賦課）額】</t>
    <rPh sb="10" eb="12">
      <t>カゼイ</t>
    </rPh>
    <rPh sb="13" eb="15">
      <t>フカ</t>
    </rPh>
    <phoneticPr fontId="1"/>
  </si>
  <si>
    <t>減額対象世帯の割合　</t>
    <phoneticPr fontId="1"/>
  </si>
  <si>
    <t>減額対象被保険者の割合　</t>
    <phoneticPr fontId="1"/>
  </si>
  <si>
    <t>N</t>
    <phoneticPr fontId="1"/>
  </si>
  <si>
    <t>応能割額</t>
    <phoneticPr fontId="1"/>
  </si>
  <si>
    <t>O</t>
    <phoneticPr fontId="1"/>
  </si>
  <si>
    <t>P</t>
    <phoneticPr fontId="1"/>
  </si>
  <si>
    <t>Q</t>
    <phoneticPr fontId="1"/>
  </si>
  <si>
    <t>応益割額</t>
    <phoneticPr fontId="1"/>
  </si>
  <si>
    <t>R</t>
    <phoneticPr fontId="1"/>
  </si>
  <si>
    <t>S</t>
    <phoneticPr fontId="1"/>
  </si>
  <si>
    <t>被保険者一人当たり均等割額</t>
    <phoneticPr fontId="1"/>
  </si>
  <si>
    <t>T</t>
    <phoneticPr fontId="1"/>
  </si>
  <si>
    <t>T/G</t>
    <phoneticPr fontId="1"/>
  </si>
  <si>
    <t>U</t>
    <phoneticPr fontId="1"/>
  </si>
  <si>
    <t>U/N</t>
    <phoneticPr fontId="1"/>
  </si>
  <si>
    <t>N/G</t>
    <phoneticPr fontId="1"/>
  </si>
  <si>
    <t>S/G</t>
    <phoneticPr fontId="1"/>
  </si>
  <si>
    <t>X/V</t>
    <phoneticPr fontId="1"/>
  </si>
  <si>
    <t>(3)　介護納付金課税（賦課）額</t>
    <phoneticPr fontId="1"/>
  </si>
  <si>
    <t>(単位：千円、％)</t>
    <phoneticPr fontId="1"/>
  </si>
  <si>
    <t>(単位：円、％)</t>
    <phoneticPr fontId="1"/>
  </si>
  <si>
    <t>課税（賦課）額　O+P+Q+R+S</t>
    <phoneticPr fontId="1"/>
  </si>
  <si>
    <t>J</t>
    <phoneticPr fontId="1"/>
  </si>
  <si>
    <t>課税（賦課）額に対する限度額を</t>
    <phoneticPr fontId="1"/>
  </si>
  <si>
    <t>超える額の割合</t>
    <phoneticPr fontId="1"/>
  </si>
  <si>
    <t>保険税</t>
    <phoneticPr fontId="1"/>
  </si>
  <si>
    <t>保険料</t>
    <rPh sb="2" eb="3">
      <t>リョウ</t>
    </rPh>
    <phoneticPr fontId="1"/>
  </si>
  <si>
    <t>区　　　分</t>
    <rPh sb="0" eb="1">
      <t>ク</t>
    </rPh>
    <rPh sb="4" eb="5">
      <t>ブン</t>
    </rPh>
    <phoneticPr fontId="1"/>
  </si>
  <si>
    <t>被保険者一人当たり基礎課税（賦課）額　　　</t>
    <phoneticPr fontId="1"/>
  </si>
  <si>
    <t>G</t>
  </si>
  <si>
    <t>超える額の割合</t>
    <phoneticPr fontId="1"/>
  </si>
  <si>
    <t>課税（賦課）額に対する限度額を</t>
    <phoneticPr fontId="1"/>
  </si>
  <si>
    <t>所得区分１</t>
    <phoneticPr fontId="1"/>
  </si>
  <si>
    <t>所得区分２</t>
    <phoneticPr fontId="1"/>
  </si>
  <si>
    <t>所得区分３</t>
    <phoneticPr fontId="1"/>
  </si>
  <si>
    <t>７割</t>
    <phoneticPr fontId="1"/>
  </si>
  <si>
    <t>５割</t>
    <phoneticPr fontId="1"/>
  </si>
  <si>
    <t>２割</t>
    <phoneticPr fontId="1"/>
  </si>
  <si>
    <t>減額した額</t>
    <phoneticPr fontId="1"/>
  </si>
  <si>
    <t>　</t>
    <phoneticPr fontId="1"/>
  </si>
  <si>
    <t>　</t>
    <phoneticPr fontId="1"/>
  </si>
  <si>
    <t xml:space="preserve">減額した額の割合  </t>
    <phoneticPr fontId="1"/>
  </si>
  <si>
    <t>Y　</t>
    <phoneticPr fontId="1"/>
  </si>
  <si>
    <t>Z　</t>
    <phoneticPr fontId="1"/>
  </si>
  <si>
    <t>W/L　</t>
    <phoneticPr fontId="1"/>
  </si>
  <si>
    <t>減額した額の割合 　　 X/(N+X)</t>
    <phoneticPr fontId="1"/>
  </si>
  <si>
    <t>W　</t>
    <phoneticPr fontId="1"/>
  </si>
  <si>
    <t>V/G　</t>
    <phoneticPr fontId="1"/>
  </si>
  <si>
    <t>V　</t>
    <phoneticPr fontId="1"/>
  </si>
  <si>
    <t>X/(N+X)　</t>
    <phoneticPr fontId="1"/>
  </si>
  <si>
    <t>　Y+Z　X　</t>
    <phoneticPr fontId="1"/>
  </si>
  <si>
    <t>Y+Z　X　</t>
    <phoneticPr fontId="1"/>
  </si>
  <si>
    <t>６割</t>
    <phoneticPr fontId="1"/>
  </si>
  <si>
    <t>４割</t>
    <phoneticPr fontId="1"/>
  </si>
  <si>
    <t>計</t>
    <rPh sb="0" eb="1">
      <t>ケイ</t>
    </rPh>
    <phoneticPr fontId="1"/>
  </si>
  <si>
    <t>(1)　基礎課税（賦課）額（つづき）</t>
    <rPh sb="4" eb="6">
      <t>キソ</t>
    </rPh>
    <rPh sb="6" eb="8">
      <t>カゼイ</t>
    </rPh>
    <phoneticPr fontId="1"/>
  </si>
  <si>
    <t>(2)　後期高齢者支援金等課税（賦課）額（つづき）</t>
    <rPh sb="4" eb="6">
      <t>コウキ</t>
    </rPh>
    <rPh sb="6" eb="9">
      <t>コウレイシャ</t>
    </rPh>
    <rPh sb="9" eb="12">
      <t>シエンキン</t>
    </rPh>
    <rPh sb="12" eb="13">
      <t>トウ</t>
    </rPh>
    <phoneticPr fontId="1"/>
  </si>
  <si>
    <t>(3)　介護納付金課税（賦課）額（つづき）</t>
    <phoneticPr fontId="1"/>
  </si>
  <si>
    <t>合　計</t>
    <rPh sb="0" eb="1">
      <t>ゴウ</t>
    </rPh>
    <phoneticPr fontId="1"/>
  </si>
  <si>
    <t>世帯</t>
    <rPh sb="0" eb="2">
      <t>セタイ</t>
    </rPh>
    <phoneticPr fontId="1"/>
  </si>
  <si>
    <t>％</t>
    <phoneticPr fontId="1"/>
  </si>
  <si>
    <t>％</t>
    <phoneticPr fontId="1"/>
  </si>
  <si>
    <t>人</t>
    <rPh sb="0" eb="1">
      <t>ニン</t>
    </rPh>
    <phoneticPr fontId="1"/>
  </si>
  <si>
    <t>千円</t>
    <rPh sb="0" eb="2">
      <t>センエン</t>
    </rPh>
    <phoneticPr fontId="1"/>
  </si>
  <si>
    <t>Z　</t>
    <phoneticPr fontId="1"/>
  </si>
  <si>
    <t>Z　</t>
    <phoneticPr fontId="1"/>
  </si>
  <si>
    <t>W/J</t>
    <phoneticPr fontId="1"/>
  </si>
  <si>
    <t>W/J　</t>
    <phoneticPr fontId="1"/>
  </si>
  <si>
    <t>国民健康保険税</t>
    <rPh sb="0" eb="2">
      <t>コクミン</t>
    </rPh>
    <rPh sb="2" eb="4">
      <t>ケンコウ</t>
    </rPh>
    <rPh sb="4" eb="7">
      <t>ホケンゼイ</t>
    </rPh>
    <phoneticPr fontId="1"/>
  </si>
  <si>
    <t>国民健康保険料</t>
    <rPh sb="0" eb="2">
      <t>コクミン</t>
    </rPh>
    <rPh sb="2" eb="4">
      <t>ケンコウ</t>
    </rPh>
    <rPh sb="4" eb="6">
      <t>ホケン</t>
    </rPh>
    <phoneticPr fontId="1"/>
  </si>
  <si>
    <t>増減率(b-a)/a</t>
  </si>
  <si>
    <t>差引　b-a</t>
  </si>
  <si>
    <t>(1)　基礎課税（賦課）額</t>
    <rPh sb="4" eb="6">
      <t>キソ</t>
    </rPh>
    <rPh sb="6" eb="8">
      <t>カゼイ</t>
    </rPh>
    <rPh sb="12" eb="13">
      <t>ガク</t>
    </rPh>
    <phoneticPr fontId="1"/>
  </si>
  <si>
    <t>(2)　後期高齢者支援金等課税（賦課）額</t>
    <rPh sb="4" eb="6">
      <t>コウキ</t>
    </rPh>
    <rPh sb="6" eb="9">
      <t>コウレイシャ</t>
    </rPh>
    <rPh sb="9" eb="12">
      <t>シエンキン</t>
    </rPh>
    <rPh sb="12" eb="13">
      <t>トウ</t>
    </rPh>
    <rPh sb="13" eb="15">
      <t>カゼイ</t>
    </rPh>
    <rPh sb="19" eb="20">
      <t>ガク</t>
    </rPh>
    <phoneticPr fontId="1"/>
  </si>
  <si>
    <t>(3)　介護納付金課税（賦課）額</t>
    <rPh sb="4" eb="6">
      <t>カイゴ</t>
    </rPh>
    <rPh sb="6" eb="9">
      <t>ノウフキン</t>
    </rPh>
    <rPh sb="9" eb="11">
      <t>カゼイ</t>
    </rPh>
    <rPh sb="15" eb="16">
      <t>ガク</t>
    </rPh>
    <phoneticPr fontId="1"/>
  </si>
  <si>
    <t>区　　　分</t>
    <phoneticPr fontId="1"/>
  </si>
  <si>
    <t>３割</t>
    <rPh sb="1" eb="2">
      <t>ワリ</t>
    </rPh>
    <phoneticPr fontId="1"/>
  </si>
  <si>
    <t>－</t>
    <phoneticPr fontId="1"/>
  </si>
  <si>
    <t xml:space="preserve">第２表　国民健康保険税（料）額の実績等に関する調 </t>
    <rPh sb="14" eb="15">
      <t>ガク</t>
    </rPh>
    <rPh sb="16" eb="18">
      <t>ジッセキ</t>
    </rPh>
    <rPh sb="18" eb="19">
      <t>トウ</t>
    </rPh>
    <phoneticPr fontId="1"/>
  </si>
  <si>
    <t>一世帯当たり後期高齢者支援金等課税（賦課）額</t>
    <rPh sb="6" eb="8">
      <t>コウキ</t>
    </rPh>
    <rPh sb="8" eb="11">
      <t>コウレイシャ</t>
    </rPh>
    <rPh sb="11" eb="14">
      <t>シエンキン</t>
    </rPh>
    <rPh sb="14" eb="15">
      <t>トウ</t>
    </rPh>
    <rPh sb="15" eb="17">
      <t>カゼイ</t>
    </rPh>
    <phoneticPr fontId="1"/>
  </si>
  <si>
    <t>被保険者一人当たり後期高齢者支援金等課税（賦課）額　　　　　　</t>
    <phoneticPr fontId="1"/>
  </si>
  <si>
    <t>一世帯当たり介護納付金課税（賦課）額</t>
    <rPh sb="6" eb="8">
      <t>カイゴ</t>
    </rPh>
    <rPh sb="8" eb="11">
      <t>ノウフキン</t>
    </rPh>
    <phoneticPr fontId="1"/>
  </si>
  <si>
    <t>被保険者一人当たり介護納付金課税（賦課）額</t>
    <phoneticPr fontId="1"/>
  </si>
  <si>
    <t>N/J</t>
    <phoneticPr fontId="1"/>
  </si>
  <si>
    <t>R/J</t>
    <phoneticPr fontId="1"/>
  </si>
  <si>
    <t>28年度末 b</t>
    <phoneticPr fontId="1"/>
  </si>
  <si>
    <t>29年度末 b</t>
    <phoneticPr fontId="1"/>
  </si>
  <si>
    <r>
      <t>３　平成</t>
    </r>
    <r>
      <rPr>
        <b/>
        <sz val="14"/>
        <color indexed="10"/>
        <rFont val="ＭＳ ゴシック"/>
        <family val="3"/>
        <charset val="128"/>
      </rPr>
      <t>28</t>
    </r>
    <r>
      <rPr>
        <b/>
        <sz val="14"/>
        <rFont val="ＭＳ ゴシック"/>
        <family val="3"/>
        <charset val="128"/>
      </rPr>
      <t>年度との比較</t>
    </r>
    <phoneticPr fontId="1"/>
  </si>
  <si>
    <t>H30課税調見直しにおいて、作業不要となった。</t>
    <rPh sb="3" eb="5">
      <t>カゼイ</t>
    </rPh>
    <rPh sb="5" eb="6">
      <t>シラ</t>
    </rPh>
    <rPh sb="6" eb="8">
      <t>ミナオ</t>
    </rPh>
    <rPh sb="14" eb="16">
      <t>サギョウ</t>
    </rPh>
    <rPh sb="16" eb="18">
      <t>フヨウ</t>
    </rPh>
    <phoneticPr fontId="1"/>
  </si>
  <si>
    <t>（前年度数値を貼る手間を削減。閲覧者には、公表している前年度データで比較してもらえばよい。合わせて第１表の前年度比較表も作業不要）</t>
    <rPh sb="1" eb="4">
      <t>ゼンネンド</t>
    </rPh>
    <rPh sb="4" eb="6">
      <t>スウチ</t>
    </rPh>
    <rPh sb="7" eb="8">
      <t>ハ</t>
    </rPh>
    <rPh sb="9" eb="11">
      <t>テマ</t>
    </rPh>
    <rPh sb="12" eb="14">
      <t>サクゲン</t>
    </rPh>
    <rPh sb="15" eb="17">
      <t>エツラン</t>
    </rPh>
    <rPh sb="17" eb="18">
      <t>シャ</t>
    </rPh>
    <rPh sb="21" eb="23">
      <t>コウヒョウ</t>
    </rPh>
    <rPh sb="27" eb="30">
      <t>ゼンネンド</t>
    </rPh>
    <rPh sb="34" eb="36">
      <t>ヒカク</t>
    </rPh>
    <rPh sb="45" eb="46">
      <t>ア</t>
    </rPh>
    <rPh sb="49" eb="50">
      <t>ダイ</t>
    </rPh>
    <rPh sb="51" eb="52">
      <t>ヒョウ</t>
    </rPh>
    <rPh sb="53" eb="56">
      <t>ゼンネンド</t>
    </rPh>
    <rPh sb="56" eb="58">
      <t>ヒカク</t>
    </rPh>
    <rPh sb="58" eb="59">
      <t>ヒョウ</t>
    </rPh>
    <rPh sb="60" eb="62">
      <t>サギョウ</t>
    </rPh>
    <rPh sb="62" eb="64">
      <t>フヨウ</t>
    </rPh>
    <phoneticPr fontId="1"/>
  </si>
  <si>
    <t>２　減額対象となった世帯数等（つづき）</t>
    <rPh sb="2" eb="4">
      <t>ゲンガク</t>
    </rPh>
    <rPh sb="4" eb="6">
      <t>タイショウ</t>
    </rPh>
    <rPh sb="10" eb="13">
      <t>セタイスウ</t>
    </rPh>
    <rPh sb="13" eb="14">
      <t>トウ</t>
    </rPh>
    <phoneticPr fontId="1"/>
  </si>
  <si>
    <t>N/J</t>
    <phoneticPr fontId="1"/>
  </si>
  <si>
    <t>所得区分
その他</t>
    <rPh sb="0" eb="2">
      <t>ショトク</t>
    </rPh>
    <rPh sb="2" eb="4">
      <t>クブン</t>
    </rPh>
    <rPh sb="7" eb="8">
      <t>タ</t>
    </rPh>
    <phoneticPr fontId="1"/>
  </si>
  <si>
    <t>V の世帯に属する未就学児数</t>
    <rPh sb="9" eb="13">
      <t>ミシュウガクジ</t>
    </rPh>
    <rPh sb="13" eb="14">
      <t>スウ</t>
    </rPh>
    <phoneticPr fontId="1"/>
  </si>
  <si>
    <t>減額した均等割額</t>
    <rPh sb="4" eb="7">
      <t>キントウワリ</t>
    </rPh>
    <phoneticPr fontId="1"/>
  </si>
  <si>
    <t>V'　</t>
    <phoneticPr fontId="1"/>
  </si>
  <si>
    <t>V'/G　</t>
    <phoneticPr fontId="1"/>
  </si>
  <si>
    <t>W'　</t>
    <phoneticPr fontId="1"/>
  </si>
  <si>
    <t>　　X'　</t>
    <phoneticPr fontId="1"/>
  </si>
  <si>
    <t>減額した均等割額の割合  X'/(N+X')</t>
    <rPh sb="4" eb="7">
      <t>キントウワリ</t>
    </rPh>
    <phoneticPr fontId="1"/>
  </si>
  <si>
    <t>注１　所得区分１ ＝ 所得≦43万円＋（10万円×（世帯に属する給与所得者等の数－１））</t>
    <rPh sb="3" eb="5">
      <t>ショトク</t>
    </rPh>
    <rPh sb="5" eb="7">
      <t>クブン</t>
    </rPh>
    <rPh sb="11" eb="13">
      <t>ショトク</t>
    </rPh>
    <rPh sb="16" eb="17">
      <t>マン</t>
    </rPh>
    <rPh sb="17" eb="18">
      <t>エン</t>
    </rPh>
    <rPh sb="22" eb="23">
      <t>マン</t>
    </rPh>
    <rPh sb="23" eb="24">
      <t>エン</t>
    </rPh>
    <rPh sb="26" eb="28">
      <t>セタイ</t>
    </rPh>
    <rPh sb="29" eb="30">
      <t>ゾク</t>
    </rPh>
    <rPh sb="32" eb="34">
      <t>キュウヨ</t>
    </rPh>
    <rPh sb="34" eb="36">
      <t>ショトク</t>
    </rPh>
    <rPh sb="36" eb="37">
      <t>シャ</t>
    </rPh>
    <rPh sb="37" eb="38">
      <t>トウ</t>
    </rPh>
    <rPh sb="39" eb="40">
      <t>スウ</t>
    </rPh>
    <phoneticPr fontId="1"/>
  </si>
  <si>
    <t>　２　所得区分２ ＝ 43万円＋（10万円×（世帯に属する給与所得者等の数－１））＜所得≦43万円＋（10万円×（世帯に属する給与所得者等の数－１））</t>
    <rPh sb="3" eb="5">
      <t>ショトク</t>
    </rPh>
    <rPh sb="5" eb="7">
      <t>クブン</t>
    </rPh>
    <phoneticPr fontId="1"/>
  </si>
  <si>
    <t>V の世帯に属する出産被保険者数</t>
    <rPh sb="9" eb="11">
      <t>シュッサン</t>
    </rPh>
    <rPh sb="14" eb="15">
      <t>シャ</t>
    </rPh>
    <rPh sb="15" eb="16">
      <t>スウ</t>
    </rPh>
    <phoneticPr fontId="1"/>
  </si>
  <si>
    <t>減額した所得割額</t>
    <rPh sb="4" eb="6">
      <t>ショトク</t>
    </rPh>
    <phoneticPr fontId="1"/>
  </si>
  <si>
    <t>所得区分</t>
    <phoneticPr fontId="1"/>
  </si>
  <si>
    <t>その他</t>
    <rPh sb="2" eb="3">
      <t>タ</t>
    </rPh>
    <phoneticPr fontId="1"/>
  </si>
  <si>
    <t>減額した均等割額</t>
    <phoneticPr fontId="1"/>
  </si>
  <si>
    <t>（その１　法第703条の５第１項により減額対象となった世帯数等（７割減額採用団体））</t>
    <rPh sb="5" eb="6">
      <t>ホウ</t>
    </rPh>
    <rPh sb="6" eb="7">
      <t>ダイ</t>
    </rPh>
    <rPh sb="10" eb="11">
      <t>ジョウ</t>
    </rPh>
    <rPh sb="13" eb="14">
      <t>ダイ</t>
    </rPh>
    <rPh sb="15" eb="16">
      <t>コウ</t>
    </rPh>
    <rPh sb="33" eb="34">
      <t>ワリ</t>
    </rPh>
    <rPh sb="34" eb="36">
      <t>ゲンガク</t>
    </rPh>
    <rPh sb="36" eb="38">
      <t>サイヨウ</t>
    </rPh>
    <rPh sb="38" eb="40">
      <t>ダンタイ</t>
    </rPh>
    <phoneticPr fontId="1"/>
  </si>
  <si>
    <t>（その２　法第703条の５第１項により減額対象となった世帯数等（６割減額採用団体））</t>
    <rPh sb="33" eb="34">
      <t>ワリ</t>
    </rPh>
    <rPh sb="34" eb="36">
      <t>ゲンガク</t>
    </rPh>
    <rPh sb="36" eb="38">
      <t>サイヨウ</t>
    </rPh>
    <rPh sb="38" eb="40">
      <t>ダンタイ</t>
    </rPh>
    <phoneticPr fontId="1"/>
  </si>
  <si>
    <t>（その３　法第703条の５第１項により減額対象となった世帯数等（合計））</t>
    <rPh sb="32" eb="34">
      <t>ゴウケイ</t>
    </rPh>
    <phoneticPr fontId="1"/>
  </si>
  <si>
    <t>（その４　法第703条の５第２項により減額対象となった世帯数等（７割減額採用団体））</t>
    <rPh sb="5" eb="6">
      <t>ホウ</t>
    </rPh>
    <rPh sb="6" eb="7">
      <t>ダイ</t>
    </rPh>
    <rPh sb="10" eb="11">
      <t>ジョウ</t>
    </rPh>
    <rPh sb="33" eb="34">
      <t>ワリ</t>
    </rPh>
    <rPh sb="34" eb="36">
      <t>ゲンガク</t>
    </rPh>
    <rPh sb="36" eb="38">
      <t>サイヨウ</t>
    </rPh>
    <rPh sb="38" eb="40">
      <t>ダンタイ</t>
    </rPh>
    <phoneticPr fontId="1"/>
  </si>
  <si>
    <t>（その５　法第703条の５第２項により減額対象となった世帯数等（６割減額採用団体））</t>
    <rPh sb="33" eb="34">
      <t>ワリ</t>
    </rPh>
    <rPh sb="34" eb="36">
      <t>ゲンガク</t>
    </rPh>
    <rPh sb="36" eb="38">
      <t>サイヨウ</t>
    </rPh>
    <rPh sb="38" eb="40">
      <t>ダンタイ</t>
    </rPh>
    <phoneticPr fontId="1"/>
  </si>
  <si>
    <t>（その６　法第703条の５第２項により減額対象となった世帯数等（合計））</t>
    <rPh sb="32" eb="34">
      <t>ゴウケイ</t>
    </rPh>
    <phoneticPr fontId="1"/>
  </si>
  <si>
    <t>（その７　法第703条の５第３項により減額対象となった世帯数等（７割減額採用団体））</t>
    <rPh sb="5" eb="6">
      <t>ホウ</t>
    </rPh>
    <rPh sb="6" eb="7">
      <t>ダイ</t>
    </rPh>
    <rPh sb="10" eb="11">
      <t>ジョウ</t>
    </rPh>
    <rPh sb="33" eb="34">
      <t>ワリ</t>
    </rPh>
    <rPh sb="34" eb="36">
      <t>ゲンガク</t>
    </rPh>
    <rPh sb="36" eb="38">
      <t>サイヨウ</t>
    </rPh>
    <rPh sb="38" eb="40">
      <t>ダンタイ</t>
    </rPh>
    <phoneticPr fontId="1"/>
  </si>
  <si>
    <t>（その８　法第703条の５第３項により減額対象となった世帯数等（６割減額採用団体））</t>
    <rPh sb="33" eb="34">
      <t>ワリ</t>
    </rPh>
    <rPh sb="34" eb="36">
      <t>ゲンガク</t>
    </rPh>
    <rPh sb="36" eb="38">
      <t>サイヨウ</t>
    </rPh>
    <rPh sb="38" eb="40">
      <t>ダンタイ</t>
    </rPh>
    <phoneticPr fontId="1"/>
  </si>
  <si>
    <t>（その９　法第703条の５第３項により減額対象となった世帯数等（合計））</t>
    <rPh sb="32" eb="34">
      <t>ゴウケイ</t>
    </rPh>
    <phoneticPr fontId="1"/>
  </si>
  <si>
    <t>（その１　法第703条の５第１項により減額対象となった世帯数等（７割減額採用団体））</t>
    <rPh sb="33" eb="34">
      <t>ワリ</t>
    </rPh>
    <rPh sb="34" eb="36">
      <t>ゲンガク</t>
    </rPh>
    <rPh sb="36" eb="38">
      <t>サイヨウ</t>
    </rPh>
    <rPh sb="38" eb="40">
      <t>ダンタイ</t>
    </rPh>
    <phoneticPr fontId="1"/>
  </si>
  <si>
    <t>（その４　法第703条の５第３項により減額対象となった世帯数等（７割減額採用団体））</t>
    <rPh sb="33" eb="34">
      <t>ワリ</t>
    </rPh>
    <rPh sb="34" eb="36">
      <t>ゲンガク</t>
    </rPh>
    <rPh sb="36" eb="38">
      <t>サイヨウ</t>
    </rPh>
    <rPh sb="38" eb="40">
      <t>ダンタイ</t>
    </rPh>
    <phoneticPr fontId="1"/>
  </si>
  <si>
    <t>（その５　法第703条の５第３項により減額対象となった世帯数等（６割減額採用団体））</t>
    <rPh sb="33" eb="34">
      <t>ワリ</t>
    </rPh>
    <rPh sb="34" eb="36">
      <t>ゲンガク</t>
    </rPh>
    <rPh sb="36" eb="38">
      <t>サイヨウ</t>
    </rPh>
    <rPh sb="38" eb="40">
      <t>ダンタイ</t>
    </rPh>
    <phoneticPr fontId="1"/>
  </si>
  <si>
    <t>（その６　法第703条の５第３項により減額対象となった世帯数等（合計））</t>
    <rPh sb="32" eb="34">
      <t>ゴウケイ</t>
    </rPh>
    <phoneticPr fontId="1"/>
  </si>
  <si>
    <t>　　　　　　　　　＋（29万円×世帯に属する被保険者数及び特定同一世帯所属者数）</t>
    <phoneticPr fontId="1"/>
  </si>
  <si>
    <t>　３　所得区分３ ＝ 43万円＋（10万円×（世帯に属する給与所得者等の数－１））＋（29万円×世帯に属する被保険者数及び特定同一世帯所属者数）</t>
    <rPh sb="3" eb="5">
      <t>ショトク</t>
    </rPh>
    <rPh sb="5" eb="7">
      <t>クブン</t>
    </rPh>
    <phoneticPr fontId="1"/>
  </si>
  <si>
    <t xml:space="preserve">                  ＜所得≦43万円＋（10万円×（世帯に属する給与所得者等の数－１））＋（53.5万円×世帯に属する被保険者数及び特定同一世帯所属者数）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</si>
</sst>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0.0"/>
    <numFmt numFmtId="177" formatCode="#,##0.0_ "/>
    <numFmt numFmtId="178" formatCode="0.0_);[Red]\(0.0\)"/>
    <numFmt numFmtId="179" formatCode="0.0_ "/>
    <numFmt numFmtId="180" formatCode="#,##0_);[Red]\(#,##0\)"/>
    <numFmt numFmtId="181" formatCode="#,##0_ "/>
    <numFmt numFmtId="182" formatCode="#,##0;&quot;△ &quot;#,##0"/>
    <numFmt numFmtId="183" formatCode="#,##0.0;&quot;△ &quot;#,##0.0"/>
    <numFmt numFmtId="184" formatCode="_(* #,##0_);_(* \(#,##0\);_(* &quot;-&quot;_);_(@_)"/>
    <numFmt numFmtId="185" formatCode="#,##0.0_ ;[Red]\-#,##0.0\ "/>
  </numFmts>
  <fonts count="2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FF00FF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8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/>
      <right style="thin">
        <color auto="1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/>
    <xf numFmtId="184" fontId="14" fillId="0" borderId="0" applyFont="0" applyFill="0" applyBorder="0" applyAlignment="0" applyProtection="0"/>
    <xf numFmtId="0" fontId="14" fillId="0" borderId="0"/>
    <xf numFmtId="0" fontId="15" fillId="0" borderId="0">
      <alignment vertical="center"/>
    </xf>
    <xf numFmtId="0" fontId="17" fillId="0" borderId="0"/>
    <xf numFmtId="0" fontId="17" fillId="0" borderId="0"/>
    <xf numFmtId="38" fontId="20" fillId="0" borderId="0" applyFont="0" applyFill="0" applyBorder="0" applyAlignment="0" applyProtection="0">
      <alignment vertical="center"/>
    </xf>
    <xf numFmtId="0" fontId="24" fillId="0" borderId="0"/>
    <xf numFmtId="9" fontId="24" fillId="0" borderId="0" applyFont="0" applyFill="0" applyBorder="0" applyAlignment="0" applyProtection="0">
      <alignment vertical="center"/>
    </xf>
  </cellStyleXfs>
  <cellXfs count="543">
    <xf numFmtId="0" fontId="0" fillId="0" borderId="0" xfId="0"/>
    <xf numFmtId="0" fontId="4" fillId="0" borderId="0" xfId="0" applyFont="1" applyAlignment="1" applyProtection="1">
      <alignment vertical="center"/>
    </xf>
    <xf numFmtId="3" fontId="4" fillId="0" borderId="0" xfId="0" applyNumberFormat="1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3" fontId="4" fillId="0" borderId="6" xfId="0" applyNumberFormat="1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3" fontId="2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" fillId="2" borderId="0" xfId="0" applyNumberFormat="1" applyFont="1" applyFill="1" applyAlignment="1" applyProtection="1">
      <alignment horizontal="center" vertical="center"/>
      <protection locked="0"/>
    </xf>
    <xf numFmtId="3" fontId="2" fillId="2" borderId="6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3" fontId="2" fillId="2" borderId="7" xfId="0" applyNumberFormat="1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3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vertical="center"/>
      <protection locked="0"/>
    </xf>
    <xf numFmtId="3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182" fontId="6" fillId="0" borderId="8" xfId="0" applyNumberFormat="1" applyFont="1" applyBorder="1" applyAlignment="1" applyProtection="1">
      <alignment vertical="center"/>
    </xf>
    <xf numFmtId="182" fontId="5" fillId="0" borderId="8" xfId="0" applyNumberFormat="1" applyFont="1" applyBorder="1" applyAlignment="1" applyProtection="1">
      <alignment vertical="center"/>
    </xf>
    <xf numFmtId="182" fontId="5" fillId="0" borderId="13" xfId="0" applyNumberFormat="1" applyFont="1" applyBorder="1" applyAlignment="1" applyProtection="1">
      <alignment vertical="center"/>
    </xf>
    <xf numFmtId="182" fontId="4" fillId="0" borderId="6" xfId="0" applyNumberFormat="1" applyFont="1" applyBorder="1" applyAlignment="1" applyProtection="1">
      <alignment vertical="center"/>
    </xf>
    <xf numFmtId="182" fontId="4" fillId="0" borderId="0" xfId="0" applyNumberFormat="1" applyFont="1" applyAlignment="1" applyProtection="1">
      <alignment vertical="center"/>
    </xf>
    <xf numFmtId="182" fontId="4" fillId="0" borderId="2" xfId="0" applyNumberFormat="1" applyFont="1" applyBorder="1" applyAlignment="1" applyProtection="1">
      <alignment horizontal="center" vertical="center"/>
    </xf>
    <xf numFmtId="182" fontId="6" fillId="0" borderId="13" xfId="0" applyNumberFormat="1" applyFont="1" applyBorder="1" applyAlignment="1" applyProtection="1">
      <alignment vertical="center"/>
    </xf>
    <xf numFmtId="183" fontId="4" fillId="0" borderId="0" xfId="0" applyNumberFormat="1" applyFont="1" applyAlignment="1" applyProtection="1">
      <alignment vertical="center"/>
    </xf>
    <xf numFmtId="183" fontId="4" fillId="0" borderId="44" xfId="0" applyNumberFormat="1" applyFont="1" applyBorder="1" applyAlignment="1" applyProtection="1">
      <alignment horizontal="center" vertical="center"/>
    </xf>
    <xf numFmtId="183" fontId="5" fillId="0" borderId="45" xfId="0" applyNumberFormat="1" applyFont="1" applyBorder="1" applyAlignment="1" applyProtection="1">
      <alignment vertical="center"/>
    </xf>
    <xf numFmtId="183" fontId="5" fillId="0" borderId="46" xfId="0" applyNumberFormat="1" applyFont="1" applyBorder="1" applyAlignment="1" applyProtection="1">
      <alignment vertical="center"/>
    </xf>
    <xf numFmtId="183" fontId="4" fillId="0" borderId="6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3" fontId="10" fillId="0" borderId="0" xfId="0" applyNumberFormat="1" applyFont="1" applyAlignment="1" applyProtection="1">
      <alignment vertical="center"/>
    </xf>
    <xf numFmtId="183" fontId="10" fillId="0" borderId="0" xfId="0" applyNumberFormat="1" applyFont="1" applyAlignment="1" applyProtection="1">
      <alignment vertical="center"/>
    </xf>
    <xf numFmtId="3" fontId="11" fillId="2" borderId="0" xfId="0" applyNumberFormat="1" applyFont="1" applyFill="1" applyBorder="1" applyAlignment="1" applyProtection="1">
      <alignment vertical="center"/>
      <protection locked="0"/>
    </xf>
    <xf numFmtId="3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3" fontId="12" fillId="2" borderId="0" xfId="0" applyNumberFormat="1" applyFont="1" applyFill="1" applyBorder="1" applyAlignment="1" applyProtection="1">
      <alignment vertical="center"/>
      <protection locked="0"/>
    </xf>
    <xf numFmtId="3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182" fontId="6" fillId="0" borderId="0" xfId="0" applyNumberFormat="1" applyFont="1" applyBorder="1" applyAlignment="1" applyProtection="1">
      <alignment vertical="center"/>
    </xf>
    <xf numFmtId="182" fontId="5" fillId="0" borderId="0" xfId="0" applyNumberFormat="1" applyFont="1" applyBorder="1" applyAlignment="1" applyProtection="1">
      <alignment vertical="center"/>
    </xf>
    <xf numFmtId="183" fontId="5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182" fontId="16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182" fontId="6" fillId="0" borderId="0" xfId="0" applyNumberFormat="1" applyFont="1" applyBorder="1" applyAlignment="1" applyProtection="1">
      <alignment horizontal="center" vertical="center"/>
    </xf>
    <xf numFmtId="182" fontId="5" fillId="0" borderId="0" xfId="0" applyNumberFormat="1" applyFont="1" applyBorder="1" applyAlignment="1" applyProtection="1">
      <alignment horizontal="center" vertical="center"/>
    </xf>
    <xf numFmtId="183" fontId="5" fillId="0" borderId="0" xfId="0" applyNumberFormat="1" applyFont="1" applyBorder="1" applyAlignment="1" applyProtection="1">
      <alignment horizontal="center" vertical="center"/>
    </xf>
    <xf numFmtId="183" fontId="4" fillId="0" borderId="0" xfId="0" applyNumberFormat="1" applyFont="1" applyBorder="1" applyAlignment="1" applyProtection="1">
      <alignment vertical="center"/>
    </xf>
    <xf numFmtId="182" fontId="4" fillId="0" borderId="30" xfId="0" applyNumberFormat="1" applyFont="1" applyBorder="1" applyAlignment="1" applyProtection="1">
      <alignment horizontal="right" vertical="center"/>
    </xf>
    <xf numFmtId="182" fontId="16" fillId="0" borderId="8" xfId="0" applyNumberFormat="1" applyFont="1" applyBorder="1" applyAlignment="1" applyProtection="1">
      <alignment vertical="center"/>
    </xf>
    <xf numFmtId="182" fontId="16" fillId="0" borderId="13" xfId="0" applyNumberFormat="1" applyFont="1" applyBorder="1" applyAlignment="1" applyProtection="1">
      <alignment vertical="center"/>
    </xf>
    <xf numFmtId="182" fontId="4" fillId="0" borderId="30" xfId="0" applyNumberFormat="1" applyFont="1" applyBorder="1" applyAlignment="1" applyProtection="1">
      <alignment vertical="center"/>
    </xf>
    <xf numFmtId="182" fontId="16" fillId="0" borderId="8" xfId="0" applyNumberFormat="1" applyFont="1" applyBorder="1" applyAlignment="1" applyProtection="1">
      <alignment horizontal="right" vertical="center"/>
    </xf>
    <xf numFmtId="182" fontId="16" fillId="0" borderId="13" xfId="0" applyNumberFormat="1" applyFont="1" applyBorder="1" applyAlignment="1" applyProtection="1">
      <alignment horizontal="right" vertical="center"/>
    </xf>
    <xf numFmtId="182" fontId="6" fillId="0" borderId="8" xfId="0" applyNumberFormat="1" applyFont="1" applyBorder="1" applyAlignment="1" applyProtection="1">
      <alignment horizontal="right" vertical="center"/>
    </xf>
    <xf numFmtId="182" fontId="6" fillId="0" borderId="13" xfId="0" applyNumberFormat="1" applyFont="1" applyBorder="1" applyAlignment="1" applyProtection="1">
      <alignment horizontal="right" vertical="center"/>
    </xf>
    <xf numFmtId="182" fontId="18" fillId="0" borderId="8" xfId="0" applyNumberFormat="1" applyFont="1" applyBorder="1" applyAlignment="1" applyProtection="1">
      <alignment vertical="center"/>
    </xf>
    <xf numFmtId="182" fontId="18" fillId="0" borderId="13" xfId="0" applyNumberFormat="1" applyFont="1" applyBorder="1" applyAlignment="1" applyProtection="1">
      <alignment vertical="center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3" fontId="2" fillId="2" borderId="59" xfId="0" applyNumberFormat="1" applyFont="1" applyFill="1" applyBorder="1" applyAlignment="1" applyProtection="1">
      <alignment vertical="center"/>
      <protection locked="0"/>
    </xf>
    <xf numFmtId="3" fontId="2" fillId="2" borderId="52" xfId="0" applyNumberFormat="1" applyFont="1" applyFill="1" applyBorder="1" applyAlignment="1" applyProtection="1">
      <alignment vertical="center"/>
      <protection locked="0"/>
    </xf>
    <xf numFmtId="3" fontId="2" fillId="2" borderId="36" xfId="0" applyNumberFormat="1" applyFont="1" applyFill="1" applyBorder="1" applyAlignment="1" applyProtection="1">
      <alignment horizontal="center" vertical="center"/>
      <protection locked="0"/>
    </xf>
    <xf numFmtId="0" fontId="2" fillId="2" borderId="7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3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3" fontId="2" fillId="2" borderId="7" xfId="0" applyNumberFormat="1" applyFont="1" applyFill="1" applyBorder="1" applyAlignment="1" applyProtection="1">
      <alignment horizontal="center" vertical="center"/>
      <protection locked="0"/>
    </xf>
    <xf numFmtId="3" fontId="2" fillId="2" borderId="76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3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3" fontId="2" fillId="2" borderId="68" xfId="0" applyNumberFormat="1" applyFont="1" applyFill="1" applyBorder="1" applyAlignment="1" applyProtection="1">
      <alignment horizontal="center" vertical="center"/>
      <protection locked="0"/>
    </xf>
    <xf numFmtId="3" fontId="2" fillId="2" borderId="32" xfId="0" applyNumberFormat="1" applyFont="1" applyFill="1" applyBorder="1" applyAlignment="1" applyProtection="1">
      <alignment vertical="center"/>
      <protection locked="0"/>
    </xf>
    <xf numFmtId="3" fontId="2" fillId="2" borderId="4" xfId="0" applyNumberFormat="1" applyFont="1" applyFill="1" applyBorder="1" applyAlignment="1" applyProtection="1">
      <alignment vertical="center"/>
      <protection locked="0"/>
    </xf>
    <xf numFmtId="176" fontId="2" fillId="2" borderId="30" xfId="0" applyNumberFormat="1" applyFont="1" applyFill="1" applyBorder="1" applyAlignment="1" applyProtection="1">
      <alignment horizontal="center" vertical="center"/>
      <protection locked="0"/>
    </xf>
    <xf numFmtId="176" fontId="2" fillId="2" borderId="77" xfId="0" applyNumberFormat="1" applyFont="1" applyFill="1" applyBorder="1" applyAlignment="1" applyProtection="1">
      <alignment horizontal="center" vertical="center"/>
      <protection locked="0"/>
    </xf>
    <xf numFmtId="176" fontId="2" fillId="2" borderId="12" xfId="0" applyNumberFormat="1" applyFont="1" applyFill="1" applyBorder="1" applyAlignment="1" applyProtection="1">
      <alignment horizontal="center" vertical="center"/>
      <protection locked="0"/>
    </xf>
    <xf numFmtId="176" fontId="2" fillId="2" borderId="7" xfId="0" applyNumberFormat="1" applyFont="1" applyFill="1" applyBorder="1" applyAlignment="1" applyProtection="1">
      <alignment horizontal="center" vertical="center"/>
      <protection locked="0"/>
    </xf>
    <xf numFmtId="176" fontId="2" fillId="2" borderId="76" xfId="0" applyNumberFormat="1" applyFont="1" applyFill="1" applyBorder="1" applyAlignment="1" applyProtection="1">
      <alignment horizontal="center" vertical="center"/>
      <protection locked="0"/>
    </xf>
    <xf numFmtId="176" fontId="2" fillId="2" borderId="9" xfId="0" applyNumberFormat="1" applyFont="1" applyFill="1" applyBorder="1" applyAlignment="1" applyProtection="1">
      <alignment horizontal="center" vertical="center"/>
      <protection locked="0"/>
    </xf>
    <xf numFmtId="3" fontId="2" fillId="2" borderId="35" xfId="0" applyNumberFormat="1" applyFont="1" applyFill="1" applyBorder="1" applyAlignment="1" applyProtection="1">
      <alignment vertical="center"/>
      <protection locked="0"/>
    </xf>
    <xf numFmtId="3" fontId="2" fillId="2" borderId="30" xfId="0" applyNumberFormat="1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3" fontId="2" fillId="2" borderId="37" xfId="0" applyNumberFormat="1" applyFont="1" applyFill="1" applyBorder="1" applyAlignment="1" applyProtection="1">
      <alignment horizontal="center" vertical="center"/>
      <protection locked="0"/>
    </xf>
    <xf numFmtId="3" fontId="2" fillId="2" borderId="34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Alignment="1" applyProtection="1">
      <alignment vertical="center"/>
      <protection locked="0"/>
    </xf>
    <xf numFmtId="0" fontId="2" fillId="2" borderId="78" xfId="0" applyFont="1" applyFill="1" applyBorder="1" applyAlignment="1" applyProtection="1">
      <alignment horizontal="center" vertical="center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70" xfId="0" applyFont="1" applyFill="1" applyBorder="1" applyAlignment="1" applyProtection="1">
      <alignment horizontal="center" vertical="center"/>
      <protection locked="0"/>
    </xf>
    <xf numFmtId="0" fontId="2" fillId="2" borderId="69" xfId="0" applyFont="1" applyFill="1" applyBorder="1" applyAlignment="1" applyProtection="1">
      <alignment horizontal="center" vertical="center"/>
      <protection locked="0"/>
    </xf>
    <xf numFmtId="3" fontId="2" fillId="2" borderId="52" xfId="0" applyNumberFormat="1" applyFont="1" applyFill="1" applyBorder="1" applyAlignment="1" applyProtection="1">
      <alignment horizontal="center" vertical="center"/>
      <protection locked="0"/>
    </xf>
    <xf numFmtId="3" fontId="13" fillId="2" borderId="0" xfId="0" applyNumberFormat="1" applyFont="1" applyFill="1" applyBorder="1" applyAlignment="1" applyProtection="1">
      <alignment vertical="center"/>
      <protection locked="0"/>
    </xf>
    <xf numFmtId="3" fontId="13" fillId="2" borderId="0" xfId="0" applyNumberFormat="1" applyFont="1" applyFill="1" applyBorder="1" applyAlignment="1" applyProtection="1">
      <alignment horizontal="center" vertical="center"/>
      <protection locked="0"/>
    </xf>
    <xf numFmtId="3" fontId="2" fillId="2" borderId="47" xfId="0" applyNumberFormat="1" applyFont="1" applyFill="1" applyBorder="1" applyAlignment="1" applyProtection="1">
      <alignment vertical="center"/>
      <protection locked="0"/>
    </xf>
    <xf numFmtId="0" fontId="2" fillId="2" borderId="48" xfId="0" applyFont="1" applyFill="1" applyBorder="1" applyAlignment="1" applyProtection="1">
      <alignment vertical="center"/>
      <protection locked="0"/>
    </xf>
    <xf numFmtId="0" fontId="2" fillId="2" borderId="49" xfId="0" applyFont="1" applyFill="1" applyBorder="1" applyAlignment="1" applyProtection="1">
      <alignment vertical="center"/>
      <protection locked="0"/>
    </xf>
    <xf numFmtId="3" fontId="2" fillId="2" borderId="49" xfId="0" applyNumberFormat="1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79" xfId="0" applyFont="1" applyFill="1" applyBorder="1" applyAlignment="1" applyProtection="1">
      <alignment horizontal="center" vertical="center"/>
      <protection locked="0"/>
    </xf>
    <xf numFmtId="0" fontId="2" fillId="2" borderId="80" xfId="0" applyFont="1" applyFill="1" applyBorder="1" applyAlignment="1" applyProtection="1">
      <alignment horizontal="center" vertical="center"/>
      <protection locked="0"/>
    </xf>
    <xf numFmtId="3" fontId="2" fillId="2" borderId="79" xfId="0" applyNumberFormat="1" applyFont="1" applyFill="1" applyBorder="1" applyAlignment="1" applyProtection="1">
      <alignment horizontal="center" vertical="center"/>
      <protection locked="0"/>
    </xf>
    <xf numFmtId="0" fontId="2" fillId="2" borderId="83" xfId="0" applyFont="1" applyFill="1" applyBorder="1" applyAlignment="1" applyProtection="1">
      <alignment horizontal="center" vertical="center"/>
      <protection locked="0"/>
    </xf>
    <xf numFmtId="176" fontId="2" fillId="2" borderId="85" xfId="0" applyNumberFormat="1" applyFont="1" applyFill="1" applyBorder="1" applyAlignment="1" applyProtection="1">
      <alignment horizontal="center" vertical="center"/>
      <protection locked="0"/>
    </xf>
    <xf numFmtId="3" fontId="2" fillId="2" borderId="80" xfId="0" applyNumberFormat="1" applyFont="1" applyFill="1" applyBorder="1" applyAlignment="1" applyProtection="1">
      <alignment horizontal="center" vertical="center"/>
      <protection locked="0"/>
    </xf>
    <xf numFmtId="0" fontId="2" fillId="2" borderId="86" xfId="0" applyFont="1" applyFill="1" applyBorder="1" applyAlignment="1" applyProtection="1">
      <alignment horizontal="center" vertical="center"/>
      <protection locked="0"/>
    </xf>
    <xf numFmtId="0" fontId="2" fillId="2" borderId="89" xfId="0" applyFont="1" applyFill="1" applyBorder="1" applyAlignment="1" applyProtection="1">
      <alignment horizontal="center" vertical="center"/>
      <protection locked="0"/>
    </xf>
    <xf numFmtId="0" fontId="2" fillId="2" borderId="87" xfId="0" applyFont="1" applyFill="1" applyBorder="1" applyAlignment="1" applyProtection="1">
      <alignment horizontal="center" vertical="center"/>
      <protection locked="0"/>
    </xf>
    <xf numFmtId="3" fontId="2" fillId="2" borderId="69" xfId="0" applyNumberFormat="1" applyFont="1" applyFill="1" applyBorder="1" applyAlignment="1" applyProtection="1">
      <alignment vertical="center"/>
      <protection locked="0"/>
    </xf>
    <xf numFmtId="3" fontId="2" fillId="2" borderId="92" xfId="0" applyNumberFormat="1" applyFont="1" applyFill="1" applyBorder="1" applyAlignment="1" applyProtection="1">
      <alignment vertical="center"/>
      <protection locked="0"/>
    </xf>
    <xf numFmtId="3" fontId="2" fillId="2" borderId="93" xfId="0" applyNumberFormat="1" applyFont="1" applyFill="1" applyBorder="1" applyAlignment="1" applyProtection="1">
      <alignment vertical="center"/>
      <protection locked="0"/>
    </xf>
    <xf numFmtId="3" fontId="2" fillId="2" borderId="93" xfId="0" applyNumberFormat="1" applyFont="1" applyFill="1" applyBorder="1" applyAlignment="1" applyProtection="1">
      <alignment horizontal="center" vertical="center"/>
      <protection locked="0"/>
    </xf>
    <xf numFmtId="3" fontId="2" fillId="2" borderId="94" xfId="0" applyNumberFormat="1" applyFont="1" applyFill="1" applyBorder="1" applyAlignment="1" applyProtection="1">
      <alignment horizontal="center" vertical="center"/>
      <protection locked="0"/>
    </xf>
    <xf numFmtId="3" fontId="22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/>
    <xf numFmtId="3" fontId="22" fillId="0" borderId="0" xfId="0" applyNumberFormat="1" applyFont="1" applyFill="1" applyAlignment="1" applyProtection="1">
      <alignment vertical="center"/>
      <protection locked="0"/>
    </xf>
    <xf numFmtId="3" fontId="22" fillId="0" borderId="0" xfId="0" applyNumberFormat="1" applyFont="1" applyFill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2" fillId="0" borderId="42" xfId="0" applyFont="1" applyFill="1" applyBorder="1" applyAlignment="1" applyProtection="1">
      <alignment vertical="center"/>
      <protection locked="0"/>
    </xf>
    <xf numFmtId="0" fontId="2" fillId="0" borderId="43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3" fontId="9" fillId="0" borderId="0" xfId="0" applyNumberFormat="1" applyFont="1" applyFill="1" applyAlignment="1" applyProtection="1">
      <alignment vertical="center"/>
      <protection locked="0"/>
    </xf>
    <xf numFmtId="3" fontId="9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Fill="1"/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3" fontId="9" fillId="0" borderId="22" xfId="0" applyNumberFormat="1" applyFont="1" applyFill="1" applyBorder="1" applyAlignment="1" applyProtection="1">
      <alignment vertical="center"/>
      <protection locked="0"/>
    </xf>
    <xf numFmtId="3" fontId="9" fillId="0" borderId="23" xfId="0" applyNumberFormat="1" applyFont="1" applyFill="1" applyBorder="1" applyAlignment="1" applyProtection="1">
      <alignment vertical="center"/>
      <protection locked="0"/>
    </xf>
    <xf numFmtId="180" fontId="9" fillId="0" borderId="0" xfId="0" applyNumberFormat="1" applyFont="1" applyFill="1" applyBorder="1" applyAlignment="1" applyProtection="1">
      <alignment vertical="center"/>
      <protection locked="0"/>
    </xf>
    <xf numFmtId="3" fontId="9" fillId="0" borderId="21" xfId="0" applyNumberFormat="1" applyFont="1" applyFill="1" applyBorder="1" applyAlignment="1" applyProtection="1">
      <alignment vertical="center"/>
      <protection locked="0"/>
    </xf>
    <xf numFmtId="179" fontId="9" fillId="0" borderId="0" xfId="0" applyNumberFormat="1" applyFont="1" applyFill="1" applyBorder="1" applyAlignment="1" applyProtection="1">
      <alignment vertical="center"/>
      <protection locked="0"/>
    </xf>
    <xf numFmtId="178" fontId="9" fillId="0" borderId="0" xfId="0" applyNumberFormat="1" applyFont="1" applyFill="1" applyBorder="1" applyAlignment="1" applyProtection="1">
      <alignment vertical="center"/>
      <protection locked="0"/>
    </xf>
    <xf numFmtId="181" fontId="9" fillId="0" borderId="0" xfId="0" applyNumberFormat="1" applyFont="1" applyFill="1" applyBorder="1" applyAlignment="1" applyProtection="1">
      <alignment vertical="center"/>
      <protection locked="0"/>
    </xf>
    <xf numFmtId="3" fontId="9" fillId="0" borderId="26" xfId="0" applyNumberFormat="1" applyFont="1" applyFill="1" applyBorder="1" applyAlignment="1" applyProtection="1">
      <alignment vertical="center"/>
      <protection locked="0"/>
    </xf>
    <xf numFmtId="177" fontId="9" fillId="0" borderId="0" xfId="0" applyNumberFormat="1" applyFont="1" applyFill="1" applyBorder="1" applyAlignment="1" applyProtection="1">
      <alignment vertical="center"/>
      <protection locked="0"/>
    </xf>
    <xf numFmtId="3" fontId="9" fillId="0" borderId="0" xfId="0" applyNumberFormat="1" applyFont="1" applyFill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right" vertical="center"/>
      <protection locked="0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29" xfId="0" applyFont="1" applyFill="1" applyBorder="1" applyAlignment="1" applyProtection="1">
      <alignment horizontal="right" vertical="center"/>
      <protection locked="0"/>
    </xf>
    <xf numFmtId="3" fontId="9" fillId="0" borderId="102" xfId="0" applyNumberFormat="1" applyFont="1" applyFill="1" applyBorder="1" applyAlignment="1" applyProtection="1">
      <alignment vertical="center"/>
      <protection locked="0"/>
    </xf>
    <xf numFmtId="3" fontId="9" fillId="0" borderId="67" xfId="0" applyNumberFormat="1" applyFont="1" applyFill="1" applyBorder="1" applyAlignment="1" applyProtection="1">
      <alignment vertical="center"/>
      <protection locked="0"/>
    </xf>
    <xf numFmtId="3" fontId="9" fillId="0" borderId="103" xfId="0" applyNumberFormat="1" applyFont="1" applyFill="1" applyBorder="1" applyAlignment="1" applyProtection="1">
      <alignment vertical="center"/>
      <protection locked="0"/>
    </xf>
    <xf numFmtId="3" fontId="9" fillId="0" borderId="16" xfId="0" applyNumberFormat="1" applyFont="1" applyFill="1" applyBorder="1" applyAlignment="1" applyProtection="1">
      <alignment vertical="center"/>
      <protection locked="0"/>
    </xf>
    <xf numFmtId="3" fontId="9" fillId="0" borderId="25" xfId="0" applyNumberFormat="1" applyFont="1" applyFill="1" applyBorder="1" applyAlignment="1" applyProtection="1">
      <alignment horizontal="center" vertical="center"/>
      <protection locked="0"/>
    </xf>
    <xf numFmtId="3" fontId="9" fillId="0" borderId="23" xfId="0" applyNumberFormat="1" applyFont="1" applyFill="1" applyBorder="1" applyAlignment="1" applyProtection="1">
      <alignment horizontal="center" vertical="center"/>
      <protection locked="0"/>
    </xf>
    <xf numFmtId="3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10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176" fontId="2" fillId="0" borderId="9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176" fontId="2" fillId="0" borderId="19" xfId="0" applyNumberFormat="1" applyFont="1" applyFill="1" applyBorder="1" applyAlignment="1" applyProtection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  <protection locked="0"/>
    </xf>
    <xf numFmtId="3" fontId="9" fillId="0" borderId="106" xfId="0" applyNumberFormat="1" applyFont="1" applyFill="1" applyBorder="1" applyAlignment="1" applyProtection="1">
      <alignment horizontal="center" vertical="center"/>
      <protection locked="0"/>
    </xf>
    <xf numFmtId="0" fontId="9" fillId="0" borderId="65" xfId="0" applyFont="1" applyFill="1" applyBorder="1" applyAlignment="1" applyProtection="1">
      <alignment vertical="center"/>
      <protection locked="0"/>
    </xf>
    <xf numFmtId="3" fontId="9" fillId="0" borderId="65" xfId="0" applyNumberFormat="1" applyFont="1" applyFill="1" applyBorder="1" applyAlignment="1" applyProtection="1">
      <alignment horizontal="center" vertical="center"/>
      <protection locked="0"/>
    </xf>
    <xf numFmtId="3" fontId="2" fillId="0" borderId="34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" fillId="2" borderId="108" xfId="0" applyFont="1" applyFill="1" applyBorder="1" applyAlignment="1" applyProtection="1">
      <alignment horizontal="center" vertical="center"/>
      <protection locked="0"/>
    </xf>
    <xf numFmtId="0" fontId="2" fillId="2" borderId="109" xfId="0" applyFont="1" applyFill="1" applyBorder="1" applyAlignment="1" applyProtection="1">
      <alignment horizontal="center" vertical="center"/>
      <protection locked="0"/>
    </xf>
    <xf numFmtId="0" fontId="2" fillId="2" borderId="110" xfId="0" applyFont="1" applyFill="1" applyBorder="1" applyAlignment="1" applyProtection="1">
      <alignment horizontal="center" vertical="center"/>
      <protection locked="0"/>
    </xf>
    <xf numFmtId="3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3" fontId="2" fillId="2" borderId="69" xfId="0" applyNumberFormat="1" applyFont="1" applyFill="1" applyBorder="1" applyAlignment="1" applyProtection="1">
      <alignment horizontal="center" vertical="center"/>
      <protection locked="0"/>
    </xf>
    <xf numFmtId="3" fontId="2" fillId="2" borderId="89" xfId="0" applyNumberFormat="1" applyFont="1" applyFill="1" applyBorder="1" applyAlignment="1" applyProtection="1">
      <alignment horizontal="center" vertical="center"/>
      <protection locked="0"/>
    </xf>
    <xf numFmtId="3" fontId="2" fillId="2" borderId="86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35" xfId="0" applyFont="1" applyFill="1" applyBorder="1" applyAlignment="1" applyProtection="1">
      <alignment vertical="top"/>
      <protection locked="0"/>
    </xf>
    <xf numFmtId="0" fontId="2" fillId="0" borderId="113" xfId="0" applyFont="1" applyFill="1" applyBorder="1" applyAlignment="1" applyProtection="1">
      <alignment horizontal="center" vertical="center"/>
      <protection locked="0"/>
    </xf>
    <xf numFmtId="3" fontId="2" fillId="0" borderId="109" xfId="0" applyNumberFormat="1" applyFont="1" applyFill="1" applyBorder="1" applyAlignment="1" applyProtection="1">
      <alignment horizontal="center" vertical="center"/>
      <protection locked="0"/>
    </xf>
    <xf numFmtId="176" fontId="2" fillId="0" borderId="109" xfId="0" applyNumberFormat="1" applyFont="1" applyFill="1" applyBorder="1" applyAlignment="1" applyProtection="1">
      <alignment horizontal="center" vertical="center"/>
    </xf>
    <xf numFmtId="3" fontId="2" fillId="0" borderId="109" xfId="0" applyNumberFormat="1" applyFont="1" applyFill="1" applyBorder="1" applyAlignment="1" applyProtection="1">
      <alignment horizontal="center" vertical="center"/>
    </xf>
    <xf numFmtId="0" fontId="2" fillId="0" borderId="76" xfId="0" applyFont="1" applyFill="1" applyBorder="1" applyAlignment="1" applyProtection="1">
      <alignment horizontal="center" vertical="center"/>
      <protection locked="0"/>
    </xf>
    <xf numFmtId="0" fontId="2" fillId="0" borderId="70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2" fillId="0" borderId="114" xfId="0" applyFont="1" applyFill="1" applyBorder="1" applyAlignment="1" applyProtection="1">
      <alignment horizontal="center" vertical="center"/>
      <protection locked="0"/>
    </xf>
    <xf numFmtId="176" fontId="2" fillId="0" borderId="73" xfId="0" applyNumberFormat="1" applyFont="1" applyFill="1" applyBorder="1" applyAlignment="1" applyProtection="1">
      <alignment horizontal="center" vertical="center"/>
    </xf>
    <xf numFmtId="0" fontId="2" fillId="0" borderId="115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3" fontId="9" fillId="2" borderId="8" xfId="0" applyNumberFormat="1" applyFont="1" applyFill="1" applyBorder="1" applyAlignment="1" applyProtection="1">
      <alignment horizontal="right" vertical="center"/>
    </xf>
    <xf numFmtId="3" fontId="9" fillId="2" borderId="81" xfId="0" applyNumberFormat="1" applyFont="1" applyFill="1" applyBorder="1" applyAlignment="1" applyProtection="1">
      <alignment horizontal="right" vertical="center"/>
    </xf>
    <xf numFmtId="3" fontId="9" fillId="2" borderId="0" xfId="0" applyNumberFormat="1" applyFont="1" applyFill="1" applyBorder="1" applyAlignment="1" applyProtection="1">
      <alignment horizontal="right" vertical="center"/>
    </xf>
    <xf numFmtId="3" fontId="9" fillId="2" borderId="7" xfId="0" applyNumberFormat="1" applyFont="1" applyFill="1" applyBorder="1" applyAlignment="1" applyProtection="1">
      <alignment horizontal="right" vertical="center"/>
    </xf>
    <xf numFmtId="38" fontId="18" fillId="0" borderId="8" xfId="6" applyNumberFormat="1" applyFont="1" applyBorder="1" applyAlignment="1" applyProtection="1">
      <alignment vertical="center"/>
    </xf>
    <xf numFmtId="38" fontId="18" fillId="0" borderId="13" xfId="6" applyNumberFormat="1" applyFont="1" applyBorder="1" applyAlignment="1" applyProtection="1">
      <alignment vertical="center"/>
    </xf>
    <xf numFmtId="3" fontId="2" fillId="0" borderId="120" xfId="0" applyNumberFormat="1" applyFont="1" applyFill="1" applyBorder="1" applyAlignment="1" applyProtection="1">
      <alignment horizontal="center" vertical="center"/>
      <protection locked="0"/>
    </xf>
    <xf numFmtId="3" fontId="2" fillId="0" borderId="65" xfId="0" applyNumberFormat="1" applyFont="1" applyFill="1" applyBorder="1" applyAlignment="1" applyProtection="1">
      <alignment vertical="center"/>
      <protection locked="0"/>
    </xf>
    <xf numFmtId="176" fontId="2" fillId="0" borderId="120" xfId="0" applyNumberFormat="1" applyFont="1" applyFill="1" applyBorder="1" applyAlignment="1" applyProtection="1">
      <alignment horizontal="center" vertical="center"/>
    </xf>
    <xf numFmtId="3" fontId="2" fillId="0" borderId="120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0" borderId="123" xfId="0" applyFont="1" applyFill="1" applyBorder="1" applyAlignment="1" applyProtection="1">
      <alignment vertical="center"/>
      <protection locked="0"/>
    </xf>
    <xf numFmtId="3" fontId="2" fillId="0" borderId="16" xfId="0" applyNumberFormat="1" applyFont="1" applyFill="1" applyBorder="1" applyAlignment="1" applyProtection="1">
      <alignment horizontal="right" vertical="center"/>
      <protection locked="0"/>
    </xf>
    <xf numFmtId="176" fontId="2" fillId="0" borderId="125" xfId="0" applyNumberFormat="1" applyFont="1" applyFill="1" applyBorder="1" applyAlignment="1" applyProtection="1">
      <alignment horizontal="center" vertical="center"/>
    </xf>
    <xf numFmtId="176" fontId="2" fillId="0" borderId="126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3" fontId="2" fillId="0" borderId="19" xfId="0" applyNumberFormat="1" applyFont="1" applyFill="1" applyBorder="1" applyAlignment="1" applyProtection="1">
      <alignment horizontal="center" vertical="center"/>
      <protection locked="0"/>
    </xf>
    <xf numFmtId="3" fontId="2" fillId="0" borderId="103" xfId="0" applyNumberFormat="1" applyFont="1" applyFill="1" applyBorder="1" applyAlignment="1" applyProtection="1">
      <alignment horizontal="right" vertical="center"/>
      <protection locked="0"/>
    </xf>
    <xf numFmtId="176" fontId="2" fillId="0" borderId="132" xfId="0" applyNumberFormat="1" applyFont="1" applyFill="1" applyBorder="1" applyAlignment="1" applyProtection="1">
      <alignment horizontal="center" vertical="center"/>
    </xf>
    <xf numFmtId="176" fontId="2" fillId="0" borderId="133" xfId="0" applyNumberFormat="1" applyFont="1" applyFill="1" applyBorder="1" applyAlignment="1" applyProtection="1">
      <alignment horizontal="center" vertical="center"/>
    </xf>
    <xf numFmtId="0" fontId="2" fillId="0" borderId="65" xfId="0" applyFont="1" applyFill="1" applyBorder="1" applyAlignment="1" applyProtection="1">
      <alignment vertical="center"/>
      <protection locked="0"/>
    </xf>
    <xf numFmtId="176" fontId="2" fillId="0" borderId="134" xfId="0" applyNumberFormat="1" applyFont="1" applyFill="1" applyBorder="1" applyAlignment="1" applyProtection="1">
      <alignment horizontal="center" vertical="center"/>
    </xf>
    <xf numFmtId="0" fontId="2" fillId="0" borderId="127" xfId="0" applyFont="1" applyFill="1" applyBorder="1" applyAlignment="1" applyProtection="1">
      <alignment horizontal="right" vertical="center"/>
      <protection locked="0"/>
    </xf>
    <xf numFmtId="0" fontId="2" fillId="0" borderId="60" xfId="0" applyFont="1" applyFill="1" applyBorder="1" applyAlignment="1" applyProtection="1">
      <alignment horizontal="center" vertical="center"/>
      <protection locked="0"/>
    </xf>
    <xf numFmtId="0" fontId="2" fillId="0" borderId="137" xfId="0" applyFont="1" applyFill="1" applyBorder="1" applyAlignment="1" applyProtection="1">
      <alignment horizontal="center" vertical="center" wrapText="1"/>
      <protection locked="0"/>
    </xf>
    <xf numFmtId="0" fontId="2" fillId="0" borderId="62" xfId="0" applyFont="1" applyFill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horizontal="center" vertical="center"/>
      <protection locked="0"/>
    </xf>
    <xf numFmtId="0" fontId="2" fillId="0" borderId="90" xfId="0" applyFont="1" applyFill="1" applyBorder="1" applyAlignment="1" applyProtection="1">
      <alignment vertical="center"/>
      <protection locked="0"/>
    </xf>
    <xf numFmtId="3" fontId="2" fillId="0" borderId="153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112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3" fontId="9" fillId="2" borderId="18" xfId="0" applyNumberFormat="1" applyFont="1" applyFill="1" applyBorder="1" applyAlignment="1" applyProtection="1">
      <alignment vertical="center"/>
    </xf>
    <xf numFmtId="3" fontId="9" fillId="2" borderId="8" xfId="0" applyNumberFormat="1" applyFont="1" applyFill="1" applyBorder="1" applyAlignment="1" applyProtection="1">
      <alignment vertical="center"/>
    </xf>
    <xf numFmtId="3" fontId="9" fillId="2" borderId="33" xfId="0" applyNumberFormat="1" applyFont="1" applyFill="1" applyBorder="1" applyAlignment="1" applyProtection="1">
      <alignment vertical="center"/>
    </xf>
    <xf numFmtId="3" fontId="9" fillId="2" borderId="13" xfId="0" applyNumberFormat="1" applyFont="1" applyFill="1" applyBorder="1" applyAlignment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7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3" fontId="9" fillId="2" borderId="43" xfId="0" applyNumberFormat="1" applyFont="1" applyFill="1" applyBorder="1" applyAlignment="1" applyProtection="1">
      <alignment vertical="center"/>
    </xf>
    <xf numFmtId="3" fontId="9" fillId="2" borderId="29" xfId="0" applyNumberFormat="1" applyFont="1" applyFill="1" applyBorder="1" applyAlignment="1" applyProtection="1">
      <alignment vertical="center"/>
    </xf>
    <xf numFmtId="3" fontId="9" fillId="2" borderId="88" xfId="0" applyNumberFormat="1" applyFont="1" applyFill="1" applyBorder="1" applyAlignment="1" applyProtection="1">
      <alignment vertical="center"/>
    </xf>
    <xf numFmtId="3" fontId="9" fillId="0" borderId="107" xfId="0" applyNumberFormat="1" applyFont="1" applyFill="1" applyBorder="1" applyAlignment="1" applyProtection="1">
      <alignment vertical="center"/>
    </xf>
    <xf numFmtId="3" fontId="9" fillId="2" borderId="41" xfId="0" applyNumberFormat="1" applyFont="1" applyFill="1" applyBorder="1" applyAlignment="1" applyProtection="1">
      <alignment vertical="center"/>
    </xf>
    <xf numFmtId="3" fontId="9" fillId="2" borderId="81" xfId="0" applyNumberFormat="1" applyFont="1" applyFill="1" applyBorder="1" applyAlignment="1" applyProtection="1">
      <alignment vertical="center"/>
    </xf>
    <xf numFmtId="3" fontId="9" fillId="2" borderId="7" xfId="0" applyNumberFormat="1" applyFont="1" applyFill="1" applyBorder="1" applyAlignment="1" applyProtection="1">
      <alignment vertical="center"/>
    </xf>
    <xf numFmtId="3" fontId="9" fillId="2" borderId="50" xfId="0" applyNumberFormat="1" applyFont="1" applyFill="1" applyBorder="1" applyAlignment="1" applyProtection="1">
      <alignment vertical="center"/>
    </xf>
    <xf numFmtId="3" fontId="9" fillId="2" borderId="82" xfId="0" applyNumberFormat="1" applyFont="1" applyFill="1" applyBorder="1" applyAlignment="1" applyProtection="1">
      <alignment vertical="center"/>
    </xf>
    <xf numFmtId="3" fontId="9" fillId="2" borderId="90" xfId="0" applyNumberFormat="1" applyFont="1" applyFill="1" applyBorder="1" applyAlignment="1" applyProtection="1">
      <alignment vertical="center"/>
    </xf>
    <xf numFmtId="3" fontId="9" fillId="2" borderId="72" xfId="0" applyNumberFormat="1" applyFont="1" applyFill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vertical="center"/>
    </xf>
    <xf numFmtId="176" fontId="9" fillId="2" borderId="81" xfId="0" applyNumberFormat="1" applyFont="1" applyFill="1" applyBorder="1" applyAlignment="1" applyProtection="1">
      <alignment vertical="center"/>
    </xf>
    <xf numFmtId="176" fontId="9" fillId="2" borderId="84" xfId="0" applyNumberFormat="1" applyFont="1" applyFill="1" applyBorder="1" applyAlignment="1" applyProtection="1">
      <alignment vertical="center"/>
    </xf>
    <xf numFmtId="176" fontId="9" fillId="2" borderId="30" xfId="0" applyNumberFormat="1" applyFont="1" applyFill="1" applyBorder="1" applyAlignment="1" applyProtection="1">
      <alignment vertical="center"/>
    </xf>
    <xf numFmtId="38" fontId="9" fillId="0" borderId="33" xfId="6" applyFont="1" applyFill="1" applyBorder="1" applyAlignment="1" applyProtection="1">
      <alignment vertical="center"/>
      <protection locked="0"/>
    </xf>
    <xf numFmtId="3" fontId="9" fillId="2" borderId="10" xfId="0" applyNumberFormat="1" applyFont="1" applyFill="1" applyBorder="1" applyAlignment="1" applyProtection="1">
      <alignment vertical="center"/>
    </xf>
    <xf numFmtId="3" fontId="9" fillId="2" borderId="91" xfId="0" applyNumberFormat="1" applyFont="1" applyFill="1" applyBorder="1" applyAlignment="1" applyProtection="1">
      <alignment vertical="center"/>
    </xf>
    <xf numFmtId="176" fontId="9" fillId="0" borderId="25" xfId="0" applyNumberFormat="1" applyFont="1" applyFill="1" applyBorder="1" applyAlignment="1" applyProtection="1">
      <alignment vertical="center"/>
    </xf>
    <xf numFmtId="3" fontId="9" fillId="0" borderId="25" xfId="0" applyNumberFormat="1" applyFont="1" applyFill="1" applyBorder="1" applyAlignment="1" applyProtection="1">
      <alignment vertical="center"/>
    </xf>
    <xf numFmtId="3" fontId="9" fillId="2" borderId="69" xfId="0" applyNumberFormat="1" applyFont="1" applyFill="1" applyBorder="1" applyAlignment="1" applyProtection="1">
      <alignment vertical="center"/>
    </xf>
    <xf numFmtId="180" fontId="9" fillId="0" borderId="20" xfId="0" applyNumberFormat="1" applyFont="1" applyFill="1" applyBorder="1" applyAlignment="1" applyProtection="1">
      <alignment horizontal="right" vertical="center"/>
      <protection locked="0"/>
    </xf>
    <xf numFmtId="185" fontId="9" fillId="0" borderId="20" xfId="6" applyNumberFormat="1" applyFont="1" applyFill="1" applyBorder="1" applyAlignment="1" applyProtection="1">
      <alignment horizontal="right" vertical="center"/>
      <protection locked="0"/>
    </xf>
    <xf numFmtId="179" fontId="9" fillId="0" borderId="20" xfId="0" applyNumberFormat="1" applyFont="1" applyFill="1" applyBorder="1" applyAlignment="1" applyProtection="1">
      <alignment horizontal="right" vertical="center"/>
      <protection locked="0"/>
    </xf>
    <xf numFmtId="181" fontId="9" fillId="0" borderId="20" xfId="0" applyNumberFormat="1" applyFont="1" applyFill="1" applyBorder="1" applyAlignment="1" applyProtection="1">
      <alignment horizontal="right" vertical="center"/>
      <protection locked="0"/>
    </xf>
    <xf numFmtId="179" fontId="9" fillId="0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/>
    <xf numFmtId="3" fontId="9" fillId="0" borderId="4" xfId="0" applyNumberFormat="1" applyFont="1" applyFill="1" applyBorder="1" applyAlignment="1" applyProtection="1">
      <alignment vertical="center"/>
      <protection locked="0"/>
    </xf>
    <xf numFmtId="3" fontId="9" fillId="0" borderId="112" xfId="0" applyNumberFormat="1" applyFont="1" applyFill="1" applyBorder="1" applyAlignment="1" applyProtection="1">
      <alignment vertical="center"/>
      <protection locked="0"/>
    </xf>
    <xf numFmtId="3" fontId="9" fillId="0" borderId="32" xfId="0" applyNumberFormat="1" applyFont="1" applyFill="1" applyBorder="1" applyAlignment="1" applyProtection="1">
      <alignment vertical="center"/>
      <protection locked="0"/>
    </xf>
    <xf numFmtId="3" fontId="9" fillId="0" borderId="7" xfId="0" applyNumberFormat="1" applyFont="1" applyFill="1" applyBorder="1" applyAlignment="1" applyProtection="1">
      <alignment vertical="center"/>
      <protection locked="0"/>
    </xf>
    <xf numFmtId="3" fontId="9" fillId="0" borderId="8" xfId="0" applyNumberFormat="1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176" fontId="9" fillId="0" borderId="112" xfId="0" applyNumberFormat="1" applyFont="1" applyFill="1" applyBorder="1" applyAlignment="1" applyProtection="1">
      <alignment vertical="center"/>
      <protection locked="0"/>
    </xf>
    <xf numFmtId="176" fontId="9" fillId="0" borderId="33" xfId="0" applyNumberFormat="1" applyFont="1" applyFill="1" applyBorder="1" applyAlignment="1" applyProtection="1">
      <alignment vertical="center"/>
      <protection locked="0"/>
    </xf>
    <xf numFmtId="176" fontId="9" fillId="0" borderId="7" xfId="0" applyNumberFormat="1" applyFont="1" applyFill="1" applyBorder="1" applyAlignment="1" applyProtection="1">
      <alignment vertical="center"/>
      <protection locked="0"/>
    </xf>
    <xf numFmtId="176" fontId="9" fillId="0" borderId="8" xfId="0" applyNumberFormat="1" applyFont="1" applyFill="1" applyBorder="1" applyAlignment="1" applyProtection="1">
      <alignment vertical="center"/>
      <protection locked="0"/>
    </xf>
    <xf numFmtId="176" fontId="9" fillId="0" borderId="8" xfId="0" applyNumberFormat="1" applyFont="1" applyFill="1" applyBorder="1" applyAlignment="1" applyProtection="1">
      <alignment vertical="center"/>
    </xf>
    <xf numFmtId="3" fontId="9" fillId="0" borderId="33" xfId="0" applyNumberFormat="1" applyFont="1" applyFill="1" applyBorder="1" applyAlignment="1" applyProtection="1">
      <alignment vertical="center"/>
      <protection locked="0"/>
    </xf>
    <xf numFmtId="3" fontId="9" fillId="0" borderId="56" xfId="0" applyNumberFormat="1" applyFont="1" applyFill="1" applyBorder="1" applyAlignment="1" applyProtection="1">
      <alignment vertical="center"/>
    </xf>
    <xf numFmtId="3" fontId="9" fillId="0" borderId="112" xfId="0" applyNumberFormat="1" applyFont="1" applyFill="1" applyBorder="1" applyAlignment="1" applyProtection="1">
      <alignment vertical="center"/>
    </xf>
    <xf numFmtId="176" fontId="9" fillId="0" borderId="4" xfId="0" applyNumberFormat="1" applyFont="1" applyFill="1" applyBorder="1" applyAlignment="1" applyProtection="1">
      <alignment vertical="center"/>
    </xf>
    <xf numFmtId="3" fontId="9" fillId="0" borderId="7" xfId="0" applyNumberFormat="1" applyFont="1" applyFill="1" applyBorder="1" applyAlignment="1" applyProtection="1">
      <alignment vertical="center"/>
    </xf>
    <xf numFmtId="3" fontId="9" fillId="0" borderId="8" xfId="0" applyNumberFormat="1" applyFont="1" applyFill="1" applyBorder="1" applyAlignment="1" applyProtection="1">
      <alignment vertical="center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90" xfId="0" applyNumberFormat="1" applyFont="1" applyFill="1" applyBorder="1" applyAlignment="1" applyProtection="1">
      <alignment vertical="center"/>
      <protection locked="0"/>
    </xf>
    <xf numFmtId="176" fontId="9" fillId="0" borderId="43" xfId="0" applyNumberFormat="1" applyFont="1" applyFill="1" applyBorder="1" applyAlignment="1" applyProtection="1">
      <alignment vertical="center"/>
      <protection locked="0"/>
    </xf>
    <xf numFmtId="176" fontId="9" fillId="0" borderId="69" xfId="0" applyNumberFormat="1" applyFont="1" applyFill="1" applyBorder="1" applyAlignment="1" applyProtection="1">
      <alignment vertical="center"/>
      <protection locked="0"/>
    </xf>
    <xf numFmtId="3" fontId="9" fillId="0" borderId="5" xfId="0" applyNumberFormat="1" applyFont="1" applyFill="1" applyBorder="1" applyAlignment="1" applyProtection="1">
      <alignment vertical="center"/>
      <protection locked="0"/>
    </xf>
    <xf numFmtId="3" fontId="9" fillId="0" borderId="13" xfId="0" applyNumberFormat="1" applyFont="1" applyFill="1" applyBorder="1" applyAlignment="1" applyProtection="1">
      <alignment vertical="center"/>
      <protection locked="0"/>
    </xf>
    <xf numFmtId="3" fontId="9" fillId="0" borderId="29" xfId="0" applyNumberFormat="1" applyFont="1" applyFill="1" applyBorder="1" applyAlignment="1" applyProtection="1">
      <alignment vertical="center"/>
      <protection locked="0"/>
    </xf>
    <xf numFmtId="41" fontId="9" fillId="0" borderId="112" xfId="0" applyNumberFormat="1" applyFont="1" applyFill="1" applyBorder="1" applyAlignment="1" applyProtection="1">
      <alignment vertical="center"/>
      <protection locked="0"/>
    </xf>
    <xf numFmtId="41" fontId="9" fillId="0" borderId="8" xfId="0" applyNumberFormat="1" applyFont="1" applyFill="1" applyBorder="1" applyAlignment="1" applyProtection="1">
      <alignment vertical="center"/>
      <protection locked="0"/>
    </xf>
    <xf numFmtId="176" fontId="9" fillId="0" borderId="7" xfId="0" applyNumberFormat="1" applyFont="1" applyFill="1" applyBorder="1" applyAlignment="1" applyProtection="1">
      <alignment vertical="center"/>
    </xf>
    <xf numFmtId="176" fontId="9" fillId="0" borderId="112" xfId="0" applyNumberFormat="1" applyFont="1" applyFill="1" applyBorder="1" applyAlignment="1" applyProtection="1">
      <alignment vertical="center"/>
    </xf>
    <xf numFmtId="41" fontId="9" fillId="0" borderId="112" xfId="0" applyNumberFormat="1" applyFont="1" applyFill="1" applyBorder="1" applyAlignment="1" applyProtection="1">
      <alignment vertical="center"/>
    </xf>
    <xf numFmtId="41" fontId="9" fillId="0" borderId="8" xfId="0" applyNumberFormat="1" applyFont="1" applyFill="1" applyBorder="1" applyAlignment="1" applyProtection="1">
      <alignment vertical="center"/>
    </xf>
    <xf numFmtId="3" fontId="9" fillId="0" borderId="4" xfId="0" applyNumberFormat="1" applyFont="1" applyFill="1" applyBorder="1" applyAlignment="1" applyProtection="1">
      <alignment vertical="center"/>
    </xf>
    <xf numFmtId="41" fontId="9" fillId="0" borderId="90" xfId="0" applyNumberFormat="1" applyFont="1" applyFill="1" applyBorder="1" applyAlignment="1" applyProtection="1">
      <alignment vertical="center"/>
      <protection locked="0"/>
    </xf>
    <xf numFmtId="41" fontId="9" fillId="0" borderId="43" xfId="0" applyNumberFormat="1" applyFont="1" applyFill="1" applyBorder="1" applyAlignment="1" applyProtection="1">
      <alignment vertical="center"/>
      <protection locked="0"/>
    </xf>
    <xf numFmtId="41" fontId="9" fillId="0" borderId="1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horizontal="right" vertical="center"/>
    </xf>
    <xf numFmtId="3" fontId="19" fillId="0" borderId="0" xfId="0" applyNumberFormat="1" applyFont="1" applyFill="1"/>
    <xf numFmtId="0" fontId="19" fillId="0" borderId="0" xfId="0" applyFont="1" applyFill="1"/>
    <xf numFmtId="3" fontId="9" fillId="0" borderId="90" xfId="0" applyNumberFormat="1" applyFont="1" applyFill="1" applyBorder="1" applyAlignment="1" applyProtection="1">
      <alignment vertical="center"/>
      <protection locked="0"/>
    </xf>
    <xf numFmtId="176" fontId="9" fillId="0" borderId="124" xfId="0" applyNumberFormat="1" applyFont="1" applyFill="1" applyBorder="1" applyAlignment="1" applyProtection="1">
      <alignment vertical="center"/>
      <protection locked="0"/>
    </xf>
    <xf numFmtId="176" fontId="9" fillId="0" borderId="123" xfId="0" applyNumberFormat="1" applyFont="1" applyFill="1" applyBorder="1" applyAlignment="1" applyProtection="1">
      <alignment vertical="center"/>
      <protection locked="0"/>
    </xf>
    <xf numFmtId="176" fontId="9" fillId="0" borderId="16" xfId="0" applyNumberFormat="1" applyFont="1" applyFill="1" applyBorder="1" applyAlignment="1" applyProtection="1">
      <alignment vertical="center"/>
      <protection locked="0"/>
    </xf>
    <xf numFmtId="41" fontId="9" fillId="0" borderId="123" xfId="0" applyNumberFormat="1" applyFont="1" applyFill="1" applyBorder="1" applyAlignment="1" applyProtection="1">
      <alignment vertical="center"/>
      <protection locked="0"/>
    </xf>
    <xf numFmtId="3" fontId="9" fillId="0" borderId="60" xfId="0" applyNumberFormat="1" applyFont="1" applyFill="1" applyBorder="1" applyAlignment="1" applyProtection="1">
      <alignment vertical="center"/>
      <protection locked="0"/>
    </xf>
    <xf numFmtId="3" fontId="9" fillId="0" borderId="10" xfId="0" applyNumberFormat="1" applyFont="1" applyFill="1" applyBorder="1" applyAlignment="1" applyProtection="1">
      <alignment vertical="center"/>
      <protection locked="0"/>
    </xf>
    <xf numFmtId="176" fontId="9" fillId="0" borderId="142" xfId="0" applyNumberFormat="1" applyFont="1" applyFill="1" applyBorder="1" applyAlignment="1" applyProtection="1">
      <alignment vertical="center"/>
      <protection locked="0"/>
    </xf>
    <xf numFmtId="176" fontId="9" fillId="0" borderId="60" xfId="0" applyNumberFormat="1" applyFont="1" applyFill="1" applyBorder="1" applyAlignment="1" applyProtection="1">
      <alignment vertical="center"/>
      <protection locked="0"/>
    </xf>
    <xf numFmtId="176" fontId="9" fillId="0" borderId="80" xfId="0" applyNumberFormat="1" applyFont="1" applyFill="1" applyBorder="1" applyAlignment="1" applyProtection="1">
      <alignment vertical="center"/>
      <protection locked="0"/>
    </xf>
    <xf numFmtId="176" fontId="9" fillId="0" borderId="161" xfId="0" applyNumberFormat="1" applyFont="1" applyFill="1" applyBorder="1" applyAlignment="1" applyProtection="1">
      <alignment vertical="center"/>
      <protection locked="0"/>
    </xf>
    <xf numFmtId="176" fontId="9" fillId="0" borderId="10" xfId="0" applyNumberFormat="1" applyFont="1" applyFill="1" applyBorder="1" applyAlignment="1" applyProtection="1">
      <alignment vertical="center"/>
      <protection locked="0"/>
    </xf>
    <xf numFmtId="176" fontId="9" fillId="0" borderId="150" xfId="0" applyNumberFormat="1" applyFont="1" applyFill="1" applyBorder="1" applyAlignment="1" applyProtection="1">
      <alignment vertical="center"/>
      <protection locked="0"/>
    </xf>
    <xf numFmtId="176" fontId="9" fillId="0" borderId="147" xfId="0" applyNumberFormat="1" applyFont="1" applyFill="1" applyBorder="1" applyAlignment="1" applyProtection="1">
      <alignment vertical="center"/>
      <protection locked="0"/>
    </xf>
    <xf numFmtId="176" fontId="9" fillId="0" borderId="155" xfId="0" applyNumberFormat="1" applyFont="1" applyFill="1" applyBorder="1" applyAlignment="1" applyProtection="1">
      <alignment vertical="center"/>
      <protection locked="0"/>
    </xf>
    <xf numFmtId="3" fontId="9" fillId="0" borderId="142" xfId="0" applyNumberFormat="1" applyFont="1" applyFill="1" applyBorder="1" applyAlignment="1" applyProtection="1">
      <alignment vertical="center"/>
      <protection locked="0"/>
    </xf>
    <xf numFmtId="3" fontId="9" fillId="0" borderId="150" xfId="0" applyNumberFormat="1" applyFont="1" applyFill="1" applyBorder="1" applyAlignment="1" applyProtection="1">
      <alignment vertical="center"/>
      <protection locked="0"/>
    </xf>
    <xf numFmtId="3" fontId="9" fillId="0" borderId="147" xfId="0" applyNumberFormat="1" applyFont="1" applyFill="1" applyBorder="1" applyAlignment="1" applyProtection="1">
      <alignment vertical="center"/>
      <protection locked="0"/>
    </xf>
    <xf numFmtId="3" fontId="9" fillId="0" borderId="140" xfId="0" applyNumberFormat="1" applyFont="1" applyFill="1" applyBorder="1" applyAlignment="1" applyProtection="1">
      <alignment vertical="center"/>
      <protection locked="0"/>
    </xf>
    <xf numFmtId="3" fontId="9" fillId="0" borderId="80" xfId="0" applyNumberFormat="1" applyFont="1" applyFill="1" applyBorder="1" applyAlignment="1" applyProtection="1">
      <alignment vertical="center"/>
      <protection locked="0"/>
    </xf>
    <xf numFmtId="3" fontId="9" fillId="0" borderId="161" xfId="0" applyNumberFormat="1" applyFont="1" applyFill="1" applyBorder="1" applyAlignment="1" applyProtection="1">
      <alignment vertical="center"/>
      <protection locked="0"/>
    </xf>
    <xf numFmtId="3" fontId="9" fillId="0" borderId="142" xfId="0" applyNumberFormat="1" applyFont="1" applyFill="1" applyBorder="1" applyAlignment="1" applyProtection="1">
      <alignment vertical="center"/>
    </xf>
    <xf numFmtId="3" fontId="9" fillId="0" borderId="150" xfId="0" applyNumberFormat="1" applyFont="1" applyFill="1" applyBorder="1" applyAlignment="1" applyProtection="1">
      <alignment vertical="center"/>
    </xf>
    <xf numFmtId="3" fontId="9" fillId="0" borderId="147" xfId="0" applyNumberFormat="1" applyFont="1" applyFill="1" applyBorder="1" applyAlignment="1" applyProtection="1">
      <alignment vertical="center"/>
    </xf>
    <xf numFmtId="176" fontId="9" fillId="0" borderId="142" xfId="0" applyNumberFormat="1" applyFont="1" applyFill="1" applyBorder="1" applyAlignment="1" applyProtection="1">
      <alignment vertical="center"/>
    </xf>
    <xf numFmtId="3" fontId="9" fillId="0" borderId="155" xfId="0" applyNumberFormat="1" applyFont="1" applyFill="1" applyBorder="1" applyAlignment="1" applyProtection="1">
      <alignment vertical="center"/>
    </xf>
    <xf numFmtId="176" fontId="9" fillId="0" borderId="143" xfId="0" applyNumberFormat="1" applyFont="1" applyFill="1" applyBorder="1" applyAlignment="1" applyProtection="1">
      <alignment vertical="center"/>
      <protection locked="0"/>
    </xf>
    <xf numFmtId="176" fontId="9" fillId="0" borderId="129" xfId="0" applyNumberFormat="1" applyFont="1" applyFill="1" applyBorder="1" applyAlignment="1" applyProtection="1">
      <alignment vertical="center"/>
      <protection locked="0"/>
    </xf>
    <xf numFmtId="176" fontId="9" fillId="0" borderId="67" xfId="0" applyNumberFormat="1" applyFont="1" applyFill="1" applyBorder="1" applyAlignment="1" applyProtection="1">
      <alignment vertical="center"/>
      <protection locked="0"/>
    </xf>
    <xf numFmtId="176" fontId="9" fillId="0" borderId="103" xfId="0" applyNumberFormat="1" applyFont="1" applyFill="1" applyBorder="1" applyAlignment="1" applyProtection="1">
      <alignment vertical="center"/>
      <protection locked="0"/>
    </xf>
    <xf numFmtId="176" fontId="9" fillId="0" borderId="130" xfId="0" applyNumberFormat="1" applyFont="1" applyFill="1" applyBorder="1" applyAlignment="1" applyProtection="1">
      <alignment vertical="center"/>
      <protection locked="0"/>
    </xf>
    <xf numFmtId="176" fontId="9" fillId="0" borderId="135" xfId="0" applyNumberFormat="1" applyFont="1" applyFill="1" applyBorder="1" applyAlignment="1" applyProtection="1">
      <alignment vertical="center"/>
      <protection locked="0"/>
    </xf>
    <xf numFmtId="3" fontId="9" fillId="0" borderId="144" xfId="0" applyNumberFormat="1" applyFont="1" applyFill="1" applyBorder="1" applyAlignment="1" applyProtection="1">
      <alignment vertical="center"/>
      <protection locked="0"/>
    </xf>
    <xf numFmtId="3" fontId="9" fillId="0" borderId="154" xfId="0" applyNumberFormat="1" applyFont="1" applyFill="1" applyBorder="1" applyAlignment="1" applyProtection="1">
      <alignment vertical="center"/>
      <protection locked="0"/>
    </xf>
    <xf numFmtId="3" fontId="9" fillId="0" borderId="87" xfId="0" applyNumberFormat="1" applyFont="1" applyFill="1" applyBorder="1" applyAlignment="1" applyProtection="1">
      <alignment vertical="center"/>
      <protection locked="0"/>
    </xf>
    <xf numFmtId="3" fontId="9" fillId="0" borderId="149" xfId="0" applyNumberFormat="1" applyFont="1" applyFill="1" applyBorder="1" applyAlignment="1" applyProtection="1">
      <alignment vertical="center"/>
      <protection locked="0"/>
    </xf>
    <xf numFmtId="3" fontId="9" fillId="0" borderId="89" xfId="0" applyNumberFormat="1" applyFont="1" applyFill="1" applyBorder="1" applyAlignment="1" applyProtection="1">
      <alignment vertical="center"/>
      <protection locked="0"/>
    </xf>
    <xf numFmtId="3" fontId="9" fillId="0" borderId="156" xfId="0" applyNumberFormat="1" applyFont="1" applyFill="1" applyBorder="1" applyAlignment="1" applyProtection="1">
      <alignment vertical="center"/>
      <protection locked="0"/>
    </xf>
    <xf numFmtId="3" fontId="9" fillId="0" borderId="141" xfId="0" applyNumberFormat="1" applyFont="1" applyFill="1" applyBorder="1" applyAlignment="1" applyProtection="1">
      <alignment vertical="center"/>
      <protection locked="0"/>
    </xf>
    <xf numFmtId="3" fontId="9" fillId="0" borderId="145" xfId="0" applyNumberFormat="1" applyFont="1" applyFill="1" applyBorder="1" applyAlignment="1" applyProtection="1">
      <alignment vertical="center"/>
      <protection locked="0"/>
    </xf>
    <xf numFmtId="3" fontId="9" fillId="0" borderId="86" xfId="0" applyNumberFormat="1" applyFont="1" applyFill="1" applyBorder="1" applyAlignment="1" applyProtection="1">
      <alignment vertical="center"/>
      <protection locked="0"/>
    </xf>
    <xf numFmtId="0" fontId="9" fillId="0" borderId="37" xfId="0" applyNumberFormat="1" applyFont="1" applyFill="1" applyBorder="1" applyAlignment="1" applyProtection="1">
      <alignment vertical="center"/>
      <protection locked="0"/>
    </xf>
    <xf numFmtId="0" fontId="9" fillId="0" borderId="112" xfId="0" applyNumberFormat="1" applyFont="1" applyFill="1" applyBorder="1" applyAlignment="1" applyProtection="1">
      <alignment vertical="center"/>
      <protection locked="0"/>
    </xf>
    <xf numFmtId="41" fontId="9" fillId="0" borderId="60" xfId="0" applyNumberFormat="1" applyFont="1" applyFill="1" applyBorder="1" applyAlignment="1" applyProtection="1">
      <alignment vertical="center"/>
      <protection locked="0"/>
    </xf>
    <xf numFmtId="41" fontId="9" fillId="0" borderId="147" xfId="0" applyNumberFormat="1" applyFont="1" applyFill="1" applyBorder="1" applyAlignment="1" applyProtection="1">
      <alignment vertical="center"/>
      <protection locked="0"/>
    </xf>
    <xf numFmtId="176" fontId="9" fillId="0" borderId="60" xfId="0" applyNumberFormat="1" applyFont="1" applyFill="1" applyBorder="1" applyAlignment="1" applyProtection="1">
      <alignment vertical="center"/>
    </xf>
    <xf numFmtId="41" fontId="9" fillId="0" borderId="7" xfId="0" applyNumberFormat="1" applyFont="1" applyFill="1" applyBorder="1" applyAlignment="1" applyProtection="1">
      <alignment vertical="center"/>
    </xf>
    <xf numFmtId="176" fontId="9" fillId="0" borderId="150" xfId="0" applyNumberFormat="1" applyFont="1" applyFill="1" applyBorder="1" applyAlignment="1" applyProtection="1">
      <alignment vertical="center"/>
    </xf>
    <xf numFmtId="41" fontId="9" fillId="0" borderId="147" xfId="0" applyNumberFormat="1" applyFont="1" applyFill="1" applyBorder="1" applyAlignment="1" applyProtection="1">
      <alignment vertical="center"/>
    </xf>
    <xf numFmtId="3" fontId="9" fillId="0" borderId="20" xfId="0" applyNumberFormat="1" applyFont="1" applyFill="1" applyBorder="1" applyAlignment="1" applyProtection="1">
      <alignment vertical="center"/>
      <protection locked="0"/>
    </xf>
    <xf numFmtId="3" fontId="9" fillId="0" borderId="61" xfId="0" applyNumberFormat="1" applyFont="1" applyFill="1" applyBorder="1" applyAlignment="1" applyProtection="1">
      <alignment vertical="center"/>
    </xf>
    <xf numFmtId="41" fontId="9" fillId="0" borderId="160" xfId="0" applyNumberFormat="1" applyFont="1" applyFill="1" applyBorder="1" applyAlignment="1" applyProtection="1">
      <alignment vertical="center"/>
    </xf>
    <xf numFmtId="41" fontId="9" fillId="0" borderId="0" xfId="0" applyNumberFormat="1" applyFont="1" applyFill="1" applyBorder="1" applyAlignment="1" applyProtection="1">
      <alignment vertical="center"/>
    </xf>
    <xf numFmtId="176" fontId="9" fillId="0" borderId="131" xfId="0" applyNumberFormat="1" applyFont="1" applyFill="1" applyBorder="1" applyAlignment="1" applyProtection="1">
      <alignment vertical="center"/>
      <protection locked="0"/>
    </xf>
    <xf numFmtId="176" fontId="9" fillId="0" borderId="148" xfId="0" applyNumberFormat="1" applyFont="1" applyFill="1" applyBorder="1" applyAlignment="1" applyProtection="1">
      <alignment vertical="center"/>
      <protection locked="0"/>
    </xf>
    <xf numFmtId="41" fontId="9" fillId="0" borderId="67" xfId="0" applyNumberFormat="1" applyFont="1" applyFill="1" applyBorder="1" applyAlignment="1" applyProtection="1">
      <alignment vertical="center"/>
      <protection locked="0"/>
    </xf>
    <xf numFmtId="41" fontId="9" fillId="0" borderId="130" xfId="0" applyNumberFormat="1" applyFont="1" applyFill="1" applyBorder="1" applyAlignment="1" applyProtection="1">
      <alignment vertical="center"/>
      <protection locked="0"/>
    </xf>
    <xf numFmtId="3" fontId="9" fillId="0" borderId="159" xfId="0" applyNumberFormat="1" applyFont="1" applyFill="1" applyBorder="1" applyAlignment="1" applyProtection="1">
      <alignment vertical="center"/>
      <protection locked="0"/>
    </xf>
    <xf numFmtId="3" fontId="9" fillId="0" borderId="157" xfId="0" applyNumberFormat="1" applyFont="1" applyFill="1" applyBorder="1" applyAlignment="1" applyProtection="1">
      <alignment vertical="center"/>
      <protection locked="0"/>
    </xf>
    <xf numFmtId="3" fontId="9" fillId="0" borderId="152" xfId="0" applyNumberFormat="1" applyFont="1" applyFill="1" applyBorder="1" applyAlignment="1" applyProtection="1">
      <alignment vertical="center"/>
      <protection locked="0"/>
    </xf>
    <xf numFmtId="3" fontId="9" fillId="0" borderId="85" xfId="0" applyNumberFormat="1" applyFont="1" applyFill="1" applyBorder="1" applyAlignment="1" applyProtection="1">
      <alignment vertical="center"/>
      <protection locked="0"/>
    </xf>
    <xf numFmtId="3" fontId="9" fillId="0" borderId="155" xfId="0" applyNumberFormat="1" applyFont="1" applyFill="1" applyBorder="1" applyAlignment="1" applyProtection="1">
      <alignment vertical="center"/>
      <protection locked="0"/>
    </xf>
    <xf numFmtId="3" fontId="9" fillId="0" borderId="146" xfId="0" applyNumberFormat="1" applyFont="1" applyFill="1" applyBorder="1" applyAlignment="1" applyProtection="1">
      <alignment vertical="center"/>
      <protection locked="0"/>
    </xf>
    <xf numFmtId="3" fontId="9" fillId="0" borderId="60" xfId="0" applyNumberFormat="1" applyFont="1" applyFill="1" applyBorder="1" applyAlignment="1" applyProtection="1">
      <alignment vertical="center"/>
    </xf>
    <xf numFmtId="3" fontId="9" fillId="0" borderId="128" xfId="0" applyNumberFormat="1" applyFont="1" applyFill="1" applyBorder="1" applyAlignment="1" applyProtection="1">
      <alignment vertical="center"/>
      <protection locked="0"/>
    </xf>
    <xf numFmtId="176" fontId="9" fillId="0" borderId="42" xfId="0" applyNumberFormat="1" applyFont="1" applyFill="1" applyBorder="1" applyAlignment="1" applyProtection="1">
      <alignment vertical="center"/>
      <protection locked="0"/>
    </xf>
    <xf numFmtId="3" fontId="9" fillId="0" borderId="158" xfId="0" applyNumberFormat="1" applyFont="1" applyFill="1" applyBorder="1" applyAlignment="1" applyProtection="1">
      <alignment vertical="center"/>
      <protection locked="0"/>
    </xf>
    <xf numFmtId="3" fontId="9" fillId="0" borderId="41" xfId="0" applyNumberFormat="1" applyFont="1" applyFill="1" applyBorder="1" applyAlignment="1" applyProtection="1">
      <alignment vertical="center"/>
      <protection locked="0"/>
    </xf>
    <xf numFmtId="3" fontId="9" fillId="0" borderId="137" xfId="0" applyNumberFormat="1" applyFont="1" applyFill="1" applyBorder="1" applyAlignment="1" applyProtection="1">
      <alignment vertical="center"/>
      <protection locked="0"/>
    </xf>
    <xf numFmtId="3" fontId="9" fillId="0" borderId="151" xfId="0" applyNumberFormat="1" applyFont="1" applyFill="1" applyBorder="1" applyAlignment="1" applyProtection="1">
      <alignment vertical="center"/>
      <protection locked="0"/>
    </xf>
    <xf numFmtId="3" fontId="9" fillId="0" borderId="69" xfId="0" applyNumberFormat="1" applyFont="1" applyFill="1" applyBorder="1" applyAlignment="1" applyProtection="1">
      <alignment vertical="center"/>
      <protection locked="0"/>
    </xf>
    <xf numFmtId="41" fontId="9" fillId="0" borderId="155" xfId="0" applyNumberFormat="1" applyFont="1" applyFill="1" applyBorder="1" applyAlignment="1" applyProtection="1">
      <alignment vertical="center"/>
      <protection locked="0"/>
    </xf>
    <xf numFmtId="176" fontId="9" fillId="0" borderId="155" xfId="0" applyNumberFormat="1" applyFont="1" applyFill="1" applyBorder="1" applyAlignment="1" applyProtection="1">
      <alignment vertical="center"/>
    </xf>
    <xf numFmtId="41" fontId="9" fillId="0" borderId="155" xfId="0" applyNumberFormat="1" applyFont="1" applyFill="1" applyBorder="1" applyAlignment="1" applyProtection="1">
      <alignment vertical="center"/>
    </xf>
    <xf numFmtId="41" fontId="9" fillId="0" borderId="129" xfId="0" applyNumberFormat="1" applyFont="1" applyFill="1" applyBorder="1" applyAlignment="1" applyProtection="1">
      <alignment vertical="center"/>
      <protection locked="0"/>
    </xf>
    <xf numFmtId="176" fontId="9" fillId="0" borderId="147" xfId="0" applyNumberFormat="1" applyFont="1" applyFill="1" applyBorder="1" applyAlignment="1" applyProtection="1">
      <alignment vertical="center"/>
    </xf>
    <xf numFmtId="3" fontId="9" fillId="0" borderId="136" xfId="0" applyNumberFormat="1" applyFont="1" applyFill="1" applyBorder="1" applyAlignment="1" applyProtection="1">
      <alignment vertical="center"/>
      <protection locked="0"/>
    </xf>
    <xf numFmtId="176" fontId="9" fillId="0" borderId="146" xfId="0" applyNumberFormat="1" applyFont="1" applyFill="1" applyBorder="1" applyAlignment="1" applyProtection="1">
      <alignment vertical="center"/>
      <protection locked="0"/>
    </xf>
    <xf numFmtId="176" fontId="9" fillId="0" borderId="144" xfId="0" applyNumberFormat="1" applyFont="1" applyFill="1" applyBorder="1" applyAlignment="1" applyProtection="1">
      <alignment vertical="center"/>
      <protection locked="0"/>
    </xf>
    <xf numFmtId="176" fontId="9" fillId="0" borderId="154" xfId="0" applyNumberFormat="1" applyFont="1" applyFill="1" applyBorder="1" applyAlignment="1" applyProtection="1">
      <alignment vertical="center"/>
      <protection locked="0"/>
    </xf>
    <xf numFmtId="176" fontId="9" fillId="0" borderId="87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41" fontId="9" fillId="0" borderId="136" xfId="0" applyNumberFormat="1" applyFont="1" applyFill="1" applyBorder="1" applyAlignment="1" applyProtection="1">
      <alignment vertical="center"/>
      <protection locked="0"/>
    </xf>
    <xf numFmtId="41" fontId="9" fillId="0" borderId="154" xfId="0" applyNumberFormat="1" applyFont="1" applyFill="1" applyBorder="1" applyAlignment="1" applyProtection="1">
      <alignment vertical="center"/>
      <protection locked="0"/>
    </xf>
    <xf numFmtId="176" fontId="9" fillId="0" borderId="149" xfId="0" applyNumberFormat="1" applyFont="1" applyFill="1" applyBorder="1" applyAlignment="1" applyProtection="1">
      <alignment vertical="center"/>
      <protection locked="0"/>
    </xf>
    <xf numFmtId="176" fontId="9" fillId="0" borderId="156" xfId="0" applyNumberFormat="1" applyFont="1" applyFill="1" applyBorder="1" applyAlignment="1" applyProtection="1">
      <alignment vertical="center"/>
      <protection locked="0"/>
    </xf>
    <xf numFmtId="41" fontId="9" fillId="0" borderId="156" xfId="0" applyNumberFormat="1" applyFont="1" applyFill="1" applyBorder="1" applyAlignment="1" applyProtection="1">
      <alignment vertical="center"/>
      <protection locked="0"/>
    </xf>
    <xf numFmtId="41" fontId="9" fillId="0" borderId="145" xfId="0" applyNumberFormat="1" applyFont="1" applyFill="1" applyBorder="1" applyAlignment="1" applyProtection="1">
      <alignment vertical="center"/>
      <protection locked="0"/>
    </xf>
    <xf numFmtId="3" fontId="9" fillId="0" borderId="7" xfId="0" applyNumberFormat="1" applyFont="1" applyBorder="1" applyAlignment="1" applyProtection="1">
      <alignment vertical="center"/>
      <protection locked="0"/>
    </xf>
    <xf numFmtId="176" fontId="9" fillId="0" borderId="155" xfId="0" applyNumberFormat="1" applyFont="1" applyBorder="1" applyAlignment="1" applyProtection="1">
      <alignment vertical="center"/>
      <protection locked="0"/>
    </xf>
    <xf numFmtId="3" fontId="9" fillId="0" borderId="162" xfId="0" applyNumberFormat="1" applyFont="1" applyBorder="1" applyAlignment="1" applyProtection="1">
      <alignment vertical="center"/>
      <protection locked="0"/>
    </xf>
    <xf numFmtId="3" fontId="9" fillId="0" borderId="162" xfId="0" applyNumberFormat="1" applyFont="1" applyBorder="1" applyAlignment="1">
      <alignment vertical="center"/>
    </xf>
    <xf numFmtId="176" fontId="9" fillId="0" borderId="163" xfId="0" applyNumberFormat="1" applyFont="1" applyBorder="1" applyAlignment="1" applyProtection="1">
      <alignment vertical="center"/>
      <protection locked="0"/>
    </xf>
    <xf numFmtId="3" fontId="9" fillId="0" borderId="13" xfId="0" applyNumberFormat="1" applyFont="1" applyBorder="1" applyAlignment="1" applyProtection="1">
      <alignment vertical="center"/>
      <protection locked="0"/>
    </xf>
    <xf numFmtId="176" fontId="9" fillId="0" borderId="155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9" fillId="0" borderId="29" xfId="0" applyNumberFormat="1" applyFont="1" applyBorder="1" applyAlignment="1" applyProtection="1">
      <alignment vertical="center"/>
      <protection locked="0"/>
    </xf>
    <xf numFmtId="41" fontId="9" fillId="0" borderId="27" xfId="0" applyNumberFormat="1" applyFont="1" applyFill="1" applyBorder="1" applyAlignment="1" applyProtection="1">
      <alignment vertical="center"/>
      <protection locked="0"/>
    </xf>
    <xf numFmtId="0" fontId="0" fillId="0" borderId="105" xfId="0" applyFont="1" applyFill="1" applyBorder="1"/>
    <xf numFmtId="41" fontId="9" fillId="0" borderId="66" xfId="0" applyNumberFormat="1" applyFont="1" applyFill="1" applyBorder="1" applyAlignment="1" applyProtection="1">
      <alignment vertical="center"/>
      <protection locked="0"/>
    </xf>
    <xf numFmtId="0" fontId="2" fillId="2" borderId="32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>
      <alignment vertical="center" wrapText="1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19" fillId="0" borderId="29" xfId="0" applyFont="1" applyBorder="1" applyAlignment="1">
      <alignment vertical="center" wrapText="1"/>
    </xf>
    <xf numFmtId="0" fontId="2" fillId="2" borderId="56" xfId="0" applyFont="1" applyFill="1" applyBorder="1" applyAlignment="1" applyProtection="1">
      <alignment horizontal="center" vertical="center" textRotation="255"/>
      <protection locked="0"/>
    </xf>
    <xf numFmtId="0" fontId="19" fillId="0" borderId="57" xfId="0" applyFont="1" applyBorder="1" applyAlignment="1">
      <alignment horizontal="center" vertical="center" textRotation="255"/>
    </xf>
    <xf numFmtId="0" fontId="19" fillId="0" borderId="58" xfId="0" applyFont="1" applyBorder="1" applyAlignment="1">
      <alignment horizontal="center" vertical="center" textRotation="255"/>
    </xf>
    <xf numFmtId="3" fontId="2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69" xfId="0" applyFont="1" applyBorder="1" applyAlignment="1">
      <alignment vertical="center" wrapText="1"/>
    </xf>
    <xf numFmtId="3" fontId="2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53" xfId="0" applyFont="1" applyFill="1" applyBorder="1" applyAlignment="1" applyProtection="1">
      <alignment vertical="center" textRotation="255"/>
      <protection locked="0"/>
    </xf>
    <xf numFmtId="0" fontId="2" fillId="2" borderId="54" xfId="0" applyFont="1" applyFill="1" applyBorder="1" applyAlignment="1" applyProtection="1">
      <alignment vertical="center" textRotation="255"/>
      <protection locked="0"/>
    </xf>
    <xf numFmtId="3" fontId="2" fillId="2" borderId="31" xfId="0" applyNumberFormat="1" applyFont="1" applyFill="1" applyBorder="1" applyAlignment="1" applyProtection="1">
      <alignment vertical="center" textRotation="255"/>
      <protection locked="0"/>
    </xf>
    <xf numFmtId="0" fontId="2" fillId="2" borderId="53" xfId="0" applyFont="1" applyFill="1" applyBorder="1" applyAlignment="1" applyProtection="1">
      <alignment horizontal="center" vertical="center" textRotation="255"/>
      <protection locked="0"/>
    </xf>
    <xf numFmtId="0" fontId="19" fillId="0" borderId="54" xfId="0" applyFont="1" applyBorder="1" applyAlignment="1">
      <alignment horizontal="center" vertical="center" textRotation="255"/>
    </xf>
    <xf numFmtId="0" fontId="19" fillId="0" borderId="55" xfId="0" applyFont="1" applyBorder="1" applyAlignment="1">
      <alignment horizontal="center" vertical="center" textRotation="255"/>
    </xf>
    <xf numFmtId="0" fontId="2" fillId="2" borderId="75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68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95" xfId="0" applyFont="1" applyFill="1" applyBorder="1" applyAlignment="1" applyProtection="1">
      <alignment horizontal="center" vertical="center"/>
      <protection locked="0"/>
    </xf>
    <xf numFmtId="0" fontId="2" fillId="2" borderId="96" xfId="0" applyFont="1" applyFill="1" applyBorder="1" applyAlignment="1" applyProtection="1">
      <alignment horizontal="center" vertical="center"/>
      <protection locked="0"/>
    </xf>
    <xf numFmtId="0" fontId="2" fillId="2" borderId="97" xfId="0" applyFont="1" applyFill="1" applyBorder="1" applyAlignment="1" applyProtection="1">
      <alignment horizontal="center" vertical="center"/>
      <protection locked="0"/>
    </xf>
    <xf numFmtId="0" fontId="2" fillId="2" borderId="98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/>
      <protection locked="0"/>
    </xf>
    <xf numFmtId="0" fontId="2" fillId="2" borderId="99" xfId="0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horizontal="center" vertical="center" textRotation="255"/>
      <protection locked="0"/>
    </xf>
    <xf numFmtId="0" fontId="19" fillId="0" borderId="61" xfId="0" applyFont="1" applyBorder="1" applyAlignment="1">
      <alignment horizontal="center" vertical="center" textRotation="255"/>
    </xf>
    <xf numFmtId="0" fontId="19" fillId="0" borderId="63" xfId="0" applyFont="1" applyBorder="1" applyAlignment="1">
      <alignment horizontal="center" vertical="center" textRotation="255"/>
    </xf>
    <xf numFmtId="0" fontId="2" fillId="2" borderId="60" xfId="0" applyFont="1" applyFill="1" applyBorder="1" applyAlignment="1" applyProtection="1">
      <alignment vertical="center" textRotation="255"/>
      <protection locked="0"/>
    </xf>
    <xf numFmtId="0" fontId="2" fillId="2" borderId="61" xfId="0" applyFont="1" applyFill="1" applyBorder="1" applyAlignment="1" applyProtection="1">
      <alignment vertical="center" textRotation="255"/>
      <protection locked="0"/>
    </xf>
    <xf numFmtId="3" fontId="2" fillId="2" borderId="62" xfId="0" applyNumberFormat="1" applyFont="1" applyFill="1" applyBorder="1" applyAlignment="1" applyProtection="1">
      <alignment vertical="center" textRotation="255"/>
      <protection locked="0"/>
    </xf>
    <xf numFmtId="0" fontId="2" fillId="2" borderId="100" xfId="0" applyFont="1" applyFill="1" applyBorder="1" applyAlignment="1" applyProtection="1">
      <alignment horizontal="center" vertical="center"/>
      <protection locked="0"/>
    </xf>
    <xf numFmtId="0" fontId="2" fillId="2" borderId="101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center" vertical="center"/>
      <protection locked="0"/>
    </xf>
    <xf numFmtId="0" fontId="21" fillId="0" borderId="64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/>
    </xf>
    <xf numFmtId="0" fontId="21" fillId="0" borderId="66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67" xfId="0" applyFont="1" applyFill="1" applyBorder="1" applyAlignment="1">
      <alignment horizontal="center" vertical="center"/>
    </xf>
    <xf numFmtId="178" fontId="9" fillId="0" borderId="28" xfId="0" applyNumberFormat="1" applyFont="1" applyFill="1" applyBorder="1" applyAlignment="1" applyProtection="1">
      <alignment vertical="center"/>
      <protection locked="0"/>
    </xf>
    <xf numFmtId="178" fontId="9" fillId="0" borderId="106" xfId="0" applyNumberFormat="1" applyFont="1" applyFill="1" applyBorder="1" applyAlignment="1" applyProtection="1">
      <alignment vertical="center"/>
      <protection locked="0"/>
    </xf>
    <xf numFmtId="180" fontId="9" fillId="0" borderId="25" xfId="0" applyNumberFormat="1" applyFont="1" applyFill="1" applyBorder="1" applyAlignment="1" applyProtection="1">
      <alignment vertical="center"/>
      <protection locked="0"/>
    </xf>
    <xf numFmtId="180" fontId="9" fillId="0" borderId="23" xfId="0" applyNumberFormat="1" applyFont="1" applyFill="1" applyBorder="1" applyAlignment="1" applyProtection="1">
      <alignment vertical="center"/>
      <protection locked="0"/>
    </xf>
    <xf numFmtId="179" fontId="9" fillId="0" borderId="25" xfId="0" applyNumberFormat="1" applyFont="1" applyFill="1" applyBorder="1" applyAlignment="1" applyProtection="1">
      <alignment vertical="center"/>
      <protection locked="0"/>
    </xf>
    <xf numFmtId="179" fontId="9" fillId="0" borderId="23" xfId="0" applyNumberFormat="1" applyFont="1" applyFill="1" applyBorder="1" applyAlignment="1" applyProtection="1">
      <alignment vertical="center"/>
      <protection locked="0"/>
    </xf>
    <xf numFmtId="0" fontId="9" fillId="0" borderId="71" xfId="0" applyFont="1" applyFill="1" applyBorder="1" applyAlignment="1" applyProtection="1">
      <alignment horizontal="center" vertical="center"/>
      <protection locked="0"/>
    </xf>
    <xf numFmtId="0" fontId="9" fillId="0" borderId="105" xfId="0" applyFont="1" applyFill="1" applyBorder="1" applyAlignment="1" applyProtection="1">
      <alignment horizontal="center" vertical="center"/>
      <protection locked="0"/>
    </xf>
    <xf numFmtId="0" fontId="9" fillId="0" borderId="7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103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29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9" fillId="0" borderId="52" xfId="0" applyFont="1" applyFill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2" fillId="0" borderId="112" xfId="0" applyFont="1" applyFill="1" applyBorder="1" applyAlignment="1" applyProtection="1">
      <alignment horizontal="center" vertical="center"/>
      <protection locked="0"/>
    </xf>
    <xf numFmtId="0" fontId="2" fillId="0" borderId="109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42" xfId="0" applyNumberFormat="1" applyFont="1" applyFill="1" applyBorder="1" applyAlignment="1" applyProtection="1">
      <alignment horizontal="center" vertical="center"/>
      <protection locked="0"/>
    </xf>
    <xf numFmtId="3" fontId="2" fillId="0" borderId="69" xfId="0" applyNumberFormat="1" applyFont="1" applyFill="1" applyBorder="1" applyAlignment="1" applyProtection="1">
      <alignment horizontal="center" vertical="center"/>
      <protection locked="0"/>
    </xf>
    <xf numFmtId="0" fontId="9" fillId="0" borderId="5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110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112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3" fontId="2" fillId="0" borderId="51" xfId="0" applyNumberFormat="1" applyFont="1" applyFill="1" applyBorder="1" applyAlignment="1" applyProtection="1">
      <alignment horizontal="center" vertical="center"/>
      <protection locked="0"/>
    </xf>
    <xf numFmtId="3" fontId="2" fillId="0" borderId="105" xfId="0" applyNumberFormat="1" applyFont="1" applyFill="1" applyBorder="1" applyAlignment="1" applyProtection="1">
      <alignment horizontal="center" vertical="center"/>
      <protection locked="0"/>
    </xf>
    <xf numFmtId="3" fontId="2" fillId="0" borderId="65" xfId="0" applyNumberFormat="1" applyFont="1" applyFill="1" applyBorder="1" applyAlignment="1" applyProtection="1">
      <alignment horizontal="center" vertical="center"/>
      <protection locked="0"/>
    </xf>
    <xf numFmtId="3" fontId="2" fillId="0" borderId="121" xfId="0" applyNumberFormat="1" applyFont="1" applyFill="1" applyBorder="1" applyAlignment="1" applyProtection="1">
      <alignment horizontal="center" vertical="center"/>
      <protection locked="0"/>
    </xf>
    <xf numFmtId="0" fontId="9" fillId="0" borderId="116" xfId="0" applyFont="1" applyFill="1" applyBorder="1" applyAlignment="1" applyProtection="1">
      <alignment horizontal="center" vertical="center"/>
      <protection locked="0"/>
    </xf>
    <xf numFmtId="0" fontId="9" fillId="0" borderId="117" xfId="0" applyFont="1" applyFill="1" applyBorder="1" applyAlignment="1" applyProtection="1">
      <alignment horizontal="center" vertical="center"/>
      <protection locked="0"/>
    </xf>
    <xf numFmtId="0" fontId="9" fillId="0" borderId="118" xfId="0" applyFont="1" applyFill="1" applyBorder="1" applyAlignment="1" applyProtection="1">
      <alignment horizontal="center" vertical="center"/>
      <protection locked="0"/>
    </xf>
    <xf numFmtId="0" fontId="9" fillId="0" borderId="119" xfId="0" applyFont="1" applyFill="1" applyBorder="1" applyAlignment="1" applyProtection="1">
      <alignment horizontal="center" vertical="center"/>
      <protection locked="0"/>
    </xf>
    <xf numFmtId="0" fontId="2" fillId="0" borderId="69" xfId="0" applyFont="1" applyFill="1" applyBorder="1" applyAlignment="1" applyProtection="1">
      <alignment horizontal="center" vertical="center"/>
      <protection locked="0"/>
    </xf>
    <xf numFmtId="0" fontId="2" fillId="0" borderId="120" xfId="0" applyFont="1" applyFill="1" applyBorder="1" applyAlignment="1" applyProtection="1">
      <alignment horizontal="center" vertical="center"/>
      <protection locked="0"/>
    </xf>
    <xf numFmtId="0" fontId="2" fillId="0" borderId="122" xfId="0" applyFont="1" applyFill="1" applyBorder="1" applyAlignment="1" applyProtection="1">
      <alignment horizontal="center" vertical="center"/>
      <protection locked="0"/>
    </xf>
    <xf numFmtId="0" fontId="2" fillId="0" borderId="128" xfId="0" applyFont="1" applyFill="1" applyBorder="1" applyAlignment="1" applyProtection="1">
      <alignment horizontal="center" vertical="center" wrapText="1"/>
      <protection locked="0"/>
    </xf>
    <xf numFmtId="0" fontId="2" fillId="0" borderId="129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vertical="center"/>
      <protection locked="0"/>
    </xf>
    <xf numFmtId="0" fontId="2" fillId="0" borderId="48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27" xfId="0" applyFont="1" applyFill="1" applyBorder="1" applyAlignment="1" applyProtection="1">
      <alignment horizontal="center" vertical="center"/>
      <protection locked="0"/>
    </xf>
    <xf numFmtId="0" fontId="2" fillId="0" borderId="138" xfId="0" applyFont="1" applyFill="1" applyBorder="1" applyAlignment="1" applyProtection="1">
      <alignment vertical="center"/>
      <protection locked="0"/>
    </xf>
    <xf numFmtId="0" fontId="2" fillId="0" borderId="139" xfId="0" applyFont="1" applyFill="1" applyBorder="1" applyAlignment="1" applyProtection="1">
      <alignment vertical="center"/>
      <protection locked="0"/>
    </xf>
    <xf numFmtId="0" fontId="2" fillId="0" borderId="47" xfId="0" applyFont="1" applyFill="1" applyBorder="1" applyAlignment="1" applyProtection="1">
      <alignment vertical="center" shrinkToFit="1"/>
      <protection locked="0"/>
    </xf>
    <xf numFmtId="0" fontId="2" fillId="0" borderId="7" xfId="0" applyFont="1" applyFill="1" applyBorder="1" applyAlignment="1" applyProtection="1">
      <alignment vertical="center" shrinkToFit="1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182" fontId="4" fillId="0" borderId="30" xfId="0" applyNumberFormat="1" applyFont="1" applyBorder="1" applyAlignment="1" applyProtection="1">
      <alignment horizontal="right" vertical="center"/>
    </xf>
    <xf numFmtId="0" fontId="4" fillId="0" borderId="30" xfId="0" applyFont="1" applyBorder="1" applyAlignment="1" applyProtection="1">
      <alignment horizontal="right" vertical="center"/>
    </xf>
    <xf numFmtId="0" fontId="9" fillId="0" borderId="13" xfId="0" applyNumberFormat="1" applyFont="1" applyFill="1" applyBorder="1" applyAlignment="1" applyProtection="1">
      <alignment vertical="center"/>
      <protection locked="0"/>
    </xf>
    <xf numFmtId="176" fontId="9" fillId="0" borderId="135" xfId="0" applyNumberFormat="1" applyFont="1" applyFill="1" applyBorder="1" applyAlignment="1" applyProtection="1">
      <alignment horizontal="right" vertical="center"/>
      <protection locked="0"/>
    </xf>
    <xf numFmtId="0" fontId="9" fillId="0" borderId="90" xfId="0" applyNumberFormat="1" applyFont="1" applyFill="1" applyBorder="1" applyAlignment="1" applyProtection="1">
      <alignment horizontal="right" vertical="center"/>
      <protection locked="0"/>
    </xf>
    <xf numFmtId="0" fontId="9" fillId="0" borderId="90" xfId="0" applyNumberFormat="1" applyFont="1" applyFill="1" applyBorder="1" applyAlignment="1" applyProtection="1">
      <alignment vertical="center"/>
      <protection locked="0"/>
    </xf>
  </cellXfs>
  <cellStyles count="9">
    <cellStyle name="パーセント 2" xfId="8" xr:uid="{00000000-0005-0000-0000-000000000000}"/>
    <cellStyle name="桁区切り" xfId="6" builtinId="6"/>
    <cellStyle name="桁区切り 2" xfId="1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3" xr:uid="{00000000-0005-0000-0000-000006000000}"/>
    <cellStyle name="標準 4" xfId="4" xr:uid="{00000000-0005-0000-0000-000007000000}"/>
    <cellStyle name="標準 5" xfId="7" xr:uid="{00000000-0005-0000-0000-000008000000}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S40"/>
  <sheetViews>
    <sheetView tabSelected="1" view="pageBreakPreview" zoomScaleNormal="100" zoomScaleSheetLayoutView="100" workbookViewId="0"/>
  </sheetViews>
  <sheetFormatPr defaultColWidth="12.125" defaultRowHeight="12" customHeight="1" x14ac:dyDescent="0.15"/>
  <cols>
    <col min="1" max="2" width="3.125" style="14" customWidth="1"/>
    <col min="3" max="3" width="20.625" style="14" customWidth="1"/>
    <col min="4" max="4" width="5.625" style="15" customWidth="1"/>
    <col min="5" max="5" width="15.375" style="14" customWidth="1"/>
    <col min="6" max="6" width="5.625" style="14" customWidth="1"/>
    <col min="7" max="7" width="15.375" style="14" customWidth="1"/>
    <col min="8" max="8" width="5.625" style="14" customWidth="1"/>
    <col min="9" max="9" width="15.375" style="14" customWidth="1"/>
    <col min="10" max="10" width="5.625" style="14" customWidth="1"/>
    <col min="11" max="11" width="10.625" style="14" customWidth="1"/>
    <col min="12" max="12" width="3.125" style="14" customWidth="1"/>
    <col min="13" max="13" width="4.125" style="14" customWidth="1"/>
    <col min="14" max="15" width="2.375" style="14" customWidth="1"/>
    <col min="16" max="16" width="12.5" style="14" customWidth="1"/>
    <col min="17" max="17" width="2.125" style="15" customWidth="1"/>
    <col min="18" max="18" width="10.625" style="14" customWidth="1"/>
    <col min="19" max="19" width="3.125" style="14" customWidth="1"/>
    <col min="20" max="16384" width="12.125" style="14"/>
  </cols>
  <sheetData>
    <row r="1" spans="1:17" s="57" customFormat="1" ht="14.1" customHeight="1" x14ac:dyDescent="0.15">
      <c r="A1" s="183" t="s">
        <v>167</v>
      </c>
      <c r="D1" s="58"/>
      <c r="H1" s="59"/>
      <c r="N1" s="59"/>
      <c r="Q1" s="58"/>
    </row>
    <row r="2" spans="1:17" s="11" customFormat="1" ht="12" customHeight="1" x14ac:dyDescent="0.15">
      <c r="A2" s="10"/>
      <c r="D2" s="12"/>
      <c r="H2" s="13"/>
      <c r="N2" s="13"/>
      <c r="Q2" s="12"/>
    </row>
    <row r="3" spans="1:17" s="61" customFormat="1" ht="14.1" customHeight="1" x14ac:dyDescent="0.15">
      <c r="A3" s="219" t="s">
        <v>22</v>
      </c>
      <c r="D3" s="62"/>
      <c r="H3" s="60"/>
      <c r="N3" s="60"/>
      <c r="Q3" s="62"/>
    </row>
    <row r="4" spans="1:17" s="11" customFormat="1" ht="9.9499999999999993" customHeight="1" x14ac:dyDescent="0.15">
      <c r="A4" s="13"/>
      <c r="D4" s="12"/>
      <c r="H4" s="13"/>
      <c r="N4" s="13"/>
      <c r="Q4" s="12"/>
    </row>
    <row r="5" spans="1:17" ht="14.1" customHeight="1" x14ac:dyDescent="0.15">
      <c r="A5" s="19" t="s">
        <v>81</v>
      </c>
    </row>
    <row r="6" spans="1:17" ht="9" customHeight="1" x14ac:dyDescent="0.15"/>
    <row r="7" spans="1:17" ht="14.45" customHeight="1" thickBot="1" x14ac:dyDescent="0.2">
      <c r="A7" s="20" t="s">
        <v>62</v>
      </c>
      <c r="B7" s="19"/>
      <c r="C7" s="19"/>
      <c r="D7" s="21"/>
      <c r="E7" s="112"/>
      <c r="F7" s="19"/>
      <c r="G7" s="19"/>
      <c r="H7" s="19"/>
      <c r="I7" s="19"/>
      <c r="J7" s="19"/>
    </row>
    <row r="8" spans="1:17" ht="15" customHeight="1" x14ac:dyDescent="0.15">
      <c r="A8" s="85"/>
      <c r="B8" s="86"/>
      <c r="C8" s="117" t="s">
        <v>116</v>
      </c>
      <c r="D8" s="87"/>
      <c r="E8" s="447" t="s">
        <v>114</v>
      </c>
      <c r="F8" s="450"/>
      <c r="G8" s="447" t="s">
        <v>115</v>
      </c>
      <c r="H8" s="447"/>
      <c r="I8" s="448" t="s">
        <v>18</v>
      </c>
      <c r="J8" s="449"/>
    </row>
    <row r="9" spans="1:17" ht="15" customHeight="1" x14ac:dyDescent="0.15">
      <c r="A9" s="23" t="s">
        <v>0</v>
      </c>
      <c r="B9" s="17"/>
      <c r="C9" s="17"/>
      <c r="D9" s="37" t="s">
        <v>40</v>
      </c>
      <c r="E9" s="260">
        <v>8159550</v>
      </c>
      <c r="F9" s="113" t="s">
        <v>1</v>
      </c>
      <c r="G9" s="260">
        <v>7736518</v>
      </c>
      <c r="H9" s="113" t="s">
        <v>1</v>
      </c>
      <c r="I9" s="260">
        <v>15896068</v>
      </c>
      <c r="J9" s="27" t="s">
        <v>1</v>
      </c>
      <c r="Q9" s="14"/>
    </row>
    <row r="10" spans="1:17" ht="15" customHeight="1" x14ac:dyDescent="0.15">
      <c r="A10" s="24" t="s">
        <v>23</v>
      </c>
      <c r="B10" s="25"/>
      <c r="C10" s="25"/>
      <c r="D10" s="26" t="s">
        <v>41</v>
      </c>
      <c r="E10" s="261">
        <v>12180045</v>
      </c>
      <c r="F10" s="88" t="s">
        <v>3</v>
      </c>
      <c r="G10" s="261">
        <v>10912345</v>
      </c>
      <c r="H10" s="88" t="s">
        <v>3</v>
      </c>
      <c r="I10" s="261">
        <v>23092390</v>
      </c>
      <c r="J10" s="30" t="s">
        <v>3</v>
      </c>
      <c r="Q10" s="14"/>
    </row>
    <row r="11" spans="1:17" ht="15" customHeight="1" x14ac:dyDescent="0.15">
      <c r="A11" s="38" t="s">
        <v>110</v>
      </c>
      <c r="B11" s="39"/>
      <c r="C11" s="89"/>
      <c r="D11" s="90" t="s">
        <v>42</v>
      </c>
      <c r="E11" s="262">
        <v>827282937</v>
      </c>
      <c r="F11" s="91" t="s">
        <v>4</v>
      </c>
      <c r="G11" s="262">
        <v>833317770</v>
      </c>
      <c r="H11" s="91" t="s">
        <v>4</v>
      </c>
      <c r="I11" s="262">
        <v>1660600707</v>
      </c>
      <c r="J11" s="41" t="s">
        <v>4</v>
      </c>
      <c r="Q11" s="14"/>
    </row>
    <row r="12" spans="1:17" ht="15" customHeight="1" x14ac:dyDescent="0.15">
      <c r="A12" s="435" t="s">
        <v>69</v>
      </c>
      <c r="B12" s="441" t="s">
        <v>65</v>
      </c>
      <c r="C12" s="29" t="s">
        <v>24</v>
      </c>
      <c r="D12" s="26" t="s">
        <v>43</v>
      </c>
      <c r="E12" s="261">
        <v>512666718</v>
      </c>
      <c r="F12" s="88" t="s">
        <v>4</v>
      </c>
      <c r="G12" s="261">
        <v>509783124</v>
      </c>
      <c r="H12" s="88" t="s">
        <v>4</v>
      </c>
      <c r="I12" s="261">
        <v>1022449842</v>
      </c>
      <c r="J12" s="30" t="s">
        <v>4</v>
      </c>
      <c r="Q12" s="14"/>
    </row>
    <row r="13" spans="1:17" ht="15" customHeight="1" x14ac:dyDescent="0.15">
      <c r="A13" s="436"/>
      <c r="B13" s="442"/>
      <c r="C13" s="29" t="s">
        <v>25</v>
      </c>
      <c r="D13" s="26" t="s">
        <v>44</v>
      </c>
      <c r="E13" s="261">
        <v>6477330</v>
      </c>
      <c r="F13" s="88" t="s">
        <v>4</v>
      </c>
      <c r="G13" s="261">
        <v>444004</v>
      </c>
      <c r="H13" s="88" t="s">
        <v>4</v>
      </c>
      <c r="I13" s="261">
        <v>6921334</v>
      </c>
      <c r="J13" s="30" t="s">
        <v>4</v>
      </c>
      <c r="Q13" s="14"/>
    </row>
    <row r="14" spans="1:17" ht="15" customHeight="1" x14ac:dyDescent="0.15">
      <c r="A14" s="436"/>
      <c r="B14" s="442"/>
      <c r="C14" s="29" t="s">
        <v>26</v>
      </c>
      <c r="D14" s="26" t="s">
        <v>45</v>
      </c>
      <c r="E14" s="226" t="s">
        <v>27</v>
      </c>
      <c r="F14" s="88" t="s">
        <v>4</v>
      </c>
      <c r="G14" s="226" t="s">
        <v>27</v>
      </c>
      <c r="H14" s="88" t="s">
        <v>4</v>
      </c>
      <c r="I14" s="226" t="s">
        <v>27</v>
      </c>
      <c r="J14" s="30" t="s">
        <v>4</v>
      </c>
      <c r="Q14" s="14"/>
    </row>
    <row r="15" spans="1:17" ht="15" customHeight="1" x14ac:dyDescent="0.15">
      <c r="A15" s="436"/>
      <c r="B15" s="443"/>
      <c r="C15" s="29" t="s">
        <v>68</v>
      </c>
      <c r="D15" s="92"/>
      <c r="E15" s="261">
        <v>519144048</v>
      </c>
      <c r="F15" s="93" t="s">
        <v>4</v>
      </c>
      <c r="G15" s="261">
        <v>510227128</v>
      </c>
      <c r="H15" s="93" t="s">
        <v>4</v>
      </c>
      <c r="I15" s="261">
        <v>1029371176</v>
      </c>
      <c r="J15" s="31" t="s">
        <v>4</v>
      </c>
      <c r="Q15" s="14"/>
    </row>
    <row r="16" spans="1:17" ht="15" customHeight="1" x14ac:dyDescent="0.15">
      <c r="A16" s="436"/>
      <c r="B16" s="444" t="s">
        <v>66</v>
      </c>
      <c r="C16" s="29" t="s">
        <v>28</v>
      </c>
      <c r="D16" s="26" t="s">
        <v>46</v>
      </c>
      <c r="E16" s="261">
        <v>216473074</v>
      </c>
      <c r="F16" s="88" t="s">
        <v>4</v>
      </c>
      <c r="G16" s="261">
        <v>238433542</v>
      </c>
      <c r="H16" s="88" t="s">
        <v>4</v>
      </c>
      <c r="I16" s="261">
        <v>454906616</v>
      </c>
      <c r="J16" s="30" t="s">
        <v>4</v>
      </c>
      <c r="Q16" s="14"/>
    </row>
    <row r="17" spans="1:19" ht="15" customHeight="1" x14ac:dyDescent="0.15">
      <c r="A17" s="436"/>
      <c r="B17" s="445"/>
      <c r="C17" s="29" t="s">
        <v>29</v>
      </c>
      <c r="D17" s="26" t="s">
        <v>47</v>
      </c>
      <c r="E17" s="261">
        <v>91665815</v>
      </c>
      <c r="F17" s="88" t="s">
        <v>4</v>
      </c>
      <c r="G17" s="261">
        <v>84657100</v>
      </c>
      <c r="H17" s="88" t="s">
        <v>4</v>
      </c>
      <c r="I17" s="261">
        <v>176322915</v>
      </c>
      <c r="J17" s="30" t="s">
        <v>4</v>
      </c>
      <c r="Q17" s="14"/>
    </row>
    <row r="18" spans="1:19" ht="15" customHeight="1" thickBot="1" x14ac:dyDescent="0.2">
      <c r="A18" s="437"/>
      <c r="B18" s="446"/>
      <c r="C18" s="94" t="s">
        <v>67</v>
      </c>
      <c r="D18" s="95"/>
      <c r="E18" s="263">
        <v>308138889</v>
      </c>
      <c r="F18" s="96" t="s">
        <v>4</v>
      </c>
      <c r="G18" s="263">
        <v>323090642</v>
      </c>
      <c r="H18" s="96" t="s">
        <v>4</v>
      </c>
      <c r="I18" s="263">
        <v>631229531</v>
      </c>
      <c r="J18" s="34" t="s">
        <v>4</v>
      </c>
      <c r="K18" s="11"/>
      <c r="L18" s="11"/>
      <c r="M18" s="11"/>
      <c r="N18" s="11"/>
      <c r="O18" s="11"/>
      <c r="P18" s="11"/>
      <c r="Q18" s="11"/>
      <c r="R18" s="11"/>
      <c r="S18" s="11"/>
    </row>
    <row r="19" spans="1:19" s="11" customFormat="1" ht="15" customHeight="1" x14ac:dyDescent="0.15">
      <c r="A19" s="17"/>
      <c r="B19" s="17"/>
      <c r="C19" s="17"/>
      <c r="D19" s="35"/>
      <c r="E19" s="17"/>
      <c r="F19" s="17"/>
      <c r="G19" s="17"/>
      <c r="H19" s="17"/>
      <c r="I19" s="17"/>
      <c r="J19" s="17"/>
      <c r="Q19" s="12"/>
    </row>
    <row r="20" spans="1:19" ht="15" customHeight="1" thickBot="1" x14ac:dyDescent="0.2">
      <c r="A20" s="20" t="s">
        <v>63</v>
      </c>
      <c r="B20" s="19"/>
      <c r="C20" s="19"/>
      <c r="D20" s="19"/>
      <c r="E20" s="19"/>
      <c r="F20" s="19"/>
      <c r="G20" s="19"/>
      <c r="H20" s="20"/>
      <c r="I20" s="19"/>
      <c r="J20" s="19"/>
      <c r="N20" s="16"/>
      <c r="Q20" s="14"/>
    </row>
    <row r="21" spans="1:19" ht="15" customHeight="1" x14ac:dyDescent="0.15">
      <c r="A21" s="97"/>
      <c r="B21" s="22"/>
      <c r="C21" s="114" t="s">
        <v>116</v>
      </c>
      <c r="D21" s="98"/>
      <c r="E21" s="451" t="s">
        <v>114</v>
      </c>
      <c r="F21" s="452"/>
      <c r="G21" s="451" t="s">
        <v>115</v>
      </c>
      <c r="H21" s="451"/>
      <c r="I21" s="453" t="s">
        <v>18</v>
      </c>
      <c r="J21" s="454"/>
    </row>
    <row r="22" spans="1:19" ht="15" customHeight="1" x14ac:dyDescent="0.15">
      <c r="A22" s="38" t="s">
        <v>0</v>
      </c>
      <c r="B22" s="99"/>
      <c r="C22" s="39"/>
      <c r="D22" s="40" t="s">
        <v>48</v>
      </c>
      <c r="E22" s="262">
        <v>110772</v>
      </c>
      <c r="F22" s="40" t="s">
        <v>1</v>
      </c>
      <c r="G22" s="262">
        <v>135166</v>
      </c>
      <c r="H22" s="91" t="s">
        <v>1</v>
      </c>
      <c r="I22" s="261">
        <v>245938</v>
      </c>
      <c r="J22" s="41" t="s">
        <v>1</v>
      </c>
      <c r="Q22" s="14"/>
    </row>
    <row r="23" spans="1:19" ht="15" customHeight="1" x14ac:dyDescent="0.15">
      <c r="A23" s="24" t="s">
        <v>30</v>
      </c>
      <c r="B23" s="100"/>
      <c r="C23" s="25"/>
      <c r="D23" s="26" t="s">
        <v>49</v>
      </c>
      <c r="E23" s="264">
        <v>1.4</v>
      </c>
      <c r="F23" s="26" t="s">
        <v>2</v>
      </c>
      <c r="G23" s="264">
        <v>1.7</v>
      </c>
      <c r="H23" s="88" t="s">
        <v>2</v>
      </c>
      <c r="I23" s="265">
        <v>1.5</v>
      </c>
      <c r="J23" s="30" t="s">
        <v>2</v>
      </c>
      <c r="Q23" s="14"/>
    </row>
    <row r="24" spans="1:19" ht="15" customHeight="1" x14ac:dyDescent="0.15">
      <c r="A24" s="24" t="s">
        <v>31</v>
      </c>
      <c r="B24" s="100"/>
      <c r="C24" s="25"/>
      <c r="D24" s="26" t="s">
        <v>50</v>
      </c>
      <c r="E24" s="261">
        <v>80730237</v>
      </c>
      <c r="F24" s="26" t="s">
        <v>4</v>
      </c>
      <c r="G24" s="261">
        <v>134986874</v>
      </c>
      <c r="H24" s="88" t="s">
        <v>4</v>
      </c>
      <c r="I24" s="261">
        <v>215717111</v>
      </c>
      <c r="J24" s="30" t="s">
        <v>4</v>
      </c>
      <c r="Q24" s="14"/>
    </row>
    <row r="25" spans="1:19" ht="12" customHeight="1" x14ac:dyDescent="0.15">
      <c r="A25" s="203" t="s">
        <v>112</v>
      </c>
      <c r="B25" s="100"/>
      <c r="C25" s="25"/>
      <c r="D25" s="88"/>
      <c r="E25" s="264"/>
      <c r="F25" s="104"/>
      <c r="G25" s="264"/>
      <c r="H25" s="105"/>
      <c r="I25" s="265"/>
      <c r="J25" s="106"/>
      <c r="Q25" s="14"/>
    </row>
    <row r="26" spans="1:19" ht="12" customHeight="1" thickBot="1" x14ac:dyDescent="0.2">
      <c r="A26" s="204" t="s">
        <v>113</v>
      </c>
      <c r="B26" s="107"/>
      <c r="C26" s="108"/>
      <c r="D26" s="109" t="s">
        <v>51</v>
      </c>
      <c r="E26" s="266">
        <v>9.8000000000000007</v>
      </c>
      <c r="F26" s="101" t="s">
        <v>32</v>
      </c>
      <c r="G26" s="266">
        <v>16.2</v>
      </c>
      <c r="H26" s="102" t="s">
        <v>32</v>
      </c>
      <c r="I26" s="266">
        <v>13</v>
      </c>
      <c r="J26" s="103" t="s">
        <v>32</v>
      </c>
      <c r="Q26" s="14"/>
    </row>
    <row r="27" spans="1:19" ht="15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Q27" s="14"/>
    </row>
    <row r="28" spans="1:19" ht="15" customHeight="1" thickBot="1" x14ac:dyDescent="0.2">
      <c r="A28" s="20" t="s">
        <v>64</v>
      </c>
      <c r="B28" s="19"/>
      <c r="C28" s="19"/>
      <c r="D28" s="19"/>
      <c r="E28" s="19"/>
      <c r="F28" s="19"/>
      <c r="G28" s="19"/>
      <c r="H28" s="19"/>
      <c r="I28" s="19"/>
      <c r="J28" s="19"/>
      <c r="Q28" s="14"/>
    </row>
    <row r="29" spans="1:19" ht="15" customHeight="1" x14ac:dyDescent="0.15">
      <c r="A29" s="85"/>
      <c r="B29" s="86"/>
      <c r="C29" s="117" t="s">
        <v>116</v>
      </c>
      <c r="D29" s="87"/>
      <c r="E29" s="447" t="s">
        <v>114</v>
      </c>
      <c r="F29" s="450"/>
      <c r="G29" s="447" t="s">
        <v>115</v>
      </c>
      <c r="H29" s="447"/>
      <c r="I29" s="448" t="s">
        <v>18</v>
      </c>
      <c r="J29" s="449"/>
    </row>
    <row r="30" spans="1:19" ht="22.7" customHeight="1" x14ac:dyDescent="0.15">
      <c r="A30" s="438" t="s">
        <v>70</v>
      </c>
      <c r="B30" s="439"/>
      <c r="C30" s="439"/>
      <c r="D30" s="115" t="s">
        <v>52</v>
      </c>
      <c r="E30" s="267">
        <v>101388</v>
      </c>
      <c r="F30" s="116" t="s">
        <v>33</v>
      </c>
      <c r="G30" s="267">
        <v>107712</v>
      </c>
      <c r="H30" s="115" t="s">
        <v>33</v>
      </c>
      <c r="I30" s="261">
        <v>104466</v>
      </c>
      <c r="J30" s="84" t="s">
        <v>33</v>
      </c>
      <c r="Q30" s="14"/>
    </row>
    <row r="31" spans="1:19" ht="22.7" customHeight="1" x14ac:dyDescent="0.15">
      <c r="A31" s="440" t="s">
        <v>117</v>
      </c>
      <c r="B31" s="432"/>
      <c r="C31" s="432"/>
      <c r="D31" s="110" t="s">
        <v>53</v>
      </c>
      <c r="E31" s="262">
        <v>67921</v>
      </c>
      <c r="F31" s="40" t="s">
        <v>33</v>
      </c>
      <c r="G31" s="262">
        <v>76365</v>
      </c>
      <c r="H31" s="91" t="s">
        <v>33</v>
      </c>
      <c r="I31" s="261">
        <v>71911</v>
      </c>
      <c r="J31" s="41" t="s">
        <v>33</v>
      </c>
      <c r="Q31" s="14"/>
    </row>
    <row r="32" spans="1:19" ht="22.7" customHeight="1" x14ac:dyDescent="0.15">
      <c r="A32" s="431" t="s">
        <v>71</v>
      </c>
      <c r="B32" s="432"/>
      <c r="C32" s="432"/>
      <c r="D32" s="91" t="s">
        <v>54</v>
      </c>
      <c r="E32" s="262">
        <v>17773</v>
      </c>
      <c r="F32" s="40" t="s">
        <v>33</v>
      </c>
      <c r="G32" s="262">
        <v>21850</v>
      </c>
      <c r="H32" s="91" t="s">
        <v>33</v>
      </c>
      <c r="I32" s="261">
        <v>19699</v>
      </c>
      <c r="J32" s="41" t="s">
        <v>33</v>
      </c>
      <c r="Q32" s="14"/>
    </row>
    <row r="33" spans="1:17" ht="22.7" customHeight="1" x14ac:dyDescent="0.15">
      <c r="A33" s="431" t="s">
        <v>72</v>
      </c>
      <c r="B33" s="432"/>
      <c r="C33" s="432"/>
      <c r="D33" s="110" t="s">
        <v>55</v>
      </c>
      <c r="E33" s="262">
        <v>11234</v>
      </c>
      <c r="F33" s="90" t="s">
        <v>34</v>
      </c>
      <c r="G33" s="262">
        <v>10943</v>
      </c>
      <c r="H33" s="110" t="s">
        <v>34</v>
      </c>
      <c r="I33" s="261">
        <v>11092</v>
      </c>
      <c r="J33" s="111" t="s">
        <v>34</v>
      </c>
      <c r="Q33" s="14"/>
    </row>
    <row r="34" spans="1:17" ht="22.7" customHeight="1" thickBot="1" x14ac:dyDescent="0.2">
      <c r="A34" s="433" t="s">
        <v>35</v>
      </c>
      <c r="B34" s="434"/>
      <c r="C34" s="434"/>
      <c r="D34" s="96" t="s">
        <v>58</v>
      </c>
      <c r="E34" s="263">
        <v>28539</v>
      </c>
      <c r="F34" s="33" t="s">
        <v>33</v>
      </c>
      <c r="G34" s="263">
        <v>32881</v>
      </c>
      <c r="H34" s="96" t="s">
        <v>33</v>
      </c>
      <c r="I34" s="268">
        <v>30662</v>
      </c>
      <c r="J34" s="34" t="s">
        <v>33</v>
      </c>
      <c r="Q34" s="14"/>
    </row>
    <row r="35" spans="1:17" s="11" customFormat="1" ht="12" customHeight="1" x14ac:dyDescent="0.15">
      <c r="D35" s="12"/>
      <c r="Q35" s="12"/>
    </row>
    <row r="36" spans="1:17" s="11" customFormat="1" ht="12" customHeight="1" x14ac:dyDescent="0.15">
      <c r="D36" s="12"/>
      <c r="Q36" s="12"/>
    </row>
    <row r="37" spans="1:17" s="11" customFormat="1" ht="12" customHeight="1" x14ac:dyDescent="0.15">
      <c r="D37" s="12"/>
      <c r="Q37" s="12"/>
    </row>
    <row r="38" spans="1:17" s="11" customFormat="1" ht="12" customHeight="1" x14ac:dyDescent="0.15">
      <c r="D38" s="12"/>
      <c r="Q38" s="12"/>
    </row>
    <row r="39" spans="1:17" s="11" customFormat="1" ht="12" customHeight="1" x14ac:dyDescent="0.15">
      <c r="D39" s="12"/>
      <c r="Q39" s="12"/>
    </row>
    <row r="40" spans="1:17" s="11" customFormat="1" ht="12" customHeight="1" x14ac:dyDescent="0.15">
      <c r="D40" s="12"/>
      <c r="Q40" s="12"/>
    </row>
  </sheetData>
  <mergeCells count="17">
    <mergeCell ref="G29:H29"/>
    <mergeCell ref="I29:J29"/>
    <mergeCell ref="I8:J8"/>
    <mergeCell ref="G8:H8"/>
    <mergeCell ref="E8:F8"/>
    <mergeCell ref="E21:F21"/>
    <mergeCell ref="G21:H21"/>
    <mergeCell ref="I21:J21"/>
    <mergeCell ref="E29:F29"/>
    <mergeCell ref="A33:C33"/>
    <mergeCell ref="A34:C34"/>
    <mergeCell ref="A32:C32"/>
    <mergeCell ref="A12:A18"/>
    <mergeCell ref="A30:C30"/>
    <mergeCell ref="A31:C31"/>
    <mergeCell ref="B12:B15"/>
    <mergeCell ref="B16:B18"/>
  </mergeCells>
  <phoneticPr fontId="1"/>
  <printOptions horizontalCentered="1"/>
  <pageMargins left="0.39370078740157483" right="0.39370078740157483" top="0.78740157480314965" bottom="0.39370078740157483" header="0.39370078740157483" footer="0.39370078740157483"/>
  <pageSetup paperSize="9" scale="103" orientation="landscape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2:Q40"/>
  <sheetViews>
    <sheetView view="pageBreakPreview" zoomScaleNormal="100" zoomScaleSheetLayoutView="100" workbookViewId="0"/>
  </sheetViews>
  <sheetFormatPr defaultColWidth="12.125" defaultRowHeight="12" customHeight="1" x14ac:dyDescent="0.15"/>
  <cols>
    <col min="1" max="2" width="3.125" style="14" customWidth="1"/>
    <col min="3" max="3" width="20.625" style="14" customWidth="1"/>
    <col min="4" max="4" width="5.625" style="15" customWidth="1"/>
    <col min="5" max="5" width="15.375" style="14" customWidth="1"/>
    <col min="6" max="6" width="5.625" style="14" customWidth="1"/>
    <col min="7" max="7" width="15.375" style="14" customWidth="1"/>
    <col min="8" max="8" width="5.625" style="14" customWidth="1"/>
    <col min="9" max="9" width="15.375" style="14" customWidth="1"/>
    <col min="10" max="10" width="5.625" style="14" customWidth="1"/>
    <col min="11" max="16384" width="12.125" style="14"/>
  </cols>
  <sheetData>
    <row r="2" spans="1:17" s="11" customFormat="1" ht="12" customHeight="1" x14ac:dyDescent="0.15">
      <c r="A2" s="10"/>
      <c r="D2" s="12"/>
    </row>
    <row r="3" spans="1:17" s="118" customFormat="1" ht="14.1" customHeight="1" x14ac:dyDescent="0.15">
      <c r="A3" s="219" t="s">
        <v>73</v>
      </c>
      <c r="D3" s="119"/>
    </row>
    <row r="4" spans="1:17" s="11" customFormat="1" ht="9.9499999999999993" customHeight="1" x14ac:dyDescent="0.15">
      <c r="A4" s="13"/>
      <c r="D4" s="12"/>
    </row>
    <row r="5" spans="1:17" s="17" customFormat="1" ht="14.1" customHeight="1" x14ac:dyDescent="0.15">
      <c r="A5" s="18" t="s">
        <v>83</v>
      </c>
      <c r="D5" s="35"/>
    </row>
    <row r="6" spans="1:17" s="17" customFormat="1" ht="9" customHeight="1" x14ac:dyDescent="0.15">
      <c r="A6" s="18"/>
      <c r="D6" s="35"/>
    </row>
    <row r="7" spans="1:17" s="19" customFormat="1" ht="14.45" customHeight="1" thickBot="1" x14ac:dyDescent="0.2">
      <c r="A7" s="20" t="s">
        <v>84</v>
      </c>
      <c r="D7" s="21"/>
    </row>
    <row r="8" spans="1:17" s="19" customFormat="1" ht="15" customHeight="1" x14ac:dyDescent="0.15">
      <c r="A8" s="135"/>
      <c r="B8" s="136"/>
      <c r="C8" s="137" t="s">
        <v>116</v>
      </c>
      <c r="D8" s="138"/>
      <c r="E8" s="455" t="s">
        <v>114</v>
      </c>
      <c r="F8" s="456"/>
      <c r="G8" s="457" t="s">
        <v>115</v>
      </c>
      <c r="H8" s="458"/>
      <c r="I8" s="459" t="s">
        <v>18</v>
      </c>
      <c r="J8" s="460"/>
      <c r="Q8" s="21"/>
    </row>
    <row r="9" spans="1:17" s="19" customFormat="1" ht="15" customHeight="1" x14ac:dyDescent="0.15">
      <c r="A9" s="23" t="s">
        <v>0</v>
      </c>
      <c r="B9" s="134"/>
      <c r="C9" s="17"/>
      <c r="D9" s="37" t="s">
        <v>40</v>
      </c>
      <c r="E9" s="267">
        <v>8159550</v>
      </c>
      <c r="F9" s="37" t="s">
        <v>1</v>
      </c>
      <c r="G9" s="269">
        <v>7736518</v>
      </c>
      <c r="H9" s="133" t="s">
        <v>1</v>
      </c>
      <c r="I9" s="270">
        <v>15896068</v>
      </c>
      <c r="J9" s="194" t="s">
        <v>1</v>
      </c>
    </row>
    <row r="10" spans="1:17" s="19" customFormat="1" ht="15" customHeight="1" x14ac:dyDescent="0.15">
      <c r="A10" s="24" t="s">
        <v>23</v>
      </c>
      <c r="B10" s="25"/>
      <c r="C10" s="120"/>
      <c r="D10" s="26" t="s">
        <v>111</v>
      </c>
      <c r="E10" s="262">
        <v>12180045</v>
      </c>
      <c r="F10" s="26" t="s">
        <v>3</v>
      </c>
      <c r="G10" s="271">
        <v>10912345</v>
      </c>
      <c r="H10" s="125" t="s">
        <v>3</v>
      </c>
      <c r="I10" s="270">
        <v>23092390</v>
      </c>
      <c r="J10" s="195" t="s">
        <v>3</v>
      </c>
    </row>
    <row r="11" spans="1:17" s="19" customFormat="1" ht="15" customHeight="1" x14ac:dyDescent="0.15">
      <c r="A11" s="38" t="s">
        <v>110</v>
      </c>
      <c r="B11" s="39"/>
      <c r="C11" s="121"/>
      <c r="D11" s="90" t="s">
        <v>91</v>
      </c>
      <c r="E11" s="262">
        <v>282391033</v>
      </c>
      <c r="F11" s="40" t="s">
        <v>4</v>
      </c>
      <c r="G11" s="271">
        <v>290603841</v>
      </c>
      <c r="H11" s="126" t="s">
        <v>4</v>
      </c>
      <c r="I11" s="270">
        <v>572994874</v>
      </c>
      <c r="J11" s="196" t="s">
        <v>4</v>
      </c>
    </row>
    <row r="12" spans="1:17" s="19" customFormat="1" ht="15" customHeight="1" x14ac:dyDescent="0.15">
      <c r="A12" s="435" t="s">
        <v>69</v>
      </c>
      <c r="B12" s="464" t="s">
        <v>92</v>
      </c>
      <c r="C12" s="32" t="s">
        <v>24</v>
      </c>
      <c r="D12" s="26" t="s">
        <v>93</v>
      </c>
      <c r="E12" s="261">
        <v>174819457</v>
      </c>
      <c r="F12" s="26" t="s">
        <v>4</v>
      </c>
      <c r="G12" s="272">
        <v>178044794</v>
      </c>
      <c r="H12" s="125" t="s">
        <v>4</v>
      </c>
      <c r="I12" s="270">
        <v>352864251</v>
      </c>
      <c r="J12" s="195" t="s">
        <v>4</v>
      </c>
    </row>
    <row r="13" spans="1:17" s="19" customFormat="1" ht="15" customHeight="1" x14ac:dyDescent="0.15">
      <c r="A13" s="436"/>
      <c r="B13" s="465"/>
      <c r="C13" s="32" t="s">
        <v>25</v>
      </c>
      <c r="D13" s="26" t="s">
        <v>94</v>
      </c>
      <c r="E13" s="261">
        <v>1290759</v>
      </c>
      <c r="F13" s="26" t="s">
        <v>4</v>
      </c>
      <c r="G13" s="272">
        <v>136367</v>
      </c>
      <c r="H13" s="125" t="s">
        <v>4</v>
      </c>
      <c r="I13" s="270">
        <v>1427126</v>
      </c>
      <c r="J13" s="196" t="s">
        <v>4</v>
      </c>
    </row>
    <row r="14" spans="1:17" s="19" customFormat="1" ht="15" customHeight="1" x14ac:dyDescent="0.15">
      <c r="A14" s="436"/>
      <c r="B14" s="465"/>
      <c r="C14" s="32" t="s">
        <v>26</v>
      </c>
      <c r="D14" s="26" t="s">
        <v>95</v>
      </c>
      <c r="E14" s="226" t="s">
        <v>27</v>
      </c>
      <c r="F14" s="26" t="s">
        <v>4</v>
      </c>
      <c r="G14" s="227" t="s">
        <v>27</v>
      </c>
      <c r="H14" s="125" t="s">
        <v>4</v>
      </c>
      <c r="I14" s="228" t="s">
        <v>27</v>
      </c>
      <c r="J14" s="30" t="s">
        <v>4</v>
      </c>
    </row>
    <row r="15" spans="1:17" s="19" customFormat="1" ht="15" customHeight="1" x14ac:dyDescent="0.15">
      <c r="A15" s="436"/>
      <c r="B15" s="466"/>
      <c r="C15" s="32" t="s">
        <v>68</v>
      </c>
      <c r="D15" s="92"/>
      <c r="E15" s="261">
        <v>176110216</v>
      </c>
      <c r="F15" s="92" t="s">
        <v>4</v>
      </c>
      <c r="G15" s="272">
        <v>178181161</v>
      </c>
      <c r="H15" s="127" t="s">
        <v>4</v>
      </c>
      <c r="I15" s="273">
        <v>354291377</v>
      </c>
      <c r="J15" s="31" t="s">
        <v>4</v>
      </c>
    </row>
    <row r="16" spans="1:17" s="19" customFormat="1" ht="15" customHeight="1" x14ac:dyDescent="0.15">
      <c r="A16" s="436"/>
      <c r="B16" s="461" t="s">
        <v>96</v>
      </c>
      <c r="C16" s="32" t="s">
        <v>28</v>
      </c>
      <c r="D16" s="26" t="s">
        <v>97</v>
      </c>
      <c r="E16" s="261">
        <v>79357006</v>
      </c>
      <c r="F16" s="26" t="s">
        <v>4</v>
      </c>
      <c r="G16" s="272">
        <v>83778533</v>
      </c>
      <c r="H16" s="125" t="s">
        <v>4</v>
      </c>
      <c r="I16" s="273">
        <v>163135539</v>
      </c>
      <c r="J16" s="30" t="s">
        <v>4</v>
      </c>
    </row>
    <row r="17" spans="1:17" s="19" customFormat="1" ht="15" customHeight="1" x14ac:dyDescent="0.15">
      <c r="A17" s="436"/>
      <c r="B17" s="462"/>
      <c r="C17" s="32" t="s">
        <v>29</v>
      </c>
      <c r="D17" s="26" t="s">
        <v>98</v>
      </c>
      <c r="E17" s="261">
        <v>26923811</v>
      </c>
      <c r="F17" s="26" t="s">
        <v>4</v>
      </c>
      <c r="G17" s="272">
        <v>28644147</v>
      </c>
      <c r="H17" s="125" t="s">
        <v>4</v>
      </c>
      <c r="I17" s="273">
        <v>55567958</v>
      </c>
      <c r="J17" s="30" t="s">
        <v>4</v>
      </c>
    </row>
    <row r="18" spans="1:17" s="19" customFormat="1" ht="15" customHeight="1" thickBot="1" x14ac:dyDescent="0.2">
      <c r="A18" s="437"/>
      <c r="B18" s="463"/>
      <c r="C18" s="122" t="s">
        <v>67</v>
      </c>
      <c r="D18" s="123"/>
      <c r="E18" s="274">
        <v>106280817</v>
      </c>
      <c r="F18" s="124" t="s">
        <v>4</v>
      </c>
      <c r="G18" s="275">
        <v>112422680</v>
      </c>
      <c r="H18" s="128" t="s">
        <v>4</v>
      </c>
      <c r="I18" s="268">
        <v>218703497</v>
      </c>
      <c r="J18" s="34" t="s">
        <v>4</v>
      </c>
    </row>
    <row r="19" spans="1:17" s="17" customFormat="1" ht="15" customHeight="1" x14ac:dyDescent="0.15">
      <c r="A19" s="22"/>
      <c r="B19" s="22"/>
      <c r="D19" s="35"/>
      <c r="I19" s="22"/>
      <c r="J19" s="22"/>
    </row>
    <row r="20" spans="1:17" s="19" customFormat="1" ht="15" customHeight="1" thickBot="1" x14ac:dyDescent="0.2">
      <c r="A20" s="20" t="s">
        <v>63</v>
      </c>
    </row>
    <row r="21" spans="1:17" s="19" customFormat="1" ht="15" customHeight="1" x14ac:dyDescent="0.15">
      <c r="A21" s="135"/>
      <c r="B21" s="136"/>
      <c r="C21" s="137" t="s">
        <v>116</v>
      </c>
      <c r="D21" s="138"/>
      <c r="E21" s="455" t="s">
        <v>114</v>
      </c>
      <c r="F21" s="456"/>
      <c r="G21" s="457" t="s">
        <v>115</v>
      </c>
      <c r="H21" s="458"/>
      <c r="I21" s="459" t="s">
        <v>18</v>
      </c>
      <c r="J21" s="460"/>
      <c r="Q21" s="21"/>
    </row>
    <row r="22" spans="1:17" s="19" customFormat="1" ht="15" customHeight="1" x14ac:dyDescent="0.15">
      <c r="A22" s="23" t="s">
        <v>0</v>
      </c>
      <c r="B22" s="17"/>
      <c r="C22" s="17"/>
      <c r="D22" s="37" t="s">
        <v>100</v>
      </c>
      <c r="E22" s="276">
        <v>117831</v>
      </c>
      <c r="F22" s="37" t="s">
        <v>1</v>
      </c>
      <c r="G22" s="277">
        <v>147140</v>
      </c>
      <c r="H22" s="133" t="s">
        <v>1</v>
      </c>
      <c r="I22" s="278">
        <v>264971</v>
      </c>
      <c r="J22" s="27" t="s">
        <v>1</v>
      </c>
    </row>
    <row r="23" spans="1:17" s="19" customFormat="1" ht="15" customHeight="1" x14ac:dyDescent="0.15">
      <c r="A23" s="24" t="s">
        <v>30</v>
      </c>
      <c r="B23" s="25"/>
      <c r="C23" s="25"/>
      <c r="D23" s="26" t="s">
        <v>101</v>
      </c>
      <c r="E23" s="264">
        <v>1.4</v>
      </c>
      <c r="F23" s="26" t="s">
        <v>2</v>
      </c>
      <c r="G23" s="279">
        <v>1.9</v>
      </c>
      <c r="H23" s="125" t="s">
        <v>2</v>
      </c>
      <c r="I23" s="265">
        <v>1.7</v>
      </c>
      <c r="J23" s="30" t="s">
        <v>2</v>
      </c>
    </row>
    <row r="24" spans="1:17" s="19" customFormat="1" ht="15" customHeight="1" x14ac:dyDescent="0.15">
      <c r="A24" s="24" t="s">
        <v>31</v>
      </c>
      <c r="B24" s="25"/>
      <c r="C24" s="25"/>
      <c r="D24" s="26" t="s">
        <v>102</v>
      </c>
      <c r="E24" s="261">
        <v>27862967</v>
      </c>
      <c r="F24" s="26" t="s">
        <v>4</v>
      </c>
      <c r="G24" s="272">
        <v>48564783</v>
      </c>
      <c r="H24" s="125" t="s">
        <v>4</v>
      </c>
      <c r="I24" s="273">
        <v>76427750</v>
      </c>
      <c r="J24" s="30" t="s">
        <v>4</v>
      </c>
    </row>
    <row r="25" spans="1:17" s="19" customFormat="1" ht="12" customHeight="1" x14ac:dyDescent="0.15">
      <c r="A25" s="203" t="s">
        <v>120</v>
      </c>
      <c r="B25" s="25"/>
      <c r="C25" s="25"/>
      <c r="D25" s="25"/>
      <c r="E25" s="261"/>
      <c r="F25" s="92"/>
      <c r="G25" s="272"/>
      <c r="H25" s="127"/>
      <c r="I25" s="273"/>
      <c r="J25" s="31"/>
    </row>
    <row r="26" spans="1:17" s="19" customFormat="1" ht="12" customHeight="1" thickBot="1" x14ac:dyDescent="0.2">
      <c r="A26" s="204" t="s">
        <v>119</v>
      </c>
      <c r="B26" s="108"/>
      <c r="C26" s="108"/>
      <c r="D26" s="109" t="s">
        <v>103</v>
      </c>
      <c r="E26" s="266">
        <v>9.9</v>
      </c>
      <c r="F26" s="101" t="s">
        <v>32</v>
      </c>
      <c r="G26" s="280">
        <v>16.7</v>
      </c>
      <c r="H26" s="129" t="s">
        <v>32</v>
      </c>
      <c r="I26" s="281">
        <v>13.3</v>
      </c>
      <c r="J26" s="103" t="s">
        <v>32</v>
      </c>
    </row>
    <row r="27" spans="1:17" s="19" customFormat="1" ht="15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7" s="19" customFormat="1" ht="15" customHeight="1" thickBot="1" x14ac:dyDescent="0.2">
      <c r="A28" s="20" t="s">
        <v>85</v>
      </c>
    </row>
    <row r="29" spans="1:17" s="19" customFormat="1" ht="15" customHeight="1" x14ac:dyDescent="0.15">
      <c r="A29" s="135"/>
      <c r="B29" s="136"/>
      <c r="C29" s="137" t="s">
        <v>116</v>
      </c>
      <c r="D29" s="138"/>
      <c r="E29" s="455" t="s">
        <v>114</v>
      </c>
      <c r="F29" s="456"/>
      <c r="G29" s="457" t="s">
        <v>115</v>
      </c>
      <c r="H29" s="458"/>
      <c r="I29" s="459" t="s">
        <v>18</v>
      </c>
      <c r="J29" s="460"/>
      <c r="Q29" s="21"/>
    </row>
    <row r="30" spans="1:17" s="19" customFormat="1" ht="22.7" customHeight="1" x14ac:dyDescent="0.15">
      <c r="A30" s="438" t="s">
        <v>168</v>
      </c>
      <c r="B30" s="439"/>
      <c r="C30" s="439"/>
      <c r="D30" s="115" t="s">
        <v>104</v>
      </c>
      <c r="E30" s="267">
        <v>34609</v>
      </c>
      <c r="F30" s="200" t="s">
        <v>33</v>
      </c>
      <c r="G30" s="267">
        <v>37563</v>
      </c>
      <c r="H30" s="201" t="s">
        <v>33</v>
      </c>
      <c r="I30" s="267">
        <v>36046</v>
      </c>
      <c r="J30" s="84" t="s">
        <v>33</v>
      </c>
    </row>
    <row r="31" spans="1:17" s="19" customFormat="1" ht="22.7" customHeight="1" x14ac:dyDescent="0.15">
      <c r="A31" s="440" t="s">
        <v>169</v>
      </c>
      <c r="B31" s="432"/>
      <c r="C31" s="432"/>
      <c r="D31" s="110" t="s">
        <v>172</v>
      </c>
      <c r="E31" s="262">
        <v>23185</v>
      </c>
      <c r="F31" s="90" t="s">
        <v>33</v>
      </c>
      <c r="G31" s="262">
        <v>26631</v>
      </c>
      <c r="H31" s="130" t="s">
        <v>33</v>
      </c>
      <c r="I31" s="262">
        <v>24813</v>
      </c>
      <c r="J31" s="41" t="s">
        <v>33</v>
      </c>
    </row>
    <row r="32" spans="1:17" s="19" customFormat="1" ht="22.7" customHeight="1" x14ac:dyDescent="0.15">
      <c r="A32" s="431" t="s">
        <v>99</v>
      </c>
      <c r="B32" s="432"/>
      <c r="C32" s="432"/>
      <c r="D32" s="91" t="s">
        <v>173</v>
      </c>
      <c r="E32" s="262">
        <v>6515</v>
      </c>
      <c r="F32" s="90" t="s">
        <v>33</v>
      </c>
      <c r="G32" s="262">
        <v>7677</v>
      </c>
      <c r="H32" s="130" t="s">
        <v>33</v>
      </c>
      <c r="I32" s="262">
        <v>7064</v>
      </c>
      <c r="J32" s="41" t="s">
        <v>33</v>
      </c>
    </row>
    <row r="33" spans="1:10" s="19" customFormat="1" ht="22.7" customHeight="1" x14ac:dyDescent="0.15">
      <c r="A33" s="431" t="s">
        <v>72</v>
      </c>
      <c r="B33" s="432"/>
      <c r="C33" s="432"/>
      <c r="D33" s="110" t="s">
        <v>105</v>
      </c>
      <c r="E33" s="262">
        <v>3300</v>
      </c>
      <c r="F33" s="90" t="s">
        <v>34</v>
      </c>
      <c r="G33" s="262">
        <v>3702</v>
      </c>
      <c r="H33" s="130" t="s">
        <v>34</v>
      </c>
      <c r="I33" s="262">
        <v>3496</v>
      </c>
      <c r="J33" s="111" t="s">
        <v>34</v>
      </c>
    </row>
    <row r="34" spans="1:10" s="19" customFormat="1" ht="22.7" customHeight="1" thickBot="1" x14ac:dyDescent="0.2">
      <c r="A34" s="433" t="s">
        <v>35</v>
      </c>
      <c r="B34" s="434"/>
      <c r="C34" s="434"/>
      <c r="D34" s="96" t="s">
        <v>106</v>
      </c>
      <c r="E34" s="263">
        <v>9748</v>
      </c>
      <c r="F34" s="95" t="s">
        <v>33</v>
      </c>
      <c r="G34" s="263">
        <v>11434</v>
      </c>
      <c r="H34" s="202" t="s">
        <v>33</v>
      </c>
      <c r="I34" s="268">
        <v>10572</v>
      </c>
      <c r="J34" s="34" t="s">
        <v>33</v>
      </c>
    </row>
    <row r="35" spans="1:10" s="11" customFormat="1" ht="12" customHeight="1" x14ac:dyDescent="0.15">
      <c r="D35" s="12"/>
    </row>
    <row r="36" spans="1:10" s="11" customFormat="1" ht="12" customHeight="1" x14ac:dyDescent="0.15">
      <c r="D36" s="12"/>
    </row>
    <row r="37" spans="1:10" s="11" customFormat="1" ht="12" customHeight="1" x14ac:dyDescent="0.15">
      <c r="D37" s="12"/>
    </row>
    <row r="38" spans="1:10" s="11" customFormat="1" ht="12" customHeight="1" x14ac:dyDescent="0.15">
      <c r="D38" s="12"/>
    </row>
    <row r="39" spans="1:10" s="11" customFormat="1" ht="12" customHeight="1" x14ac:dyDescent="0.15">
      <c r="D39" s="12"/>
    </row>
    <row r="40" spans="1:10" s="11" customFormat="1" ht="12" customHeight="1" x14ac:dyDescent="0.15">
      <c r="D40" s="12"/>
    </row>
  </sheetData>
  <mergeCells count="17">
    <mergeCell ref="G29:H29"/>
    <mergeCell ref="I29:J29"/>
    <mergeCell ref="A31:C31"/>
    <mergeCell ref="A34:C34"/>
    <mergeCell ref="A32:C32"/>
    <mergeCell ref="A33:C33"/>
    <mergeCell ref="B16:B18"/>
    <mergeCell ref="A30:C30"/>
    <mergeCell ref="A12:A18"/>
    <mergeCell ref="B12:B15"/>
    <mergeCell ref="E29:F29"/>
    <mergeCell ref="E8:F8"/>
    <mergeCell ref="G8:H8"/>
    <mergeCell ref="I8:J8"/>
    <mergeCell ref="E21:F21"/>
    <mergeCell ref="G21:H21"/>
    <mergeCell ref="I21:J21"/>
  </mergeCells>
  <phoneticPr fontId="1"/>
  <printOptions horizontalCentered="1"/>
  <pageMargins left="0.39370078740157483" right="0.39370078740157483" top="0.78740157480314965" bottom="0.39370078740157483" header="0.39370078740157483" footer="0.39370078740157483"/>
  <pageSetup paperSize="9" scale="105" orientation="landscape" r:id="rId1"/>
  <headerFooter alignWithMargins="0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Q40"/>
  <sheetViews>
    <sheetView view="pageBreakPreview" zoomScaleNormal="100" zoomScaleSheetLayoutView="100" workbookViewId="0">
      <selection activeCell="L12" sqref="L12"/>
    </sheetView>
  </sheetViews>
  <sheetFormatPr defaultColWidth="12.125" defaultRowHeight="12" customHeight="1" x14ac:dyDescent="0.15"/>
  <cols>
    <col min="1" max="2" width="3.125" style="14" customWidth="1"/>
    <col min="3" max="3" width="20.625" style="14" customWidth="1"/>
    <col min="4" max="4" width="5.625" style="15" customWidth="1"/>
    <col min="5" max="5" width="15.375" style="14" customWidth="1"/>
    <col min="6" max="6" width="5.625" style="14" customWidth="1"/>
    <col min="7" max="7" width="15.375" style="14" customWidth="1"/>
    <col min="8" max="8" width="5.625" style="14" customWidth="1"/>
    <col min="9" max="9" width="15.375" style="14" customWidth="1"/>
    <col min="10" max="10" width="5.625" style="14" customWidth="1"/>
    <col min="11" max="16384" width="12.125" style="14"/>
  </cols>
  <sheetData>
    <row r="1" spans="1:17" s="11" customFormat="1" ht="14.1" customHeight="1" x14ac:dyDescent="0.15">
      <c r="A1" s="36"/>
      <c r="D1" s="12"/>
    </row>
    <row r="2" spans="1:17" s="11" customFormat="1" ht="12" customHeight="1" x14ac:dyDescent="0.15">
      <c r="A2" s="10"/>
      <c r="D2" s="12"/>
    </row>
    <row r="3" spans="1:17" s="61" customFormat="1" ht="14.1" customHeight="1" x14ac:dyDescent="0.15">
      <c r="A3" s="219" t="s">
        <v>73</v>
      </c>
      <c r="D3" s="62"/>
    </row>
    <row r="4" spans="1:17" s="11" customFormat="1" ht="9.9499999999999993" customHeight="1" x14ac:dyDescent="0.15">
      <c r="A4" s="13"/>
      <c r="D4" s="12"/>
    </row>
    <row r="5" spans="1:17" s="17" customFormat="1" ht="14.1" customHeight="1" x14ac:dyDescent="0.15">
      <c r="A5" s="18" t="s">
        <v>107</v>
      </c>
      <c r="D5" s="35"/>
    </row>
    <row r="6" spans="1:17" s="17" customFormat="1" ht="9" customHeight="1" x14ac:dyDescent="0.15">
      <c r="A6" s="18"/>
      <c r="D6" s="35"/>
    </row>
    <row r="7" spans="1:17" s="19" customFormat="1" ht="14.45" customHeight="1" thickBot="1" x14ac:dyDescent="0.2">
      <c r="A7" s="20" t="s">
        <v>74</v>
      </c>
      <c r="D7" s="21"/>
    </row>
    <row r="8" spans="1:17" s="19" customFormat="1" ht="15" customHeight="1" x14ac:dyDescent="0.15">
      <c r="A8" s="85"/>
      <c r="B8" s="86"/>
      <c r="C8" s="117" t="s">
        <v>116</v>
      </c>
      <c r="D8" s="87"/>
      <c r="E8" s="451" t="s">
        <v>114</v>
      </c>
      <c r="F8" s="452"/>
      <c r="G8" s="467" t="s">
        <v>115</v>
      </c>
      <c r="H8" s="468"/>
      <c r="I8" s="453" t="s">
        <v>18</v>
      </c>
      <c r="J8" s="454"/>
      <c r="Q8" s="21"/>
    </row>
    <row r="9" spans="1:17" s="19" customFormat="1" ht="15" customHeight="1" x14ac:dyDescent="0.15">
      <c r="A9" s="28" t="s">
        <v>0</v>
      </c>
      <c r="B9" s="17"/>
      <c r="C9" s="35"/>
      <c r="D9" s="35" t="s">
        <v>118</v>
      </c>
      <c r="E9" s="282">
        <v>3296520</v>
      </c>
      <c r="F9" s="40" t="s">
        <v>1</v>
      </c>
      <c r="G9" s="262">
        <v>3203539</v>
      </c>
      <c r="H9" s="40" t="s">
        <v>1</v>
      </c>
      <c r="I9" s="262">
        <v>6500059</v>
      </c>
      <c r="J9" s="41" t="s">
        <v>1</v>
      </c>
      <c r="Q9" s="21"/>
    </row>
    <row r="10" spans="1:17" s="19" customFormat="1" ht="15" customHeight="1" x14ac:dyDescent="0.15">
      <c r="A10" s="24" t="s">
        <v>23</v>
      </c>
      <c r="B10" s="25"/>
      <c r="C10" s="25"/>
      <c r="D10" s="26" t="s">
        <v>111</v>
      </c>
      <c r="E10" s="261">
        <v>3831389</v>
      </c>
      <c r="F10" s="26" t="s">
        <v>3</v>
      </c>
      <c r="G10" s="272">
        <v>3651447</v>
      </c>
      <c r="H10" s="125" t="s">
        <v>3</v>
      </c>
      <c r="I10" s="273">
        <v>7482836</v>
      </c>
      <c r="J10" s="30" t="s">
        <v>3</v>
      </c>
    </row>
    <row r="11" spans="1:17" s="19" customFormat="1" ht="15" customHeight="1" x14ac:dyDescent="0.15">
      <c r="A11" s="38" t="s">
        <v>110</v>
      </c>
      <c r="B11" s="39"/>
      <c r="C11" s="89"/>
      <c r="D11" s="90" t="s">
        <v>42</v>
      </c>
      <c r="E11" s="262">
        <v>98355359</v>
      </c>
      <c r="F11" s="40" t="s">
        <v>4</v>
      </c>
      <c r="G11" s="262">
        <v>105787021</v>
      </c>
      <c r="H11" s="126" t="s">
        <v>4</v>
      </c>
      <c r="I11" s="283">
        <v>204142380</v>
      </c>
      <c r="J11" s="41" t="s">
        <v>4</v>
      </c>
    </row>
    <row r="12" spans="1:17" s="19" customFormat="1" ht="15" customHeight="1" x14ac:dyDescent="0.15">
      <c r="A12" s="435" t="s">
        <v>69</v>
      </c>
      <c r="B12" s="441" t="s">
        <v>65</v>
      </c>
      <c r="C12" s="29" t="s">
        <v>24</v>
      </c>
      <c r="D12" s="26" t="s">
        <v>43</v>
      </c>
      <c r="E12" s="261">
        <v>59537976</v>
      </c>
      <c r="F12" s="26" t="s">
        <v>4</v>
      </c>
      <c r="G12" s="272">
        <v>64015883</v>
      </c>
      <c r="H12" s="125" t="s">
        <v>4</v>
      </c>
      <c r="I12" s="273">
        <v>123553859</v>
      </c>
      <c r="J12" s="30" t="s">
        <v>4</v>
      </c>
    </row>
    <row r="13" spans="1:17" s="19" customFormat="1" ht="15" customHeight="1" x14ac:dyDescent="0.15">
      <c r="A13" s="436"/>
      <c r="B13" s="442"/>
      <c r="C13" s="29" t="s">
        <v>25</v>
      </c>
      <c r="D13" s="26" t="s">
        <v>44</v>
      </c>
      <c r="E13" s="261">
        <v>318747</v>
      </c>
      <c r="F13" s="26" t="s">
        <v>4</v>
      </c>
      <c r="G13" s="272">
        <v>40147</v>
      </c>
      <c r="H13" s="125" t="s">
        <v>4</v>
      </c>
      <c r="I13" s="273">
        <v>358894</v>
      </c>
      <c r="J13" s="30" t="s">
        <v>4</v>
      </c>
    </row>
    <row r="14" spans="1:17" s="19" customFormat="1" ht="15" customHeight="1" x14ac:dyDescent="0.15">
      <c r="A14" s="436"/>
      <c r="B14" s="442"/>
      <c r="C14" s="29" t="s">
        <v>26</v>
      </c>
      <c r="D14" s="26" t="s">
        <v>45</v>
      </c>
      <c r="E14" s="226" t="s">
        <v>27</v>
      </c>
      <c r="F14" s="26" t="s">
        <v>4</v>
      </c>
      <c r="G14" s="227" t="s">
        <v>27</v>
      </c>
      <c r="H14" s="125" t="s">
        <v>4</v>
      </c>
      <c r="I14" s="229" t="s">
        <v>27</v>
      </c>
      <c r="J14" s="30" t="s">
        <v>4</v>
      </c>
    </row>
    <row r="15" spans="1:17" s="19" customFormat="1" ht="15" customHeight="1" x14ac:dyDescent="0.15">
      <c r="A15" s="436"/>
      <c r="B15" s="443"/>
      <c r="C15" s="29" t="s">
        <v>68</v>
      </c>
      <c r="D15" s="92"/>
      <c r="E15" s="261">
        <v>59856723</v>
      </c>
      <c r="F15" s="92" t="s">
        <v>4</v>
      </c>
      <c r="G15" s="261">
        <v>64056030</v>
      </c>
      <c r="H15" s="127" t="s">
        <v>4</v>
      </c>
      <c r="I15" s="273">
        <v>123912753</v>
      </c>
      <c r="J15" s="31" t="s">
        <v>4</v>
      </c>
    </row>
    <row r="16" spans="1:17" s="19" customFormat="1" ht="15" customHeight="1" x14ac:dyDescent="0.15">
      <c r="A16" s="436"/>
      <c r="B16" s="444" t="s">
        <v>66</v>
      </c>
      <c r="C16" s="29" t="s">
        <v>28</v>
      </c>
      <c r="D16" s="26" t="s">
        <v>46</v>
      </c>
      <c r="E16" s="261">
        <v>29881973</v>
      </c>
      <c r="F16" s="26" t="s">
        <v>4</v>
      </c>
      <c r="G16" s="272">
        <v>35804915</v>
      </c>
      <c r="H16" s="125" t="s">
        <v>4</v>
      </c>
      <c r="I16" s="273">
        <v>65686888</v>
      </c>
      <c r="J16" s="30" t="s">
        <v>4</v>
      </c>
    </row>
    <row r="17" spans="1:17" s="19" customFormat="1" ht="15" customHeight="1" x14ac:dyDescent="0.15">
      <c r="A17" s="436"/>
      <c r="B17" s="445"/>
      <c r="C17" s="29" t="s">
        <v>29</v>
      </c>
      <c r="D17" s="26" t="s">
        <v>47</v>
      </c>
      <c r="E17" s="261">
        <v>8616663</v>
      </c>
      <c r="F17" s="26" t="s">
        <v>4</v>
      </c>
      <c r="G17" s="272">
        <v>5926076</v>
      </c>
      <c r="H17" s="125" t="s">
        <v>4</v>
      </c>
      <c r="I17" s="273">
        <v>14542739</v>
      </c>
      <c r="J17" s="30" t="s">
        <v>4</v>
      </c>
    </row>
    <row r="18" spans="1:17" s="19" customFormat="1" ht="15" customHeight="1" thickBot="1" x14ac:dyDescent="0.2">
      <c r="A18" s="437"/>
      <c r="B18" s="446"/>
      <c r="C18" s="94" t="s">
        <v>67</v>
      </c>
      <c r="D18" s="95"/>
      <c r="E18" s="263">
        <v>38498636</v>
      </c>
      <c r="F18" s="33" t="s">
        <v>4</v>
      </c>
      <c r="G18" s="263">
        <v>41730991</v>
      </c>
      <c r="H18" s="131" t="s">
        <v>4</v>
      </c>
      <c r="I18" s="268">
        <v>80229627</v>
      </c>
      <c r="J18" s="34" t="s">
        <v>4</v>
      </c>
    </row>
    <row r="19" spans="1:17" s="17" customFormat="1" ht="15" customHeight="1" x14ac:dyDescent="0.15">
      <c r="A19" s="22"/>
      <c r="B19" s="22"/>
      <c r="C19" s="22"/>
      <c r="D19" s="114"/>
      <c r="E19" s="22"/>
      <c r="F19" s="22"/>
      <c r="G19" s="22"/>
      <c r="H19" s="22"/>
      <c r="I19" s="22"/>
      <c r="J19" s="22"/>
    </row>
    <row r="20" spans="1:17" s="19" customFormat="1" ht="15" customHeight="1" thickBot="1" x14ac:dyDescent="0.2">
      <c r="A20" s="20" t="s">
        <v>63</v>
      </c>
    </row>
    <row r="21" spans="1:17" s="19" customFormat="1" ht="15" customHeight="1" x14ac:dyDescent="0.15">
      <c r="A21" s="135"/>
      <c r="B21" s="136"/>
      <c r="C21" s="137" t="s">
        <v>116</v>
      </c>
      <c r="D21" s="138"/>
      <c r="E21" s="455" t="s">
        <v>114</v>
      </c>
      <c r="F21" s="456"/>
      <c r="G21" s="457" t="s">
        <v>115</v>
      </c>
      <c r="H21" s="458"/>
      <c r="I21" s="459" t="s">
        <v>18</v>
      </c>
      <c r="J21" s="460"/>
      <c r="Q21" s="21"/>
    </row>
    <row r="22" spans="1:17" s="19" customFormat="1" ht="15" customHeight="1" x14ac:dyDescent="0.15">
      <c r="A22" s="23" t="s">
        <v>0</v>
      </c>
      <c r="B22" s="17"/>
      <c r="C22" s="17"/>
      <c r="D22" s="37" t="s">
        <v>48</v>
      </c>
      <c r="E22" s="260">
        <v>64056</v>
      </c>
      <c r="F22" s="37" t="s">
        <v>1</v>
      </c>
      <c r="G22" s="284">
        <v>92461</v>
      </c>
      <c r="H22" s="133" t="s">
        <v>1</v>
      </c>
      <c r="I22" s="278">
        <v>156517</v>
      </c>
      <c r="J22" s="27" t="s">
        <v>1</v>
      </c>
    </row>
    <row r="23" spans="1:17" s="19" customFormat="1" ht="15" customHeight="1" x14ac:dyDescent="0.15">
      <c r="A23" s="24" t="s">
        <v>30</v>
      </c>
      <c r="B23" s="25"/>
      <c r="C23" s="25"/>
      <c r="D23" s="26" t="s">
        <v>49</v>
      </c>
      <c r="E23" s="264">
        <v>1.9</v>
      </c>
      <c r="F23" s="26" t="s">
        <v>2</v>
      </c>
      <c r="G23" s="279">
        <v>2.9</v>
      </c>
      <c r="H23" s="125" t="s">
        <v>2</v>
      </c>
      <c r="I23" s="285">
        <v>2.4</v>
      </c>
      <c r="J23" s="198" t="s">
        <v>2</v>
      </c>
    </row>
    <row r="24" spans="1:17" s="19" customFormat="1" ht="15" customHeight="1" x14ac:dyDescent="0.15">
      <c r="A24" s="24" t="s">
        <v>31</v>
      </c>
      <c r="B24" s="25"/>
      <c r="C24" s="25"/>
      <c r="D24" s="26" t="s">
        <v>50</v>
      </c>
      <c r="E24" s="261">
        <v>10778745</v>
      </c>
      <c r="F24" s="26" t="s">
        <v>4</v>
      </c>
      <c r="G24" s="272">
        <v>21821867</v>
      </c>
      <c r="H24" s="125" t="s">
        <v>4</v>
      </c>
      <c r="I24" s="286">
        <v>32600612</v>
      </c>
      <c r="J24" s="198" t="s">
        <v>4</v>
      </c>
    </row>
    <row r="25" spans="1:17" s="19" customFormat="1" ht="12" customHeight="1" x14ac:dyDescent="0.15">
      <c r="A25" s="203" t="s">
        <v>120</v>
      </c>
      <c r="B25" s="25"/>
      <c r="C25" s="25"/>
      <c r="D25" s="25"/>
      <c r="E25" s="261"/>
      <c r="F25" s="92"/>
      <c r="G25" s="272"/>
      <c r="H25" s="127"/>
      <c r="I25" s="278"/>
      <c r="J25" s="197"/>
    </row>
    <row r="26" spans="1:17" s="19" customFormat="1" ht="12" customHeight="1" thickBot="1" x14ac:dyDescent="0.2">
      <c r="A26" s="204" t="s">
        <v>119</v>
      </c>
      <c r="B26" s="108"/>
      <c r="C26" s="108"/>
      <c r="D26" s="109" t="s">
        <v>51</v>
      </c>
      <c r="E26" s="266">
        <v>11</v>
      </c>
      <c r="F26" s="101" t="s">
        <v>32</v>
      </c>
      <c r="G26" s="280">
        <v>20.6</v>
      </c>
      <c r="H26" s="129" t="s">
        <v>32</v>
      </c>
      <c r="I26" s="281">
        <v>16</v>
      </c>
      <c r="J26" s="103" t="s">
        <v>32</v>
      </c>
    </row>
    <row r="27" spans="1:17" s="19" customFormat="1" ht="15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7" s="19" customFormat="1" ht="15" customHeight="1" thickBot="1" x14ac:dyDescent="0.2">
      <c r="A28" s="20" t="s">
        <v>75</v>
      </c>
    </row>
    <row r="29" spans="1:17" s="19" customFormat="1" ht="15" customHeight="1" x14ac:dyDescent="0.15">
      <c r="A29" s="135"/>
      <c r="B29" s="136"/>
      <c r="C29" s="137" t="s">
        <v>116</v>
      </c>
      <c r="D29" s="138"/>
      <c r="E29" s="455" t="s">
        <v>114</v>
      </c>
      <c r="F29" s="456"/>
      <c r="G29" s="457" t="s">
        <v>115</v>
      </c>
      <c r="H29" s="458"/>
      <c r="I29" s="459" t="s">
        <v>18</v>
      </c>
      <c r="J29" s="460"/>
      <c r="Q29" s="21"/>
    </row>
    <row r="30" spans="1:17" s="19" customFormat="1" ht="22.7" customHeight="1" x14ac:dyDescent="0.15">
      <c r="A30" s="438" t="s">
        <v>170</v>
      </c>
      <c r="B30" s="439"/>
      <c r="C30" s="439"/>
      <c r="D30" s="115" t="s">
        <v>52</v>
      </c>
      <c r="E30" s="267">
        <v>29836</v>
      </c>
      <c r="F30" s="116" t="s">
        <v>33</v>
      </c>
      <c r="G30" s="269">
        <v>33022</v>
      </c>
      <c r="H30" s="132" t="s">
        <v>33</v>
      </c>
      <c r="I30" s="287">
        <v>31406</v>
      </c>
      <c r="J30" s="84" t="s">
        <v>33</v>
      </c>
    </row>
    <row r="31" spans="1:17" s="19" customFormat="1" ht="22.7" customHeight="1" x14ac:dyDescent="0.15">
      <c r="A31" s="440" t="s">
        <v>171</v>
      </c>
      <c r="B31" s="432"/>
      <c r="C31" s="432"/>
      <c r="D31" s="110" t="s">
        <v>180</v>
      </c>
      <c r="E31" s="262">
        <v>25671</v>
      </c>
      <c r="F31" s="40" t="s">
        <v>33</v>
      </c>
      <c r="G31" s="271">
        <v>28971</v>
      </c>
      <c r="H31" s="126" t="s">
        <v>33</v>
      </c>
      <c r="I31" s="283">
        <v>27281</v>
      </c>
      <c r="J31" s="41" t="s">
        <v>33</v>
      </c>
    </row>
    <row r="32" spans="1:17" s="19" customFormat="1" ht="22.7" customHeight="1" x14ac:dyDescent="0.15">
      <c r="A32" s="431" t="s">
        <v>71</v>
      </c>
      <c r="B32" s="432"/>
      <c r="C32" s="432"/>
      <c r="D32" s="91" t="s">
        <v>173</v>
      </c>
      <c r="E32" s="262">
        <v>7799</v>
      </c>
      <c r="F32" s="40" t="s">
        <v>33</v>
      </c>
      <c r="G32" s="271">
        <v>9806</v>
      </c>
      <c r="H32" s="126" t="s">
        <v>33</v>
      </c>
      <c r="I32" s="283">
        <v>8778</v>
      </c>
      <c r="J32" s="41" t="s">
        <v>33</v>
      </c>
    </row>
    <row r="33" spans="1:10" s="19" customFormat="1" ht="22.7" customHeight="1" x14ac:dyDescent="0.15">
      <c r="A33" s="431" t="s">
        <v>72</v>
      </c>
      <c r="B33" s="432"/>
      <c r="C33" s="432"/>
      <c r="D33" s="110" t="s">
        <v>55</v>
      </c>
      <c r="E33" s="262">
        <v>2614</v>
      </c>
      <c r="F33" s="90" t="s">
        <v>34</v>
      </c>
      <c r="G33" s="271">
        <v>1850</v>
      </c>
      <c r="H33" s="130" t="s">
        <v>34</v>
      </c>
      <c r="I33" s="283">
        <v>2237</v>
      </c>
      <c r="J33" s="111" t="s">
        <v>34</v>
      </c>
    </row>
    <row r="34" spans="1:10" s="19" customFormat="1" ht="22.7" customHeight="1" thickBot="1" x14ac:dyDescent="0.2">
      <c r="A34" s="433" t="s">
        <v>35</v>
      </c>
      <c r="B34" s="434"/>
      <c r="C34" s="434"/>
      <c r="D34" s="96" t="s">
        <v>58</v>
      </c>
      <c r="E34" s="263">
        <v>8926</v>
      </c>
      <c r="F34" s="33" t="s">
        <v>33</v>
      </c>
      <c r="G34" s="263">
        <v>10457</v>
      </c>
      <c r="H34" s="131" t="s">
        <v>33</v>
      </c>
      <c r="I34" s="263">
        <v>9693</v>
      </c>
      <c r="J34" s="34" t="s">
        <v>33</v>
      </c>
    </row>
    <row r="35" spans="1:10" s="11" customFormat="1" ht="12" customHeight="1" x14ac:dyDescent="0.15">
      <c r="D35" s="12"/>
    </row>
    <row r="36" spans="1:10" s="11" customFormat="1" ht="12" customHeight="1" x14ac:dyDescent="0.15">
      <c r="D36" s="12"/>
    </row>
    <row r="37" spans="1:10" s="11" customFormat="1" ht="12" customHeight="1" x14ac:dyDescent="0.15">
      <c r="D37" s="12"/>
    </row>
    <row r="38" spans="1:10" s="11" customFormat="1" ht="12" customHeight="1" x14ac:dyDescent="0.15">
      <c r="D38" s="12"/>
    </row>
    <row r="39" spans="1:10" s="11" customFormat="1" ht="12" customHeight="1" x14ac:dyDescent="0.15">
      <c r="D39" s="12"/>
    </row>
    <row r="40" spans="1:10" s="11" customFormat="1" ht="12" customHeight="1" x14ac:dyDescent="0.15">
      <c r="D40" s="12"/>
    </row>
  </sheetData>
  <mergeCells count="17">
    <mergeCell ref="B16:B18"/>
    <mergeCell ref="A12:A18"/>
    <mergeCell ref="B12:B15"/>
    <mergeCell ref="A34:C34"/>
    <mergeCell ref="A32:C32"/>
    <mergeCell ref="A33:C33"/>
    <mergeCell ref="A30:C30"/>
    <mergeCell ref="A31:C31"/>
    <mergeCell ref="E29:F29"/>
    <mergeCell ref="G29:H29"/>
    <mergeCell ref="I29:J29"/>
    <mergeCell ref="E8:F8"/>
    <mergeCell ref="G8:H8"/>
    <mergeCell ref="I8:J8"/>
    <mergeCell ref="E21:F21"/>
    <mergeCell ref="G21:H21"/>
    <mergeCell ref="I21:J21"/>
  </mergeCells>
  <phoneticPr fontId="1"/>
  <printOptions horizontalCentered="1"/>
  <pageMargins left="0.39370078740157483" right="0.39370078740157483" top="0.78740157480314965" bottom="0.39370078740157483" header="0.39370078740157483" footer="0.39370078740157483"/>
  <pageSetup paperSize="9" scale="102" orientation="landscape" r:id="rId1"/>
  <headerFooter alignWithMargins="0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"/>
  <sheetViews>
    <sheetView view="pageBreakPreview" zoomScaleNormal="100" zoomScaleSheetLayoutView="100" workbookViewId="0">
      <selection activeCell="H35" sqref="H35"/>
    </sheetView>
  </sheetViews>
  <sheetFormatPr defaultColWidth="8.875" defaultRowHeight="15.6" customHeight="1" x14ac:dyDescent="0.15"/>
  <cols>
    <col min="1" max="1" width="4.5" style="140" customWidth="1"/>
    <col min="2" max="2" width="13" style="140" customWidth="1"/>
    <col min="3" max="3" width="8.625" style="140" customWidth="1"/>
    <col min="4" max="8" width="8.875" style="140" customWidth="1"/>
    <col min="9" max="9" width="3.5" style="140" customWidth="1"/>
    <col min="10" max="11" width="4.375" style="140" customWidth="1"/>
    <col min="12" max="14" width="8.875" style="140" customWidth="1"/>
    <col min="15" max="15" width="3.5" style="140" customWidth="1"/>
    <col min="16" max="19" width="8.875" style="140"/>
    <col min="20" max="20" width="3.5" style="140" customWidth="1"/>
    <col min="21" max="16384" width="8.875" style="140"/>
  </cols>
  <sheetData>
    <row r="1" spans="1:13" ht="17.45" customHeight="1" x14ac:dyDescent="0.15">
      <c r="A1" s="220" t="s">
        <v>57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17.45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s="153" customFormat="1" ht="17.45" customHeight="1" x14ac:dyDescent="0.15">
      <c r="A3" s="151" t="s">
        <v>82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66"/>
    </row>
    <row r="4" spans="1:13" ht="17.45" customHeight="1" x14ac:dyDescent="0.1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2"/>
    </row>
    <row r="5" spans="1:13" s="153" customFormat="1" ht="17.45" customHeight="1" thickBot="1" x14ac:dyDescent="0.2">
      <c r="A5" s="150" t="s">
        <v>76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5"/>
      <c r="M5" s="152"/>
    </row>
    <row r="6" spans="1:13" s="153" customFormat="1" ht="17.45" customHeight="1" x14ac:dyDescent="0.15">
      <c r="A6" s="469" t="s">
        <v>164</v>
      </c>
      <c r="B6" s="470"/>
      <c r="C6" s="154" t="s">
        <v>7</v>
      </c>
      <c r="D6" s="154" t="s">
        <v>10</v>
      </c>
      <c r="E6" s="154" t="s">
        <v>13</v>
      </c>
      <c r="F6" s="154" t="s">
        <v>11</v>
      </c>
      <c r="G6" s="481" t="s">
        <v>15</v>
      </c>
      <c r="H6" s="482"/>
      <c r="I6" s="482"/>
      <c r="J6" s="190"/>
      <c r="K6" s="141"/>
    </row>
    <row r="7" spans="1:13" s="153" customFormat="1" ht="17.45" customHeight="1" x14ac:dyDescent="0.15">
      <c r="A7" s="471"/>
      <c r="B7" s="472"/>
      <c r="C7" s="156" t="s">
        <v>8</v>
      </c>
      <c r="D7" s="156" t="s">
        <v>11</v>
      </c>
      <c r="E7" s="156" t="s">
        <v>14</v>
      </c>
      <c r="F7" s="156" t="s">
        <v>165</v>
      </c>
      <c r="G7" s="483"/>
      <c r="H7" s="484"/>
      <c r="I7" s="484"/>
      <c r="J7" s="190"/>
      <c r="K7" s="151"/>
    </row>
    <row r="8" spans="1:13" s="153" customFormat="1" ht="17.45" customHeight="1" x14ac:dyDescent="0.15">
      <c r="A8" s="473"/>
      <c r="B8" s="474"/>
      <c r="C8" s="156" t="s">
        <v>9</v>
      </c>
      <c r="D8" s="156" t="s">
        <v>12</v>
      </c>
      <c r="E8" s="156" t="s">
        <v>20</v>
      </c>
      <c r="F8" s="156" t="s">
        <v>20</v>
      </c>
      <c r="G8" s="485"/>
      <c r="H8" s="486"/>
      <c r="I8" s="486"/>
      <c r="J8" s="190"/>
      <c r="K8" s="141"/>
    </row>
    <row r="9" spans="1:13" s="153" customFormat="1" ht="17.45" customHeight="1" x14ac:dyDescent="0.15">
      <c r="A9" s="157" t="s">
        <v>16</v>
      </c>
      <c r="B9" s="171"/>
      <c r="C9" s="158"/>
      <c r="D9" s="288">
        <v>1498</v>
      </c>
      <c r="E9" s="288">
        <v>3</v>
      </c>
      <c r="F9" s="288">
        <v>0</v>
      </c>
      <c r="G9" s="477">
        <v>1501</v>
      </c>
      <c r="H9" s="478" t="e">
        <v>#REF!</v>
      </c>
      <c r="I9" s="176" t="s">
        <v>19</v>
      </c>
      <c r="J9" s="191"/>
      <c r="K9" s="159"/>
    </row>
    <row r="10" spans="1:13" s="153" customFormat="1" ht="17.45" customHeight="1" x14ac:dyDescent="0.15">
      <c r="A10" s="160"/>
      <c r="B10" s="172"/>
      <c r="C10" s="175" t="s">
        <v>79</v>
      </c>
      <c r="D10" s="289">
        <v>99.8</v>
      </c>
      <c r="E10" s="290">
        <v>0.2</v>
      </c>
      <c r="F10" s="290">
        <v>0</v>
      </c>
      <c r="G10" s="479">
        <v>100</v>
      </c>
      <c r="H10" s="480" t="e">
        <v>#REF!</v>
      </c>
      <c r="I10" s="176" t="s">
        <v>21</v>
      </c>
      <c r="J10" s="191"/>
      <c r="K10" s="161"/>
    </row>
    <row r="11" spans="1:13" s="153" customFormat="1" ht="17.45" customHeight="1" x14ac:dyDescent="0.15">
      <c r="A11" s="157" t="s">
        <v>17</v>
      </c>
      <c r="B11" s="171"/>
      <c r="C11" s="176"/>
      <c r="D11" s="288">
        <v>240</v>
      </c>
      <c r="E11" s="288">
        <v>0</v>
      </c>
      <c r="F11" s="288">
        <v>0</v>
      </c>
      <c r="G11" s="477">
        <v>240</v>
      </c>
      <c r="H11" s="478" t="e">
        <v>#REF!</v>
      </c>
      <c r="I11" s="176" t="s">
        <v>19</v>
      </c>
      <c r="J11" s="191"/>
      <c r="K11" s="159"/>
    </row>
    <row r="12" spans="1:13" s="153" customFormat="1" ht="17.45" customHeight="1" x14ac:dyDescent="0.15">
      <c r="A12" s="160"/>
      <c r="B12" s="173"/>
      <c r="C12" s="175" t="s">
        <v>79</v>
      </c>
      <c r="D12" s="289">
        <v>100</v>
      </c>
      <c r="E12" s="290">
        <v>0</v>
      </c>
      <c r="F12" s="290">
        <v>0</v>
      </c>
      <c r="G12" s="479">
        <v>100</v>
      </c>
      <c r="H12" s="480" t="e">
        <v>#REF!</v>
      </c>
      <c r="I12" s="176" t="s">
        <v>21</v>
      </c>
      <c r="J12" s="191"/>
      <c r="K12" s="162"/>
    </row>
    <row r="13" spans="1:13" s="153" customFormat="1" ht="17.45" customHeight="1" x14ac:dyDescent="0.15">
      <c r="A13" s="157" t="s">
        <v>18</v>
      </c>
      <c r="B13" s="171"/>
      <c r="C13" s="176"/>
      <c r="D13" s="291">
        <v>1738</v>
      </c>
      <c r="E13" s="291">
        <v>3</v>
      </c>
      <c r="F13" s="291">
        <v>0</v>
      </c>
      <c r="G13" s="477">
        <v>1741</v>
      </c>
      <c r="H13" s="478" t="e">
        <v>#REF!</v>
      </c>
      <c r="I13" s="176" t="s">
        <v>19</v>
      </c>
      <c r="J13" s="191"/>
      <c r="K13" s="163"/>
    </row>
    <row r="14" spans="1:13" s="153" customFormat="1" ht="17.45" customHeight="1" thickBot="1" x14ac:dyDescent="0.2">
      <c r="A14" s="164"/>
      <c r="B14" s="174"/>
      <c r="C14" s="177" t="s">
        <v>79</v>
      </c>
      <c r="D14" s="292">
        <v>99.8</v>
      </c>
      <c r="E14" s="292">
        <v>0.2</v>
      </c>
      <c r="F14" s="292">
        <v>0</v>
      </c>
      <c r="G14" s="475">
        <v>100</v>
      </c>
      <c r="H14" s="476" t="e">
        <v>#REF!</v>
      </c>
      <c r="I14" s="189" t="s">
        <v>21</v>
      </c>
      <c r="J14" s="191"/>
      <c r="K14" s="165"/>
    </row>
    <row r="15" spans="1:13" s="153" customFormat="1" ht="15.6" customHeight="1" x14ac:dyDescent="0.15">
      <c r="A15" s="152" t="s">
        <v>189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</row>
    <row r="16" spans="1:13" s="153" customFormat="1" ht="15.6" customHeight="1" x14ac:dyDescent="0.15">
      <c r="A16" s="152" t="s">
        <v>190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</row>
    <row r="17" spans="1:13" s="153" customFormat="1" ht="15.6" customHeight="1" x14ac:dyDescent="0.15">
      <c r="A17" s="152" t="s">
        <v>209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</row>
    <row r="18" spans="1:13" s="153" customFormat="1" ht="15.6" customHeight="1" x14ac:dyDescent="0.15">
      <c r="A18" s="152" t="s">
        <v>210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</row>
    <row r="19" spans="1:13" s="153" customFormat="1" ht="15.6" customHeight="1" x14ac:dyDescent="0.15">
      <c r="A19" s="152" t="s">
        <v>211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</row>
    <row r="20" spans="1:13" s="153" customFormat="1" ht="17.45" customHeight="1" x14ac:dyDescent="0.15">
      <c r="A20" s="152" t="s">
        <v>61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</row>
    <row r="21" spans="1:13" ht="17.45" customHeight="1" x14ac:dyDescent="0.15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</row>
    <row r="37" spans="10:11" ht="15.6" customHeight="1" x14ac:dyDescent="0.15">
      <c r="J37" s="256"/>
      <c r="K37" s="256"/>
    </row>
  </sheetData>
  <mergeCells count="8">
    <mergeCell ref="A6:B8"/>
    <mergeCell ref="G14:H14"/>
    <mergeCell ref="G13:H13"/>
    <mergeCell ref="G12:H12"/>
    <mergeCell ref="G11:H11"/>
    <mergeCell ref="G10:H10"/>
    <mergeCell ref="G9:H9"/>
    <mergeCell ref="G6:I8"/>
  </mergeCells>
  <phoneticPr fontId="1"/>
  <printOptions horizontalCentered="1"/>
  <pageMargins left="0.9055118110236221" right="0.9055118110236221" top="0.74803149606299213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view="pageBreakPreview" zoomScale="85" zoomScaleNormal="100" zoomScaleSheetLayoutView="85" workbookViewId="0">
      <pane xSplit="3" ySplit="6" topLeftCell="D7" activePane="bottomRight" state="frozen"/>
      <selection activeCell="S34" sqref="S34"/>
      <selection pane="topRight" activeCell="S34" sqref="S34"/>
      <selection pane="bottomLeft" activeCell="S34" sqref="S34"/>
      <selection pane="bottomRight"/>
    </sheetView>
  </sheetViews>
  <sheetFormatPr defaultColWidth="8.875" defaultRowHeight="15.6" customHeight="1" x14ac:dyDescent="0.15"/>
  <cols>
    <col min="1" max="1" width="4.5" style="293" customWidth="1"/>
    <col min="2" max="2" width="16" style="293" customWidth="1"/>
    <col min="3" max="3" width="6.875" style="293" customWidth="1"/>
    <col min="4" max="7" width="9.375" style="293" customWidth="1"/>
    <col min="8" max="8" width="3.5" style="293" customWidth="1"/>
    <col min="9" max="12" width="9.375" style="293" customWidth="1"/>
    <col min="13" max="13" width="3.5" style="293" customWidth="1"/>
    <col min="14" max="17" width="9.375" style="293" customWidth="1"/>
    <col min="18" max="18" width="3.5" style="293" customWidth="1"/>
    <col min="19" max="19" width="4" style="293" bestFit="1" customWidth="1"/>
    <col min="20" max="16384" width="8.875" style="293"/>
  </cols>
  <sheetData>
    <row r="1" spans="1:19" ht="15.6" customHeight="1" x14ac:dyDescent="0.15">
      <c r="A1" s="221" t="s">
        <v>144</v>
      </c>
    </row>
    <row r="3" spans="1:19" s="143" customFormat="1" ht="14.45" customHeight="1" thickBot="1" x14ac:dyDescent="0.2">
      <c r="A3" s="193" t="s">
        <v>196</v>
      </c>
      <c r="L3" s="242"/>
      <c r="M3" s="242"/>
      <c r="N3" s="242"/>
      <c r="R3" s="242"/>
      <c r="S3" s="242"/>
    </row>
    <row r="4" spans="1:19" ht="14.45" customHeight="1" x14ac:dyDescent="0.15">
      <c r="A4" s="501" t="s">
        <v>77</v>
      </c>
      <c r="B4" s="502"/>
      <c r="C4" s="502"/>
      <c r="D4" s="507" t="s">
        <v>157</v>
      </c>
      <c r="E4" s="493"/>
      <c r="F4" s="493"/>
      <c r="G4" s="493"/>
      <c r="H4" s="494"/>
      <c r="I4" s="507" t="s">
        <v>158</v>
      </c>
      <c r="J4" s="493"/>
      <c r="K4" s="493"/>
      <c r="L4" s="493"/>
      <c r="M4" s="494"/>
      <c r="N4" s="493" t="s">
        <v>147</v>
      </c>
      <c r="O4" s="493"/>
      <c r="P4" s="493"/>
      <c r="Q4" s="493"/>
      <c r="R4" s="494"/>
    </row>
    <row r="5" spans="1:19" ht="14.45" customHeight="1" x14ac:dyDescent="0.15">
      <c r="A5" s="503"/>
      <c r="B5" s="504"/>
      <c r="C5" s="504"/>
      <c r="D5" s="214" t="s">
        <v>121</v>
      </c>
      <c r="E5" s="205" t="s">
        <v>122</v>
      </c>
      <c r="F5" s="144" t="s">
        <v>123</v>
      </c>
      <c r="G5" s="495" t="s">
        <v>143</v>
      </c>
      <c r="H5" s="496"/>
      <c r="I5" s="212" t="s">
        <v>121</v>
      </c>
      <c r="J5" s="205" t="s">
        <v>122</v>
      </c>
      <c r="K5" s="144" t="s">
        <v>123</v>
      </c>
      <c r="L5" s="495" t="s">
        <v>143</v>
      </c>
      <c r="M5" s="496"/>
      <c r="N5" s="209" t="s">
        <v>121</v>
      </c>
      <c r="O5" s="180" t="s">
        <v>122</v>
      </c>
      <c r="P5" s="144" t="s">
        <v>123</v>
      </c>
      <c r="Q5" s="499" t="s">
        <v>143</v>
      </c>
      <c r="R5" s="500"/>
    </row>
    <row r="6" spans="1:19" ht="14.45" customHeight="1" x14ac:dyDescent="0.15">
      <c r="A6" s="505"/>
      <c r="B6" s="506"/>
      <c r="C6" s="506"/>
      <c r="D6" s="215" t="s">
        <v>124</v>
      </c>
      <c r="E6" s="181" t="s">
        <v>125</v>
      </c>
      <c r="F6" s="144" t="s">
        <v>126</v>
      </c>
      <c r="G6" s="497"/>
      <c r="H6" s="498"/>
      <c r="I6" s="213" t="s">
        <v>124</v>
      </c>
      <c r="J6" s="181" t="s">
        <v>125</v>
      </c>
      <c r="K6" s="144" t="s">
        <v>126</v>
      </c>
      <c r="L6" s="497"/>
      <c r="M6" s="498"/>
      <c r="N6" s="210" t="s">
        <v>124</v>
      </c>
      <c r="O6" s="181" t="s">
        <v>125</v>
      </c>
      <c r="P6" s="144" t="s">
        <v>126</v>
      </c>
      <c r="Q6" s="497"/>
      <c r="R6" s="498"/>
    </row>
    <row r="7" spans="1:19" ht="14.45" customHeight="1" x14ac:dyDescent="0.15">
      <c r="A7" s="491" t="s">
        <v>0</v>
      </c>
      <c r="B7" s="492"/>
      <c r="C7" s="147" t="s">
        <v>137</v>
      </c>
      <c r="D7" s="294">
        <v>2554805</v>
      </c>
      <c r="E7" s="295">
        <v>1170717</v>
      </c>
      <c r="F7" s="295">
        <v>905936</v>
      </c>
      <c r="G7" s="295">
        <v>4631458</v>
      </c>
      <c r="H7" s="206" t="s">
        <v>148</v>
      </c>
      <c r="I7" s="296">
        <v>2684705</v>
      </c>
      <c r="J7" s="295">
        <v>989266</v>
      </c>
      <c r="K7" s="295">
        <v>757109</v>
      </c>
      <c r="L7" s="295">
        <v>4431080</v>
      </c>
      <c r="M7" s="206" t="s">
        <v>148</v>
      </c>
      <c r="N7" s="297">
        <v>5239510</v>
      </c>
      <c r="O7" s="298">
        <v>2159983</v>
      </c>
      <c r="P7" s="298">
        <v>1663045</v>
      </c>
      <c r="Q7" s="298">
        <v>9062538</v>
      </c>
      <c r="R7" s="184" t="s">
        <v>148</v>
      </c>
    </row>
    <row r="8" spans="1:19" ht="14.45" customHeight="1" x14ac:dyDescent="0.15">
      <c r="A8" s="145"/>
      <c r="B8" s="257" t="s">
        <v>80</v>
      </c>
      <c r="C8" s="167"/>
      <c r="D8" s="299">
        <v>55.2</v>
      </c>
      <c r="E8" s="300">
        <v>25.3</v>
      </c>
      <c r="F8" s="300">
        <v>19.600000000000001</v>
      </c>
      <c r="G8" s="300">
        <v>100</v>
      </c>
      <c r="H8" s="207" t="s">
        <v>149</v>
      </c>
      <c r="I8" s="299">
        <v>60.6</v>
      </c>
      <c r="J8" s="301">
        <v>22.3</v>
      </c>
      <c r="K8" s="301">
        <v>17.100000000000001</v>
      </c>
      <c r="L8" s="301">
        <v>100</v>
      </c>
      <c r="M8" s="207" t="s">
        <v>149</v>
      </c>
      <c r="N8" s="302">
        <v>57.8</v>
      </c>
      <c r="O8" s="303">
        <v>23.8</v>
      </c>
      <c r="P8" s="303">
        <v>18.399999999999999</v>
      </c>
      <c r="Q8" s="303">
        <v>100</v>
      </c>
      <c r="R8" s="185" t="s">
        <v>149</v>
      </c>
    </row>
    <row r="9" spans="1:19" ht="14.45" customHeight="1" x14ac:dyDescent="0.15">
      <c r="A9" s="487" t="s">
        <v>89</v>
      </c>
      <c r="B9" s="488"/>
      <c r="C9" s="147" t="s">
        <v>136</v>
      </c>
      <c r="D9" s="299">
        <v>31.3</v>
      </c>
      <c r="E9" s="300">
        <v>14.3</v>
      </c>
      <c r="F9" s="300">
        <v>11.1</v>
      </c>
      <c r="G9" s="300">
        <v>56.8</v>
      </c>
      <c r="H9" s="207" t="s">
        <v>149</v>
      </c>
      <c r="I9" s="299">
        <v>34.700000000000003</v>
      </c>
      <c r="J9" s="300">
        <v>12.8</v>
      </c>
      <c r="K9" s="300">
        <v>9.8000000000000007</v>
      </c>
      <c r="L9" s="300">
        <v>57.3</v>
      </c>
      <c r="M9" s="207" t="s">
        <v>149</v>
      </c>
      <c r="N9" s="302">
        <v>33</v>
      </c>
      <c r="O9" s="304">
        <v>13.6</v>
      </c>
      <c r="P9" s="304">
        <v>10.5</v>
      </c>
      <c r="Q9" s="304">
        <v>57</v>
      </c>
      <c r="R9" s="185" t="s">
        <v>149</v>
      </c>
    </row>
    <row r="10" spans="1:19" ht="14.45" customHeight="1" x14ac:dyDescent="0.15">
      <c r="A10" s="491" t="s">
        <v>56</v>
      </c>
      <c r="B10" s="492"/>
      <c r="C10" s="147" t="s">
        <v>135</v>
      </c>
      <c r="D10" s="294">
        <v>3273255</v>
      </c>
      <c r="E10" s="295">
        <v>1962659</v>
      </c>
      <c r="F10" s="295">
        <v>1554867</v>
      </c>
      <c r="G10" s="295">
        <v>6790781</v>
      </c>
      <c r="H10" s="206" t="s">
        <v>151</v>
      </c>
      <c r="I10" s="296">
        <v>3328614</v>
      </c>
      <c r="J10" s="305">
        <v>1622551</v>
      </c>
      <c r="K10" s="305">
        <v>1258265</v>
      </c>
      <c r="L10" s="295">
        <v>6209430</v>
      </c>
      <c r="M10" s="206" t="s">
        <v>151</v>
      </c>
      <c r="N10" s="297">
        <v>6601869</v>
      </c>
      <c r="O10" s="298">
        <v>3585210</v>
      </c>
      <c r="P10" s="298">
        <v>2813132</v>
      </c>
      <c r="Q10" s="298">
        <v>13000211</v>
      </c>
      <c r="R10" s="184" t="s">
        <v>151</v>
      </c>
    </row>
    <row r="11" spans="1:19" ht="14.45" customHeight="1" x14ac:dyDescent="0.15">
      <c r="A11" s="146"/>
      <c r="B11" s="257" t="s">
        <v>80</v>
      </c>
      <c r="C11" s="167"/>
      <c r="D11" s="299">
        <v>48.2</v>
      </c>
      <c r="E11" s="300">
        <v>28.9</v>
      </c>
      <c r="F11" s="300">
        <v>22.9</v>
      </c>
      <c r="G11" s="300">
        <v>100</v>
      </c>
      <c r="H11" s="207" t="s">
        <v>149</v>
      </c>
      <c r="I11" s="299">
        <v>53.6</v>
      </c>
      <c r="J11" s="300">
        <v>26.1</v>
      </c>
      <c r="K11" s="300">
        <v>20.3</v>
      </c>
      <c r="L11" s="300">
        <v>100</v>
      </c>
      <c r="M11" s="207" t="s">
        <v>149</v>
      </c>
      <c r="N11" s="302">
        <v>50.8</v>
      </c>
      <c r="O11" s="303">
        <v>27.6</v>
      </c>
      <c r="P11" s="303">
        <v>21.6</v>
      </c>
      <c r="Q11" s="303">
        <v>100</v>
      </c>
      <c r="R11" s="185" t="s">
        <v>149</v>
      </c>
    </row>
    <row r="12" spans="1:19" ht="14.45" customHeight="1" x14ac:dyDescent="0.15">
      <c r="A12" s="487" t="s">
        <v>90</v>
      </c>
      <c r="B12" s="488"/>
      <c r="C12" s="168" t="s">
        <v>133</v>
      </c>
      <c r="D12" s="299">
        <v>26.9</v>
      </c>
      <c r="E12" s="300">
        <v>16.100000000000001</v>
      </c>
      <c r="F12" s="300">
        <v>12.8</v>
      </c>
      <c r="G12" s="300">
        <v>55.8</v>
      </c>
      <c r="H12" s="207" t="s">
        <v>149</v>
      </c>
      <c r="I12" s="299">
        <v>30.5</v>
      </c>
      <c r="J12" s="300">
        <v>14.9</v>
      </c>
      <c r="K12" s="300">
        <v>11.5</v>
      </c>
      <c r="L12" s="300">
        <v>56.9</v>
      </c>
      <c r="M12" s="207" t="s">
        <v>149</v>
      </c>
      <c r="N12" s="302">
        <v>28.6</v>
      </c>
      <c r="O12" s="303">
        <v>15.5</v>
      </c>
      <c r="P12" s="303">
        <v>12.2</v>
      </c>
      <c r="Q12" s="303">
        <v>56.3</v>
      </c>
      <c r="R12" s="185" t="s">
        <v>149</v>
      </c>
    </row>
    <row r="13" spans="1:19" ht="14.45" customHeight="1" x14ac:dyDescent="0.15">
      <c r="A13" s="491" t="s">
        <v>127</v>
      </c>
      <c r="B13" s="492"/>
      <c r="C13" s="147" t="s">
        <v>139</v>
      </c>
      <c r="D13" s="294">
        <v>87505002</v>
      </c>
      <c r="E13" s="295">
        <v>33964286</v>
      </c>
      <c r="F13" s="295">
        <v>10704476</v>
      </c>
      <c r="G13" s="295">
        <v>132173764</v>
      </c>
      <c r="H13" s="208" t="s">
        <v>152</v>
      </c>
      <c r="I13" s="296">
        <v>103994753</v>
      </c>
      <c r="J13" s="295">
        <v>31704284</v>
      </c>
      <c r="K13" s="295">
        <v>9997122</v>
      </c>
      <c r="L13" s="295">
        <v>145696159</v>
      </c>
      <c r="M13" s="208" t="s">
        <v>152</v>
      </c>
      <c r="N13" s="297">
        <v>191499755</v>
      </c>
      <c r="O13" s="298">
        <v>65668570</v>
      </c>
      <c r="P13" s="298">
        <v>20701598</v>
      </c>
      <c r="Q13" s="298">
        <v>277869923</v>
      </c>
      <c r="R13" s="186" t="s">
        <v>152</v>
      </c>
    </row>
    <row r="14" spans="1:19" ht="14.45" customHeight="1" x14ac:dyDescent="0.15">
      <c r="A14" s="146"/>
      <c r="B14" s="508" t="s">
        <v>78</v>
      </c>
      <c r="C14" s="492"/>
      <c r="D14" s="306"/>
      <c r="E14" s="307"/>
      <c r="F14" s="307"/>
      <c r="G14" s="307"/>
      <c r="H14" s="207"/>
      <c r="I14" s="308"/>
      <c r="J14" s="307"/>
      <c r="K14" s="307"/>
      <c r="L14" s="307"/>
      <c r="M14" s="207"/>
      <c r="N14" s="309"/>
      <c r="O14" s="310"/>
      <c r="P14" s="310"/>
      <c r="Q14" s="310"/>
      <c r="R14" s="185"/>
    </row>
    <row r="15" spans="1:19" ht="14.45" customHeight="1" x14ac:dyDescent="0.15">
      <c r="A15" s="148"/>
      <c r="B15" s="149" t="s">
        <v>134</v>
      </c>
      <c r="C15" s="169"/>
      <c r="D15" s="311">
        <v>9.6</v>
      </c>
      <c r="E15" s="312">
        <v>3.9</v>
      </c>
      <c r="F15" s="312">
        <v>1.3</v>
      </c>
      <c r="G15" s="313">
        <v>13.8</v>
      </c>
      <c r="H15" s="216" t="s">
        <v>149</v>
      </c>
      <c r="I15" s="311">
        <v>11.1</v>
      </c>
      <c r="J15" s="313">
        <v>3.7</v>
      </c>
      <c r="K15" s="313">
        <v>1.2</v>
      </c>
      <c r="L15" s="313">
        <v>14.9</v>
      </c>
      <c r="M15" s="187" t="s">
        <v>149</v>
      </c>
      <c r="N15" s="314">
        <v>10.3</v>
      </c>
      <c r="O15" s="313">
        <v>3.8</v>
      </c>
      <c r="P15" s="313">
        <v>1.2</v>
      </c>
      <c r="Q15" s="313">
        <v>14.3</v>
      </c>
      <c r="R15" s="187" t="s">
        <v>149</v>
      </c>
    </row>
    <row r="16" spans="1:19" ht="14.45" customHeight="1" x14ac:dyDescent="0.15">
      <c r="A16" s="487" t="s">
        <v>5</v>
      </c>
      <c r="B16" s="488"/>
      <c r="C16" s="147" t="s">
        <v>131</v>
      </c>
      <c r="D16" s="294">
        <v>57018043</v>
      </c>
      <c r="E16" s="295">
        <v>24385302</v>
      </c>
      <c r="F16" s="295">
        <v>7805694</v>
      </c>
      <c r="G16" s="295">
        <v>89209039</v>
      </c>
      <c r="H16" s="206" t="s">
        <v>152</v>
      </c>
      <c r="I16" s="296">
        <v>71188120</v>
      </c>
      <c r="J16" s="305">
        <v>23907690</v>
      </c>
      <c r="K16" s="305">
        <v>7636471</v>
      </c>
      <c r="L16" s="295">
        <v>102732281</v>
      </c>
      <c r="M16" s="206" t="s">
        <v>152</v>
      </c>
      <c r="N16" s="297">
        <v>128206163</v>
      </c>
      <c r="O16" s="298">
        <v>48292992</v>
      </c>
      <c r="P16" s="298">
        <v>15442165</v>
      </c>
      <c r="Q16" s="298">
        <v>191941320</v>
      </c>
      <c r="R16" s="184" t="s">
        <v>152</v>
      </c>
    </row>
    <row r="17" spans="1:20" ht="14.45" customHeight="1" thickBot="1" x14ac:dyDescent="0.2">
      <c r="A17" s="489" t="s">
        <v>6</v>
      </c>
      <c r="B17" s="490"/>
      <c r="C17" s="170" t="s">
        <v>132</v>
      </c>
      <c r="D17" s="315">
        <v>30486959</v>
      </c>
      <c r="E17" s="316">
        <v>9578984</v>
      </c>
      <c r="F17" s="316">
        <v>2898782</v>
      </c>
      <c r="G17" s="316">
        <v>42964725</v>
      </c>
      <c r="H17" s="188" t="s">
        <v>152</v>
      </c>
      <c r="I17" s="315">
        <v>32806633</v>
      </c>
      <c r="J17" s="316">
        <v>7796594</v>
      </c>
      <c r="K17" s="316">
        <v>2360651</v>
      </c>
      <c r="L17" s="316">
        <v>42963878</v>
      </c>
      <c r="M17" s="188" t="s">
        <v>152</v>
      </c>
      <c r="N17" s="317">
        <v>63293592</v>
      </c>
      <c r="O17" s="316">
        <v>17375578</v>
      </c>
      <c r="P17" s="316">
        <v>5259433</v>
      </c>
      <c r="Q17" s="316">
        <v>85928603</v>
      </c>
      <c r="R17" s="188" t="s">
        <v>152</v>
      </c>
    </row>
    <row r="18" spans="1:20" ht="14.45" customHeight="1" x14ac:dyDescent="0.15">
      <c r="A18" s="242"/>
      <c r="B18" s="242"/>
      <c r="C18" s="199"/>
      <c r="D18" s="143"/>
      <c r="E18" s="143"/>
      <c r="F18" s="143"/>
      <c r="G18" s="143"/>
      <c r="H18" s="256"/>
      <c r="I18" s="256"/>
      <c r="J18" s="256"/>
      <c r="K18" s="143"/>
      <c r="L18" s="143"/>
      <c r="M18" s="143"/>
      <c r="N18" s="256"/>
      <c r="O18" s="143"/>
      <c r="P18" s="143"/>
      <c r="Q18" s="143"/>
      <c r="R18" s="143"/>
      <c r="S18" s="256"/>
    </row>
    <row r="19" spans="1:20" s="143" customFormat="1" ht="14.45" customHeight="1" thickBot="1" x14ac:dyDescent="0.2">
      <c r="A19" s="223" t="s">
        <v>197</v>
      </c>
      <c r="B19" s="112"/>
      <c r="C19" s="112"/>
      <c r="D19" s="112"/>
      <c r="E19" s="112"/>
      <c r="F19" s="112"/>
      <c r="G19" s="242"/>
      <c r="H19" s="242"/>
      <c r="I19" s="242"/>
      <c r="J19" s="178"/>
      <c r="K19" s="178"/>
      <c r="L19" s="112"/>
      <c r="M19" s="112"/>
      <c r="N19" s="112"/>
      <c r="O19" s="112"/>
      <c r="P19" s="112"/>
      <c r="Q19" s="112"/>
      <c r="R19" s="112"/>
      <c r="S19" s="242"/>
      <c r="T19" s="242"/>
    </row>
    <row r="20" spans="1:20" ht="14.45" customHeight="1" x14ac:dyDescent="0.15">
      <c r="A20" s="501" t="s">
        <v>77</v>
      </c>
      <c r="B20" s="502"/>
      <c r="C20" s="502"/>
      <c r="D20" s="507" t="s">
        <v>157</v>
      </c>
      <c r="E20" s="493"/>
      <c r="F20" s="493"/>
      <c r="G20" s="493"/>
      <c r="H20" s="494"/>
      <c r="I20" s="507" t="s">
        <v>158</v>
      </c>
      <c r="J20" s="493"/>
      <c r="K20" s="493"/>
      <c r="L20" s="493"/>
      <c r="M20" s="494"/>
      <c r="N20" s="493" t="s">
        <v>147</v>
      </c>
      <c r="O20" s="493"/>
      <c r="P20" s="493"/>
      <c r="Q20" s="493"/>
      <c r="R20" s="494"/>
    </row>
    <row r="21" spans="1:20" ht="14.45" customHeight="1" x14ac:dyDescent="0.15">
      <c r="A21" s="503"/>
      <c r="B21" s="504"/>
      <c r="C21" s="504"/>
      <c r="D21" s="214" t="s">
        <v>121</v>
      </c>
      <c r="E21" s="205" t="s">
        <v>122</v>
      </c>
      <c r="F21" s="144" t="s">
        <v>123</v>
      </c>
      <c r="G21" s="495" t="s">
        <v>143</v>
      </c>
      <c r="H21" s="496"/>
      <c r="I21" s="214" t="s">
        <v>121</v>
      </c>
      <c r="J21" s="205" t="s">
        <v>122</v>
      </c>
      <c r="K21" s="144" t="s">
        <v>123</v>
      </c>
      <c r="L21" s="495" t="s">
        <v>143</v>
      </c>
      <c r="M21" s="496"/>
      <c r="N21" s="209" t="s">
        <v>121</v>
      </c>
      <c r="O21" s="205" t="s">
        <v>122</v>
      </c>
      <c r="P21" s="144" t="s">
        <v>123</v>
      </c>
      <c r="Q21" s="495" t="s">
        <v>143</v>
      </c>
      <c r="R21" s="496"/>
    </row>
    <row r="22" spans="1:20" ht="14.45" customHeight="1" x14ac:dyDescent="0.15">
      <c r="A22" s="505"/>
      <c r="B22" s="506"/>
      <c r="C22" s="506"/>
      <c r="D22" s="215" t="s">
        <v>141</v>
      </c>
      <c r="E22" s="181" t="s">
        <v>142</v>
      </c>
      <c r="F22" s="144" t="s">
        <v>166</v>
      </c>
      <c r="G22" s="497"/>
      <c r="H22" s="498"/>
      <c r="I22" s="215" t="s">
        <v>141</v>
      </c>
      <c r="J22" s="181" t="s">
        <v>142</v>
      </c>
      <c r="K22" s="144" t="s">
        <v>166</v>
      </c>
      <c r="L22" s="497"/>
      <c r="M22" s="498"/>
      <c r="N22" s="210" t="s">
        <v>141</v>
      </c>
      <c r="O22" s="181" t="s">
        <v>142</v>
      </c>
      <c r="P22" s="144" t="s">
        <v>166</v>
      </c>
      <c r="Q22" s="497"/>
      <c r="R22" s="498"/>
    </row>
    <row r="23" spans="1:20" ht="14.45" customHeight="1" x14ac:dyDescent="0.15">
      <c r="A23" s="491" t="s">
        <v>0</v>
      </c>
      <c r="B23" s="492"/>
      <c r="C23" s="147" t="s">
        <v>137</v>
      </c>
      <c r="D23" s="294">
        <v>306</v>
      </c>
      <c r="E23" s="295">
        <v>122</v>
      </c>
      <c r="F23" s="318">
        <v>0</v>
      </c>
      <c r="G23" s="295">
        <v>428</v>
      </c>
      <c r="H23" s="206" t="s">
        <v>148</v>
      </c>
      <c r="I23" s="294">
        <v>0</v>
      </c>
      <c r="J23" s="295">
        <v>0</v>
      </c>
      <c r="K23" s="318">
        <v>0</v>
      </c>
      <c r="L23" s="295">
        <v>0</v>
      </c>
      <c r="M23" s="206" t="s">
        <v>148</v>
      </c>
      <c r="N23" s="297">
        <v>306</v>
      </c>
      <c r="O23" s="298">
        <v>122</v>
      </c>
      <c r="P23" s="319">
        <v>0</v>
      </c>
      <c r="Q23" s="298">
        <v>428</v>
      </c>
      <c r="R23" s="206" t="s">
        <v>148</v>
      </c>
    </row>
    <row r="24" spans="1:20" ht="14.45" customHeight="1" x14ac:dyDescent="0.15">
      <c r="A24" s="145"/>
      <c r="B24" s="257" t="s">
        <v>80</v>
      </c>
      <c r="C24" s="167"/>
      <c r="D24" s="299">
        <v>71.5</v>
      </c>
      <c r="E24" s="300">
        <v>28.5</v>
      </c>
      <c r="F24" s="318">
        <v>0</v>
      </c>
      <c r="G24" s="300">
        <v>100</v>
      </c>
      <c r="H24" s="207" t="s">
        <v>21</v>
      </c>
      <c r="I24" s="299">
        <v>0</v>
      </c>
      <c r="J24" s="300">
        <v>0</v>
      </c>
      <c r="K24" s="318">
        <v>0</v>
      </c>
      <c r="L24" s="300">
        <v>0</v>
      </c>
      <c r="M24" s="207" t="s">
        <v>21</v>
      </c>
      <c r="N24" s="320">
        <v>71.5</v>
      </c>
      <c r="O24" s="321">
        <v>28.5</v>
      </c>
      <c r="P24" s="322">
        <v>0</v>
      </c>
      <c r="Q24" s="303">
        <v>100</v>
      </c>
      <c r="R24" s="207" t="s">
        <v>21</v>
      </c>
    </row>
    <row r="25" spans="1:20" ht="14.45" customHeight="1" x14ac:dyDescent="0.15">
      <c r="A25" s="487" t="s">
        <v>89</v>
      </c>
      <c r="B25" s="488"/>
      <c r="C25" s="147" t="s">
        <v>136</v>
      </c>
      <c r="D25" s="299">
        <v>0</v>
      </c>
      <c r="E25" s="300">
        <v>0</v>
      </c>
      <c r="F25" s="318">
        <v>0</v>
      </c>
      <c r="G25" s="300">
        <v>0</v>
      </c>
      <c r="H25" s="207" t="s">
        <v>21</v>
      </c>
      <c r="I25" s="299">
        <v>0</v>
      </c>
      <c r="J25" s="300">
        <v>0</v>
      </c>
      <c r="K25" s="318">
        <v>0</v>
      </c>
      <c r="L25" s="300">
        <v>0</v>
      </c>
      <c r="M25" s="207" t="s">
        <v>21</v>
      </c>
      <c r="N25" s="302">
        <v>0</v>
      </c>
      <c r="O25" s="304">
        <v>0</v>
      </c>
      <c r="P25" s="323">
        <v>0</v>
      </c>
      <c r="Q25" s="304">
        <v>0</v>
      </c>
      <c r="R25" s="207" t="s">
        <v>21</v>
      </c>
    </row>
    <row r="26" spans="1:20" ht="14.45" customHeight="1" x14ac:dyDescent="0.15">
      <c r="A26" s="491" t="s">
        <v>56</v>
      </c>
      <c r="B26" s="492"/>
      <c r="C26" s="147" t="s">
        <v>135</v>
      </c>
      <c r="D26" s="294">
        <v>436</v>
      </c>
      <c r="E26" s="295">
        <v>214</v>
      </c>
      <c r="F26" s="318">
        <v>0</v>
      </c>
      <c r="G26" s="295">
        <v>650</v>
      </c>
      <c r="H26" s="206" t="s">
        <v>151</v>
      </c>
      <c r="I26" s="294">
        <v>0</v>
      </c>
      <c r="J26" s="295">
        <v>0</v>
      </c>
      <c r="K26" s="318">
        <v>0</v>
      </c>
      <c r="L26" s="295">
        <v>0</v>
      </c>
      <c r="M26" s="206" t="s">
        <v>151</v>
      </c>
      <c r="N26" s="297">
        <v>436</v>
      </c>
      <c r="O26" s="298">
        <v>214</v>
      </c>
      <c r="P26" s="319">
        <v>0</v>
      </c>
      <c r="Q26" s="298">
        <v>650</v>
      </c>
      <c r="R26" s="206" t="s">
        <v>151</v>
      </c>
    </row>
    <row r="27" spans="1:20" ht="14.45" customHeight="1" x14ac:dyDescent="0.15">
      <c r="A27" s="146"/>
      <c r="B27" s="257" t="s">
        <v>80</v>
      </c>
      <c r="C27" s="167"/>
      <c r="D27" s="299">
        <v>67.099999999999994</v>
      </c>
      <c r="E27" s="321">
        <v>32.9</v>
      </c>
      <c r="F27" s="322">
        <v>0</v>
      </c>
      <c r="G27" s="321">
        <v>100</v>
      </c>
      <c r="H27" s="207" t="s">
        <v>21</v>
      </c>
      <c r="I27" s="308">
        <v>0</v>
      </c>
      <c r="J27" s="321">
        <v>0</v>
      </c>
      <c r="K27" s="322">
        <v>0</v>
      </c>
      <c r="L27" s="321">
        <v>0</v>
      </c>
      <c r="M27" s="207" t="s">
        <v>21</v>
      </c>
      <c r="N27" s="320">
        <v>67.099999999999994</v>
      </c>
      <c r="O27" s="304">
        <v>32.9</v>
      </c>
      <c r="P27" s="323">
        <v>0</v>
      </c>
      <c r="Q27" s="304">
        <v>100</v>
      </c>
      <c r="R27" s="207" t="s">
        <v>21</v>
      </c>
    </row>
    <row r="28" spans="1:20" ht="14.45" customHeight="1" x14ac:dyDescent="0.15">
      <c r="A28" s="487" t="s">
        <v>90</v>
      </c>
      <c r="B28" s="488"/>
      <c r="C28" s="168" t="s">
        <v>133</v>
      </c>
      <c r="D28" s="299">
        <v>0</v>
      </c>
      <c r="E28" s="300">
        <v>0</v>
      </c>
      <c r="F28" s="318">
        <v>0</v>
      </c>
      <c r="G28" s="300">
        <v>0</v>
      </c>
      <c r="H28" s="207" t="s">
        <v>21</v>
      </c>
      <c r="I28" s="299">
        <v>0</v>
      </c>
      <c r="J28" s="300">
        <v>0</v>
      </c>
      <c r="K28" s="318">
        <v>0</v>
      </c>
      <c r="L28" s="300">
        <v>0</v>
      </c>
      <c r="M28" s="207" t="s">
        <v>21</v>
      </c>
      <c r="N28" s="302">
        <v>0</v>
      </c>
      <c r="O28" s="303">
        <v>0</v>
      </c>
      <c r="P28" s="319">
        <v>0</v>
      </c>
      <c r="Q28" s="303">
        <v>0</v>
      </c>
      <c r="R28" s="207" t="s">
        <v>21</v>
      </c>
    </row>
    <row r="29" spans="1:20" ht="14.45" customHeight="1" x14ac:dyDescent="0.15">
      <c r="A29" s="491" t="s">
        <v>127</v>
      </c>
      <c r="B29" s="492"/>
      <c r="C29" s="147" t="s">
        <v>140</v>
      </c>
      <c r="D29" s="324">
        <v>11129</v>
      </c>
      <c r="E29" s="307">
        <v>3239</v>
      </c>
      <c r="F29" s="322">
        <v>0</v>
      </c>
      <c r="G29" s="307">
        <v>14368</v>
      </c>
      <c r="H29" s="208" t="s">
        <v>152</v>
      </c>
      <c r="I29" s="324">
        <v>0</v>
      </c>
      <c r="J29" s="307">
        <v>0</v>
      </c>
      <c r="K29" s="322">
        <v>0</v>
      </c>
      <c r="L29" s="307">
        <v>0</v>
      </c>
      <c r="M29" s="208" t="s">
        <v>152</v>
      </c>
      <c r="N29" s="297">
        <v>11129</v>
      </c>
      <c r="O29" s="298">
        <v>3239</v>
      </c>
      <c r="P29" s="319">
        <v>0</v>
      </c>
      <c r="Q29" s="298">
        <v>14368</v>
      </c>
      <c r="R29" s="208" t="s">
        <v>152</v>
      </c>
    </row>
    <row r="30" spans="1:20" ht="14.45" customHeight="1" x14ac:dyDescent="0.15">
      <c r="A30" s="146"/>
      <c r="B30" s="512" t="s">
        <v>78</v>
      </c>
      <c r="C30" s="492"/>
      <c r="D30" s="324"/>
      <c r="E30" s="307"/>
      <c r="F30" s="322"/>
      <c r="G30" s="307"/>
      <c r="H30" s="207"/>
      <c r="I30" s="324"/>
      <c r="J30" s="307"/>
      <c r="K30" s="322"/>
      <c r="L30" s="307"/>
      <c r="M30" s="207"/>
      <c r="N30" s="309"/>
      <c r="O30" s="307"/>
      <c r="P30" s="322"/>
      <c r="Q30" s="307"/>
      <c r="R30" s="207"/>
    </row>
    <row r="31" spans="1:20" ht="14.45" customHeight="1" x14ac:dyDescent="0.15">
      <c r="A31" s="148"/>
      <c r="B31" s="149" t="s">
        <v>130</v>
      </c>
      <c r="C31" s="169" t="s">
        <v>138</v>
      </c>
      <c r="D31" s="311">
        <v>0</v>
      </c>
      <c r="E31" s="312">
        <v>0</v>
      </c>
      <c r="F31" s="325">
        <v>0</v>
      </c>
      <c r="G31" s="313">
        <v>0</v>
      </c>
      <c r="H31" s="187" t="s">
        <v>21</v>
      </c>
      <c r="I31" s="311">
        <v>0</v>
      </c>
      <c r="J31" s="313">
        <v>0</v>
      </c>
      <c r="K31" s="326">
        <v>0</v>
      </c>
      <c r="L31" s="313">
        <v>0</v>
      </c>
      <c r="M31" s="187" t="s">
        <v>21</v>
      </c>
      <c r="N31" s="314">
        <v>0</v>
      </c>
      <c r="O31" s="313">
        <v>0</v>
      </c>
      <c r="P31" s="326">
        <v>0</v>
      </c>
      <c r="Q31" s="313">
        <v>0</v>
      </c>
      <c r="R31" s="187" t="s">
        <v>21</v>
      </c>
    </row>
    <row r="32" spans="1:20" ht="14.45" customHeight="1" x14ac:dyDescent="0.15">
      <c r="A32" s="487" t="s">
        <v>5</v>
      </c>
      <c r="B32" s="488"/>
      <c r="C32" s="147" t="s">
        <v>131</v>
      </c>
      <c r="D32" s="294">
        <v>6576</v>
      </c>
      <c r="E32" s="295">
        <v>2116</v>
      </c>
      <c r="F32" s="318">
        <v>0</v>
      </c>
      <c r="G32" s="295">
        <v>8692</v>
      </c>
      <c r="H32" s="206" t="s">
        <v>152</v>
      </c>
      <c r="I32" s="294">
        <v>0</v>
      </c>
      <c r="J32" s="295">
        <v>0</v>
      </c>
      <c r="K32" s="318">
        <v>0</v>
      </c>
      <c r="L32" s="295">
        <v>0</v>
      </c>
      <c r="M32" s="206" t="s">
        <v>152</v>
      </c>
      <c r="N32" s="297">
        <v>6576</v>
      </c>
      <c r="O32" s="295">
        <v>2116</v>
      </c>
      <c r="P32" s="318">
        <v>0</v>
      </c>
      <c r="Q32" s="295">
        <v>8692</v>
      </c>
      <c r="R32" s="206" t="s">
        <v>152</v>
      </c>
    </row>
    <row r="33" spans="1:20" ht="14.45" customHeight="1" thickBot="1" x14ac:dyDescent="0.2">
      <c r="A33" s="489" t="s">
        <v>6</v>
      </c>
      <c r="B33" s="490"/>
      <c r="C33" s="170" t="s">
        <v>132</v>
      </c>
      <c r="D33" s="315">
        <v>4553</v>
      </c>
      <c r="E33" s="316">
        <v>1123</v>
      </c>
      <c r="F33" s="327">
        <v>0</v>
      </c>
      <c r="G33" s="316">
        <v>5676</v>
      </c>
      <c r="H33" s="188" t="s">
        <v>152</v>
      </c>
      <c r="I33" s="315">
        <v>0</v>
      </c>
      <c r="J33" s="316">
        <v>0</v>
      </c>
      <c r="K33" s="327">
        <v>0</v>
      </c>
      <c r="L33" s="316">
        <v>0</v>
      </c>
      <c r="M33" s="188" t="s">
        <v>152</v>
      </c>
      <c r="N33" s="317">
        <v>4553</v>
      </c>
      <c r="O33" s="316">
        <v>1123</v>
      </c>
      <c r="P33" s="327">
        <v>0</v>
      </c>
      <c r="Q33" s="316">
        <v>5676</v>
      </c>
      <c r="R33" s="188" t="s">
        <v>152</v>
      </c>
    </row>
    <row r="34" spans="1:20" ht="14.45" customHeight="1" x14ac:dyDescent="0.15">
      <c r="B34" s="293" t="s">
        <v>129</v>
      </c>
      <c r="C34" s="328"/>
    </row>
    <row r="35" spans="1:20" s="112" customFormat="1" ht="14.45" customHeight="1" thickBot="1" x14ac:dyDescent="0.2">
      <c r="A35" s="223" t="s">
        <v>198</v>
      </c>
      <c r="C35" s="179"/>
      <c r="G35" s="242"/>
      <c r="H35" s="242"/>
      <c r="I35" s="242"/>
      <c r="K35" s="178"/>
      <c r="O35" s="143"/>
      <c r="P35" s="143"/>
      <c r="Q35" s="143"/>
      <c r="S35" s="242"/>
      <c r="T35" s="242"/>
    </row>
    <row r="36" spans="1:20" ht="14.45" customHeight="1" x14ac:dyDescent="0.15">
      <c r="A36" s="501" t="s">
        <v>77</v>
      </c>
      <c r="B36" s="502"/>
      <c r="C36" s="502"/>
      <c r="D36" s="507" t="s">
        <v>157</v>
      </c>
      <c r="E36" s="493"/>
      <c r="F36" s="493"/>
      <c r="G36" s="493"/>
      <c r="H36" s="494"/>
      <c r="I36" s="507" t="s">
        <v>158</v>
      </c>
      <c r="J36" s="493"/>
      <c r="K36" s="493"/>
      <c r="L36" s="493"/>
      <c r="M36" s="494"/>
      <c r="N36" s="493" t="s">
        <v>147</v>
      </c>
      <c r="O36" s="493"/>
      <c r="P36" s="493"/>
      <c r="Q36" s="493"/>
      <c r="R36" s="494"/>
    </row>
    <row r="37" spans="1:20" ht="14.45" customHeight="1" x14ac:dyDescent="0.15">
      <c r="A37" s="503"/>
      <c r="B37" s="504"/>
      <c r="C37" s="504"/>
      <c r="D37" s="217" t="s">
        <v>121</v>
      </c>
      <c r="E37" s="182" t="s">
        <v>122</v>
      </c>
      <c r="F37" s="259" t="s">
        <v>123</v>
      </c>
      <c r="G37" s="509" t="s">
        <v>143</v>
      </c>
      <c r="H37" s="510"/>
      <c r="I37" s="217" t="s">
        <v>121</v>
      </c>
      <c r="J37" s="182" t="s">
        <v>122</v>
      </c>
      <c r="K37" s="259" t="s">
        <v>123</v>
      </c>
      <c r="L37" s="509" t="s">
        <v>143</v>
      </c>
      <c r="M37" s="510"/>
      <c r="N37" s="211" t="s">
        <v>121</v>
      </c>
      <c r="O37" s="182" t="s">
        <v>122</v>
      </c>
      <c r="P37" s="259" t="s">
        <v>123</v>
      </c>
      <c r="Q37" s="509" t="s">
        <v>143</v>
      </c>
      <c r="R37" s="511"/>
    </row>
    <row r="38" spans="1:20" ht="14.45" customHeight="1" x14ac:dyDescent="0.15">
      <c r="A38" s="491" t="s">
        <v>0</v>
      </c>
      <c r="B38" s="492"/>
      <c r="C38" s="147" t="s">
        <v>137</v>
      </c>
      <c r="D38" s="294">
        <v>2555111</v>
      </c>
      <c r="E38" s="295">
        <v>1170839</v>
      </c>
      <c r="F38" s="295">
        <v>905936</v>
      </c>
      <c r="G38" s="295">
        <v>4631886</v>
      </c>
      <c r="H38" s="206" t="s">
        <v>148</v>
      </c>
      <c r="I38" s="294">
        <v>2684705</v>
      </c>
      <c r="J38" s="295">
        <v>989266</v>
      </c>
      <c r="K38" s="295">
        <v>757109</v>
      </c>
      <c r="L38" s="295">
        <v>4431080</v>
      </c>
      <c r="M38" s="206" t="s">
        <v>148</v>
      </c>
      <c r="N38" s="297">
        <v>5239816</v>
      </c>
      <c r="O38" s="298">
        <v>2160105</v>
      </c>
      <c r="P38" s="298">
        <v>1663045</v>
      </c>
      <c r="Q38" s="298">
        <v>9062966</v>
      </c>
      <c r="R38" s="184" t="s">
        <v>148</v>
      </c>
    </row>
    <row r="39" spans="1:20" ht="14.45" customHeight="1" x14ac:dyDescent="0.15">
      <c r="A39" s="145"/>
      <c r="B39" s="257" t="s">
        <v>80</v>
      </c>
      <c r="C39" s="167"/>
      <c r="D39" s="299">
        <v>55.2</v>
      </c>
      <c r="E39" s="321">
        <v>25.3</v>
      </c>
      <c r="F39" s="321">
        <v>19.600000000000001</v>
      </c>
      <c r="G39" s="321">
        <v>100</v>
      </c>
      <c r="H39" s="207" t="s">
        <v>21</v>
      </c>
      <c r="I39" s="308">
        <v>60.6</v>
      </c>
      <c r="J39" s="321">
        <v>22.3</v>
      </c>
      <c r="K39" s="321">
        <v>17.100000000000001</v>
      </c>
      <c r="L39" s="321">
        <v>100</v>
      </c>
      <c r="M39" s="207" t="s">
        <v>21</v>
      </c>
      <c r="N39" s="320">
        <v>57.8</v>
      </c>
      <c r="O39" s="304">
        <v>23.8</v>
      </c>
      <c r="P39" s="304">
        <v>18.3</v>
      </c>
      <c r="Q39" s="304">
        <v>100</v>
      </c>
      <c r="R39" s="185" t="s">
        <v>21</v>
      </c>
    </row>
    <row r="40" spans="1:20" ht="14.45" customHeight="1" x14ac:dyDescent="0.15">
      <c r="A40" s="487" t="s">
        <v>89</v>
      </c>
      <c r="B40" s="488"/>
      <c r="C40" s="147" t="s">
        <v>136</v>
      </c>
      <c r="D40" s="299">
        <v>31.3</v>
      </c>
      <c r="E40" s="300">
        <v>14.3</v>
      </c>
      <c r="F40" s="300">
        <v>11.1</v>
      </c>
      <c r="G40" s="300">
        <v>56.8</v>
      </c>
      <c r="H40" s="207" t="s">
        <v>21</v>
      </c>
      <c r="I40" s="299">
        <v>34.700000000000003</v>
      </c>
      <c r="J40" s="300">
        <v>12.8</v>
      </c>
      <c r="K40" s="300">
        <v>9.8000000000000007</v>
      </c>
      <c r="L40" s="300">
        <v>57.3</v>
      </c>
      <c r="M40" s="207" t="s">
        <v>21</v>
      </c>
      <c r="N40" s="302">
        <v>33</v>
      </c>
      <c r="O40" s="304">
        <v>13.6</v>
      </c>
      <c r="P40" s="304">
        <v>10.5</v>
      </c>
      <c r="Q40" s="304">
        <v>57</v>
      </c>
      <c r="R40" s="185" t="s">
        <v>21</v>
      </c>
    </row>
    <row r="41" spans="1:20" ht="14.45" customHeight="1" x14ac:dyDescent="0.15">
      <c r="A41" s="491" t="s">
        <v>56</v>
      </c>
      <c r="B41" s="492"/>
      <c r="C41" s="147" t="s">
        <v>135</v>
      </c>
      <c r="D41" s="294">
        <v>3273691</v>
      </c>
      <c r="E41" s="295">
        <v>1962873</v>
      </c>
      <c r="F41" s="295">
        <v>1554867</v>
      </c>
      <c r="G41" s="295">
        <v>6791431</v>
      </c>
      <c r="H41" s="206" t="s">
        <v>151</v>
      </c>
      <c r="I41" s="294">
        <v>3328614</v>
      </c>
      <c r="J41" s="295">
        <v>1622551</v>
      </c>
      <c r="K41" s="295">
        <v>1258265</v>
      </c>
      <c r="L41" s="295">
        <v>6209430</v>
      </c>
      <c r="M41" s="206" t="s">
        <v>151</v>
      </c>
      <c r="N41" s="297">
        <v>6602305</v>
      </c>
      <c r="O41" s="298">
        <v>3585424</v>
      </c>
      <c r="P41" s="298">
        <v>2813132</v>
      </c>
      <c r="Q41" s="298">
        <v>13000861</v>
      </c>
      <c r="R41" s="184" t="s">
        <v>151</v>
      </c>
    </row>
    <row r="42" spans="1:20" ht="14.45" customHeight="1" x14ac:dyDescent="0.15">
      <c r="A42" s="146"/>
      <c r="B42" s="257" t="s">
        <v>80</v>
      </c>
      <c r="C42" s="167"/>
      <c r="D42" s="299">
        <v>48.2</v>
      </c>
      <c r="E42" s="300">
        <v>28.9</v>
      </c>
      <c r="F42" s="300">
        <v>22.9</v>
      </c>
      <c r="G42" s="300">
        <v>100</v>
      </c>
      <c r="H42" s="207" t="s">
        <v>21</v>
      </c>
      <c r="I42" s="308">
        <v>53.6</v>
      </c>
      <c r="J42" s="321">
        <v>26.1</v>
      </c>
      <c r="K42" s="321">
        <v>20.3</v>
      </c>
      <c r="L42" s="321">
        <v>100</v>
      </c>
      <c r="M42" s="207" t="s">
        <v>21</v>
      </c>
      <c r="N42" s="320">
        <v>50.8</v>
      </c>
      <c r="O42" s="304">
        <v>27.6</v>
      </c>
      <c r="P42" s="304">
        <v>21.6</v>
      </c>
      <c r="Q42" s="304">
        <v>100</v>
      </c>
      <c r="R42" s="185" t="s">
        <v>21</v>
      </c>
    </row>
    <row r="43" spans="1:20" ht="14.45" customHeight="1" x14ac:dyDescent="0.15">
      <c r="A43" s="487" t="s">
        <v>90</v>
      </c>
      <c r="B43" s="488"/>
      <c r="C43" s="168" t="s">
        <v>133</v>
      </c>
      <c r="D43" s="299">
        <v>26.9</v>
      </c>
      <c r="E43" s="300">
        <v>16.100000000000001</v>
      </c>
      <c r="F43" s="300">
        <v>12.8</v>
      </c>
      <c r="G43" s="300">
        <v>55.8</v>
      </c>
      <c r="H43" s="207" t="s">
        <v>21</v>
      </c>
      <c r="I43" s="299">
        <v>30.5</v>
      </c>
      <c r="J43" s="300">
        <v>14.9</v>
      </c>
      <c r="K43" s="300">
        <v>11.5</v>
      </c>
      <c r="L43" s="300">
        <v>56.9</v>
      </c>
      <c r="M43" s="207" t="s">
        <v>21</v>
      </c>
      <c r="N43" s="302">
        <v>28.6</v>
      </c>
      <c r="O43" s="303">
        <v>15.5</v>
      </c>
      <c r="P43" s="303">
        <v>12.2</v>
      </c>
      <c r="Q43" s="303">
        <v>56.3</v>
      </c>
      <c r="R43" s="185" t="s">
        <v>21</v>
      </c>
    </row>
    <row r="44" spans="1:20" ht="14.45" customHeight="1" x14ac:dyDescent="0.15">
      <c r="A44" s="491" t="s">
        <v>127</v>
      </c>
      <c r="B44" s="492"/>
      <c r="C44" s="147" t="s">
        <v>139</v>
      </c>
      <c r="D44" s="324">
        <v>87516131</v>
      </c>
      <c r="E44" s="307">
        <v>33967525</v>
      </c>
      <c r="F44" s="307">
        <v>10704476</v>
      </c>
      <c r="G44" s="295">
        <v>132188132</v>
      </c>
      <c r="H44" s="208" t="s">
        <v>152</v>
      </c>
      <c r="I44" s="324">
        <v>103994753</v>
      </c>
      <c r="J44" s="307">
        <v>31704284</v>
      </c>
      <c r="K44" s="307">
        <v>9997122</v>
      </c>
      <c r="L44" s="295">
        <v>145696159</v>
      </c>
      <c r="M44" s="208" t="s">
        <v>152</v>
      </c>
      <c r="N44" s="297">
        <v>191510884</v>
      </c>
      <c r="O44" s="298">
        <v>65671809</v>
      </c>
      <c r="P44" s="298">
        <v>20701598</v>
      </c>
      <c r="Q44" s="298">
        <v>277884291</v>
      </c>
      <c r="R44" s="186" t="s">
        <v>152</v>
      </c>
    </row>
    <row r="45" spans="1:20" ht="14.45" customHeight="1" x14ac:dyDescent="0.15">
      <c r="A45" s="146"/>
      <c r="B45" s="495" t="s">
        <v>78</v>
      </c>
      <c r="C45" s="513"/>
      <c r="D45" s="324"/>
      <c r="E45" s="307"/>
      <c r="F45" s="307"/>
      <c r="G45" s="307"/>
      <c r="H45" s="207"/>
      <c r="I45" s="324"/>
      <c r="J45" s="307"/>
      <c r="K45" s="307"/>
      <c r="L45" s="307"/>
      <c r="M45" s="207"/>
      <c r="N45" s="309"/>
      <c r="O45" s="310"/>
      <c r="P45" s="310"/>
      <c r="Q45" s="310"/>
      <c r="R45" s="185"/>
    </row>
    <row r="46" spans="1:20" ht="14.45" customHeight="1" x14ac:dyDescent="0.15">
      <c r="A46" s="148"/>
      <c r="B46" s="149" t="s">
        <v>134</v>
      </c>
      <c r="C46" s="169"/>
      <c r="D46" s="311">
        <v>9.6</v>
      </c>
      <c r="E46" s="312">
        <v>3.9</v>
      </c>
      <c r="F46" s="312">
        <v>1.3</v>
      </c>
      <c r="G46" s="313">
        <v>13.8</v>
      </c>
      <c r="H46" s="187" t="s">
        <v>21</v>
      </c>
      <c r="I46" s="311">
        <v>11.1</v>
      </c>
      <c r="J46" s="313">
        <v>3.7</v>
      </c>
      <c r="K46" s="313">
        <v>1.2</v>
      </c>
      <c r="L46" s="313">
        <v>14.9</v>
      </c>
      <c r="M46" s="187" t="s">
        <v>21</v>
      </c>
      <c r="N46" s="314">
        <v>10.3</v>
      </c>
      <c r="O46" s="313">
        <v>3.8</v>
      </c>
      <c r="P46" s="313">
        <v>1.2</v>
      </c>
      <c r="Q46" s="313">
        <v>14.3</v>
      </c>
      <c r="R46" s="187" t="s">
        <v>21</v>
      </c>
    </row>
    <row r="47" spans="1:20" ht="14.45" customHeight="1" x14ac:dyDescent="0.15">
      <c r="A47" s="487" t="s">
        <v>5</v>
      </c>
      <c r="B47" s="488"/>
      <c r="C47" s="147" t="s">
        <v>131</v>
      </c>
      <c r="D47" s="294">
        <v>57024619</v>
      </c>
      <c r="E47" s="295">
        <v>24387418</v>
      </c>
      <c r="F47" s="295">
        <v>7805694</v>
      </c>
      <c r="G47" s="295">
        <v>89217731</v>
      </c>
      <c r="H47" s="206" t="s">
        <v>152</v>
      </c>
      <c r="I47" s="294">
        <v>71188120</v>
      </c>
      <c r="J47" s="295">
        <v>23907690</v>
      </c>
      <c r="K47" s="295">
        <v>7636471</v>
      </c>
      <c r="L47" s="295">
        <v>102732281</v>
      </c>
      <c r="M47" s="206" t="s">
        <v>152</v>
      </c>
      <c r="N47" s="297">
        <v>128212739</v>
      </c>
      <c r="O47" s="298">
        <v>48295108</v>
      </c>
      <c r="P47" s="298">
        <v>15442165</v>
      </c>
      <c r="Q47" s="298">
        <v>191950012</v>
      </c>
      <c r="R47" s="184" t="s">
        <v>152</v>
      </c>
    </row>
    <row r="48" spans="1:20" ht="14.45" customHeight="1" thickBot="1" x14ac:dyDescent="0.2">
      <c r="A48" s="489" t="s">
        <v>6</v>
      </c>
      <c r="B48" s="490"/>
      <c r="C48" s="170" t="s">
        <v>132</v>
      </c>
      <c r="D48" s="315">
        <v>30491512</v>
      </c>
      <c r="E48" s="316">
        <v>9580107</v>
      </c>
      <c r="F48" s="316">
        <v>2898782</v>
      </c>
      <c r="G48" s="316">
        <v>42970401</v>
      </c>
      <c r="H48" s="188" t="s">
        <v>152</v>
      </c>
      <c r="I48" s="315">
        <v>32806633</v>
      </c>
      <c r="J48" s="316">
        <v>7796594</v>
      </c>
      <c r="K48" s="316">
        <v>2360651</v>
      </c>
      <c r="L48" s="316">
        <v>42963878</v>
      </c>
      <c r="M48" s="188" t="s">
        <v>152</v>
      </c>
      <c r="N48" s="317">
        <v>63298145</v>
      </c>
      <c r="O48" s="316">
        <v>17376701</v>
      </c>
      <c r="P48" s="316">
        <v>5259433</v>
      </c>
      <c r="Q48" s="316">
        <v>85934279</v>
      </c>
      <c r="R48" s="188" t="s">
        <v>152</v>
      </c>
    </row>
    <row r="49" ht="14.25" customHeight="1" x14ac:dyDescent="0.15"/>
  </sheetData>
  <mergeCells count="45">
    <mergeCell ref="A43:B43"/>
    <mergeCell ref="A40:B40"/>
    <mergeCell ref="A38:B38"/>
    <mergeCell ref="A48:B48"/>
    <mergeCell ref="A41:B41"/>
    <mergeCell ref="A47:B47"/>
    <mergeCell ref="A44:B44"/>
    <mergeCell ref="B45:C45"/>
    <mergeCell ref="A20:C22"/>
    <mergeCell ref="A36:C37"/>
    <mergeCell ref="D20:H20"/>
    <mergeCell ref="G21:H22"/>
    <mergeCell ref="D36:H36"/>
    <mergeCell ref="G37:H37"/>
    <mergeCell ref="A23:B23"/>
    <mergeCell ref="A29:B29"/>
    <mergeCell ref="A28:B28"/>
    <mergeCell ref="A26:B26"/>
    <mergeCell ref="A25:B25"/>
    <mergeCell ref="A32:B32"/>
    <mergeCell ref="A33:B33"/>
    <mergeCell ref="B30:C30"/>
    <mergeCell ref="L37:M37"/>
    <mergeCell ref="I36:M36"/>
    <mergeCell ref="N36:R36"/>
    <mergeCell ref="Q37:R37"/>
    <mergeCell ref="I20:M20"/>
    <mergeCell ref="L21:M22"/>
    <mergeCell ref="N20:R20"/>
    <mergeCell ref="Q21:R22"/>
    <mergeCell ref="A16:B16"/>
    <mergeCell ref="A17:B17"/>
    <mergeCell ref="A7:B7"/>
    <mergeCell ref="N4:R4"/>
    <mergeCell ref="G5:H6"/>
    <mergeCell ref="L5:M6"/>
    <mergeCell ref="Q5:R6"/>
    <mergeCell ref="A4:C6"/>
    <mergeCell ref="D4:H4"/>
    <mergeCell ref="I4:M4"/>
    <mergeCell ref="A13:B13"/>
    <mergeCell ref="B14:C14"/>
    <mergeCell ref="A10:B10"/>
    <mergeCell ref="A9:B9"/>
    <mergeCell ref="A12:B12"/>
  </mergeCells>
  <phoneticPr fontId="1"/>
  <printOptions horizontalCentered="1" verticalCentered="1"/>
  <pageMargins left="0.51181102362204722" right="0.51181102362204722" top="0.74803149606299213" bottom="0.55118110236220474" header="0.31496062992125984" footer="0.11811023622047245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E6A1-5BB9-49F9-ABDF-8C8DE63F5F11}">
  <dimension ref="A1:W41"/>
  <sheetViews>
    <sheetView view="pageBreakPreview" zoomScale="85" zoomScaleNormal="100" zoomScaleSheetLayoutView="85" workbookViewId="0">
      <pane xSplit="3" ySplit="6" topLeftCell="D7" activePane="bottomRight" state="frozen"/>
      <selection activeCell="S34" sqref="S34"/>
      <selection pane="topRight" activeCell="S34" sqref="S34"/>
      <selection pane="bottomLeft" activeCell="S34" sqref="S34"/>
      <selection pane="bottomRight"/>
    </sheetView>
  </sheetViews>
  <sheetFormatPr defaultColWidth="8.875" defaultRowHeight="15.6" customHeight="1" x14ac:dyDescent="0.15"/>
  <cols>
    <col min="1" max="1" width="3" style="293" customWidth="1"/>
    <col min="2" max="2" width="18" style="293" customWidth="1"/>
    <col min="3" max="3" width="5.625" style="293" customWidth="1"/>
    <col min="4" max="7" width="8.5" style="293" customWidth="1"/>
    <col min="8" max="8" width="9.25" style="293" customWidth="1"/>
    <col min="9" max="9" width="3.5" style="293" customWidth="1"/>
    <col min="10" max="13" width="8.5" style="293" customWidth="1"/>
    <col min="14" max="14" width="9.25" style="293" customWidth="1"/>
    <col min="15" max="15" width="3.5" style="293" customWidth="1"/>
    <col min="16" max="19" width="8.5" style="293" customWidth="1"/>
    <col min="20" max="20" width="9.25" style="293" customWidth="1"/>
    <col min="21" max="21" width="3.5" style="293" customWidth="1"/>
    <col min="22" max="22" width="4" style="293" bestFit="1" customWidth="1"/>
    <col min="23" max="16384" width="8.875" style="293"/>
  </cols>
  <sheetData>
    <row r="1" spans="1:23" ht="15.6" customHeight="1" x14ac:dyDescent="0.15">
      <c r="A1" s="221" t="s">
        <v>144</v>
      </c>
    </row>
    <row r="3" spans="1:23" s="143" customFormat="1" ht="14.45" customHeight="1" thickBot="1" x14ac:dyDescent="0.2">
      <c r="A3" s="193" t="s">
        <v>199</v>
      </c>
      <c r="N3" s="242"/>
      <c r="O3" s="242"/>
      <c r="P3" s="242"/>
      <c r="U3" s="242"/>
      <c r="V3" s="242"/>
    </row>
    <row r="4" spans="1:23" ht="14.45" customHeight="1" x14ac:dyDescent="0.15">
      <c r="A4" s="514" t="s">
        <v>77</v>
      </c>
      <c r="B4" s="515"/>
      <c r="C4" s="515"/>
      <c r="D4" s="518" t="s">
        <v>16</v>
      </c>
      <c r="E4" s="519"/>
      <c r="F4" s="519"/>
      <c r="G4" s="482"/>
      <c r="H4" s="519"/>
      <c r="I4" s="520"/>
      <c r="J4" s="518" t="s">
        <v>158</v>
      </c>
      <c r="K4" s="519"/>
      <c r="L4" s="519"/>
      <c r="M4" s="519"/>
      <c r="N4" s="519"/>
      <c r="O4" s="520"/>
      <c r="P4" s="519" t="s">
        <v>147</v>
      </c>
      <c r="Q4" s="519"/>
      <c r="R4" s="519"/>
      <c r="S4" s="519"/>
      <c r="T4" s="519"/>
      <c r="U4" s="521"/>
    </row>
    <row r="5" spans="1:23" ht="14.45" customHeight="1" x14ac:dyDescent="0.15">
      <c r="A5" s="516"/>
      <c r="B5" s="504"/>
      <c r="C5" s="504"/>
      <c r="D5" s="214" t="s">
        <v>121</v>
      </c>
      <c r="E5" s="205" t="s">
        <v>122</v>
      </c>
      <c r="F5" s="144" t="s">
        <v>123</v>
      </c>
      <c r="G5" s="525" t="s">
        <v>181</v>
      </c>
      <c r="H5" s="513" t="s">
        <v>143</v>
      </c>
      <c r="I5" s="496"/>
      <c r="J5" s="212" t="s">
        <v>121</v>
      </c>
      <c r="K5" s="205" t="s">
        <v>122</v>
      </c>
      <c r="L5" s="144" t="s">
        <v>123</v>
      </c>
      <c r="M5" s="525" t="s">
        <v>181</v>
      </c>
      <c r="N5" s="495" t="s">
        <v>143</v>
      </c>
      <c r="O5" s="496"/>
      <c r="P5" s="209" t="s">
        <v>121</v>
      </c>
      <c r="Q5" s="205" t="s">
        <v>122</v>
      </c>
      <c r="R5" s="144" t="s">
        <v>123</v>
      </c>
      <c r="S5" s="525" t="s">
        <v>181</v>
      </c>
      <c r="T5" s="495" t="s">
        <v>143</v>
      </c>
      <c r="U5" s="523"/>
    </row>
    <row r="6" spans="1:23" ht="14.45" customHeight="1" x14ac:dyDescent="0.15">
      <c r="A6" s="517"/>
      <c r="B6" s="506"/>
      <c r="C6" s="506"/>
      <c r="D6" s="215" t="s">
        <v>124</v>
      </c>
      <c r="E6" s="181" t="s">
        <v>125</v>
      </c>
      <c r="F6" s="144" t="s">
        <v>126</v>
      </c>
      <c r="G6" s="526"/>
      <c r="H6" s="522"/>
      <c r="I6" s="498"/>
      <c r="J6" s="213" t="s">
        <v>124</v>
      </c>
      <c r="K6" s="181" t="s">
        <v>125</v>
      </c>
      <c r="L6" s="144" t="s">
        <v>126</v>
      </c>
      <c r="M6" s="526"/>
      <c r="N6" s="497"/>
      <c r="O6" s="498"/>
      <c r="P6" s="210" t="s">
        <v>124</v>
      </c>
      <c r="Q6" s="181" t="s">
        <v>125</v>
      </c>
      <c r="R6" s="144" t="s">
        <v>126</v>
      </c>
      <c r="S6" s="526"/>
      <c r="T6" s="497"/>
      <c r="U6" s="524"/>
    </row>
    <row r="7" spans="1:23" ht="14.45" customHeight="1" x14ac:dyDescent="0.15">
      <c r="A7" s="527" t="s">
        <v>0</v>
      </c>
      <c r="B7" s="492"/>
      <c r="C7" s="147" t="s">
        <v>184</v>
      </c>
      <c r="D7" s="294">
        <v>58537</v>
      </c>
      <c r="E7" s="295">
        <v>35573</v>
      </c>
      <c r="F7" s="295">
        <v>27403</v>
      </c>
      <c r="G7" s="331">
        <v>80375</v>
      </c>
      <c r="H7" s="295">
        <v>201888</v>
      </c>
      <c r="I7" s="206" t="s">
        <v>148</v>
      </c>
      <c r="J7" s="296">
        <v>64349</v>
      </c>
      <c r="K7" s="295">
        <v>33804</v>
      </c>
      <c r="L7" s="295">
        <v>23851</v>
      </c>
      <c r="M7" s="295">
        <v>73657</v>
      </c>
      <c r="N7" s="295">
        <v>195661</v>
      </c>
      <c r="O7" s="206" t="s">
        <v>148</v>
      </c>
      <c r="P7" s="297">
        <v>122886</v>
      </c>
      <c r="Q7" s="295">
        <v>69377</v>
      </c>
      <c r="R7" s="295">
        <v>51254</v>
      </c>
      <c r="S7" s="295">
        <v>154032</v>
      </c>
      <c r="T7" s="295">
        <v>397549</v>
      </c>
      <c r="U7" s="232" t="s">
        <v>148</v>
      </c>
    </row>
    <row r="8" spans="1:23" ht="14.45" customHeight="1" x14ac:dyDescent="0.15">
      <c r="A8" s="233"/>
      <c r="B8" s="258" t="s">
        <v>80</v>
      </c>
      <c r="C8" s="167"/>
      <c r="D8" s="299">
        <v>29</v>
      </c>
      <c r="E8" s="300">
        <v>17.600000000000001</v>
      </c>
      <c r="F8" s="300">
        <v>13.6</v>
      </c>
      <c r="G8" s="300">
        <v>39.799999999999997</v>
      </c>
      <c r="H8" s="300">
        <v>100</v>
      </c>
      <c r="I8" s="207" t="s">
        <v>21</v>
      </c>
      <c r="J8" s="299">
        <v>32.9</v>
      </c>
      <c r="K8" s="301">
        <v>17.3</v>
      </c>
      <c r="L8" s="301">
        <v>12.2</v>
      </c>
      <c r="M8" s="301">
        <v>37.6</v>
      </c>
      <c r="N8" s="301">
        <v>100</v>
      </c>
      <c r="O8" s="207" t="s">
        <v>21</v>
      </c>
      <c r="P8" s="302">
        <v>30.9</v>
      </c>
      <c r="Q8" s="300">
        <v>17.5</v>
      </c>
      <c r="R8" s="300">
        <v>12.9</v>
      </c>
      <c r="S8" s="300">
        <v>38.700000000000003</v>
      </c>
      <c r="T8" s="300">
        <v>100</v>
      </c>
      <c r="U8" s="234" t="s">
        <v>21</v>
      </c>
    </row>
    <row r="9" spans="1:23" ht="14.45" customHeight="1" x14ac:dyDescent="0.15">
      <c r="A9" s="528" t="s">
        <v>89</v>
      </c>
      <c r="B9" s="488"/>
      <c r="C9" s="147" t="s">
        <v>185</v>
      </c>
      <c r="D9" s="299">
        <v>0.7</v>
      </c>
      <c r="E9" s="300">
        <v>0.4</v>
      </c>
      <c r="F9" s="300">
        <v>0.3</v>
      </c>
      <c r="G9" s="300">
        <v>1</v>
      </c>
      <c r="H9" s="300">
        <v>2.5</v>
      </c>
      <c r="I9" s="207" t="s">
        <v>21</v>
      </c>
      <c r="J9" s="299">
        <v>0.8</v>
      </c>
      <c r="K9" s="300">
        <v>0.4</v>
      </c>
      <c r="L9" s="300">
        <v>0.3</v>
      </c>
      <c r="M9" s="300">
        <v>1</v>
      </c>
      <c r="N9" s="300">
        <v>2.5</v>
      </c>
      <c r="O9" s="207" t="s">
        <v>21</v>
      </c>
      <c r="P9" s="302">
        <v>0.8</v>
      </c>
      <c r="Q9" s="321">
        <v>0.4</v>
      </c>
      <c r="R9" s="321">
        <v>0.3</v>
      </c>
      <c r="S9" s="321">
        <v>1</v>
      </c>
      <c r="T9" s="321">
        <v>2.5</v>
      </c>
      <c r="U9" s="234" t="s">
        <v>21</v>
      </c>
    </row>
    <row r="10" spans="1:23" ht="14.45" customHeight="1" x14ac:dyDescent="0.15">
      <c r="A10" s="527" t="s">
        <v>182</v>
      </c>
      <c r="B10" s="492"/>
      <c r="C10" s="147" t="s">
        <v>186</v>
      </c>
      <c r="D10" s="294">
        <v>77842</v>
      </c>
      <c r="E10" s="295">
        <v>49590</v>
      </c>
      <c r="F10" s="295">
        <v>38448</v>
      </c>
      <c r="G10" s="295">
        <v>106014</v>
      </c>
      <c r="H10" s="295">
        <v>271894</v>
      </c>
      <c r="I10" s="206" t="s">
        <v>151</v>
      </c>
      <c r="J10" s="296">
        <v>82862</v>
      </c>
      <c r="K10" s="305">
        <v>45844</v>
      </c>
      <c r="L10" s="305">
        <v>32308</v>
      </c>
      <c r="M10" s="295">
        <v>93603</v>
      </c>
      <c r="N10" s="295">
        <v>254617</v>
      </c>
      <c r="O10" s="206" t="s">
        <v>151</v>
      </c>
      <c r="P10" s="297">
        <v>160704</v>
      </c>
      <c r="Q10" s="295">
        <v>95434</v>
      </c>
      <c r="R10" s="295">
        <v>70756</v>
      </c>
      <c r="S10" s="295">
        <v>199617</v>
      </c>
      <c r="T10" s="295">
        <v>526511</v>
      </c>
      <c r="U10" s="232" t="s">
        <v>151</v>
      </c>
    </row>
    <row r="11" spans="1:23" ht="14.45" customHeight="1" x14ac:dyDescent="0.15">
      <c r="A11" s="247"/>
      <c r="B11" s="258" t="s">
        <v>80</v>
      </c>
      <c r="C11" s="167"/>
      <c r="D11" s="299">
        <v>28.6</v>
      </c>
      <c r="E11" s="300">
        <v>18.2</v>
      </c>
      <c r="F11" s="300">
        <v>14.1</v>
      </c>
      <c r="G11" s="300">
        <v>39</v>
      </c>
      <c r="H11" s="300">
        <v>100</v>
      </c>
      <c r="I11" s="207" t="s">
        <v>21</v>
      </c>
      <c r="J11" s="299">
        <v>32.5</v>
      </c>
      <c r="K11" s="300">
        <v>18</v>
      </c>
      <c r="L11" s="300">
        <v>12.7</v>
      </c>
      <c r="M11" s="300">
        <v>36.799999999999997</v>
      </c>
      <c r="N11" s="300">
        <v>100</v>
      </c>
      <c r="O11" s="207" t="s">
        <v>21</v>
      </c>
      <c r="P11" s="302">
        <v>30.5</v>
      </c>
      <c r="Q11" s="300">
        <v>18.100000000000001</v>
      </c>
      <c r="R11" s="300">
        <v>13.4</v>
      </c>
      <c r="S11" s="300">
        <v>37.9</v>
      </c>
      <c r="T11" s="300">
        <v>100</v>
      </c>
      <c r="U11" s="234" t="s">
        <v>21</v>
      </c>
    </row>
    <row r="12" spans="1:23" ht="14.45" customHeight="1" x14ac:dyDescent="0.15">
      <c r="A12" s="527" t="s">
        <v>183</v>
      </c>
      <c r="B12" s="492"/>
      <c r="C12" s="147" t="s">
        <v>187</v>
      </c>
      <c r="D12" s="294">
        <v>292165</v>
      </c>
      <c r="E12" s="295">
        <v>304940</v>
      </c>
      <c r="F12" s="295">
        <v>380821</v>
      </c>
      <c r="G12" s="295">
        <v>1338437</v>
      </c>
      <c r="H12" s="295">
        <v>2316363</v>
      </c>
      <c r="I12" s="208" t="s">
        <v>152</v>
      </c>
      <c r="J12" s="296">
        <v>455804</v>
      </c>
      <c r="K12" s="305">
        <v>376130</v>
      </c>
      <c r="L12" s="305">
        <v>404292</v>
      </c>
      <c r="M12" s="295">
        <v>1463656</v>
      </c>
      <c r="N12" s="295">
        <v>2699882</v>
      </c>
      <c r="O12" s="208" t="s">
        <v>152</v>
      </c>
      <c r="P12" s="297">
        <v>747969</v>
      </c>
      <c r="Q12" s="295">
        <v>681070</v>
      </c>
      <c r="R12" s="295">
        <v>785113</v>
      </c>
      <c r="S12" s="295">
        <v>2802093</v>
      </c>
      <c r="T12" s="295">
        <v>5016245</v>
      </c>
      <c r="U12" s="235" t="s">
        <v>152</v>
      </c>
    </row>
    <row r="13" spans="1:23" ht="14.45" customHeight="1" x14ac:dyDescent="0.15">
      <c r="A13" s="247"/>
      <c r="B13" s="512" t="s">
        <v>78</v>
      </c>
      <c r="C13" s="492"/>
      <c r="D13" s="306"/>
      <c r="E13" s="307"/>
      <c r="F13" s="307"/>
      <c r="G13" s="307"/>
      <c r="H13" s="307"/>
      <c r="I13" s="207"/>
      <c r="J13" s="308"/>
      <c r="K13" s="307"/>
      <c r="L13" s="307"/>
      <c r="M13" s="307"/>
      <c r="N13" s="307"/>
      <c r="O13" s="207"/>
      <c r="P13" s="309"/>
      <c r="Q13" s="307"/>
      <c r="R13" s="307"/>
      <c r="S13" s="307"/>
      <c r="T13" s="307"/>
      <c r="U13" s="234"/>
    </row>
    <row r="14" spans="1:23" ht="14.45" customHeight="1" thickBot="1" x14ac:dyDescent="0.2">
      <c r="A14" s="236"/>
      <c r="B14" s="237" t="s">
        <v>188</v>
      </c>
      <c r="C14" s="238"/>
      <c r="D14" s="332">
        <v>0</v>
      </c>
      <c r="E14" s="333">
        <v>0</v>
      </c>
      <c r="F14" s="333">
        <v>0</v>
      </c>
      <c r="G14" s="333">
        <v>0.2</v>
      </c>
      <c r="H14" s="333">
        <v>0.3</v>
      </c>
      <c r="I14" s="239" t="s">
        <v>21</v>
      </c>
      <c r="J14" s="332">
        <v>0.1</v>
      </c>
      <c r="K14" s="333">
        <v>0</v>
      </c>
      <c r="L14" s="333">
        <v>0</v>
      </c>
      <c r="M14" s="333">
        <v>0.2</v>
      </c>
      <c r="N14" s="333">
        <v>0.3</v>
      </c>
      <c r="O14" s="239" t="s">
        <v>21</v>
      </c>
      <c r="P14" s="334">
        <v>0</v>
      </c>
      <c r="Q14" s="333">
        <v>0</v>
      </c>
      <c r="R14" s="333">
        <v>0</v>
      </c>
      <c r="S14" s="333">
        <v>0.2</v>
      </c>
      <c r="T14" s="333">
        <v>0.3</v>
      </c>
      <c r="U14" s="240" t="s">
        <v>21</v>
      </c>
    </row>
    <row r="15" spans="1:23" ht="14.45" customHeight="1" x14ac:dyDescent="0.15">
      <c r="A15" s="242"/>
      <c r="B15" s="242"/>
      <c r="C15" s="199"/>
      <c r="D15" s="143"/>
      <c r="E15" s="143"/>
      <c r="F15" s="143"/>
      <c r="G15" s="143"/>
      <c r="H15" s="143"/>
      <c r="I15" s="256"/>
      <c r="J15" s="256"/>
      <c r="K15" s="256"/>
      <c r="L15" s="143"/>
      <c r="M15" s="143"/>
      <c r="N15" s="143"/>
      <c r="O15" s="143"/>
      <c r="P15" s="256"/>
      <c r="Q15" s="143"/>
      <c r="R15" s="143"/>
      <c r="S15" s="143"/>
      <c r="T15" s="143"/>
      <c r="U15" s="143"/>
      <c r="V15" s="256"/>
    </row>
    <row r="16" spans="1:23" s="143" customFormat="1" ht="14.45" customHeight="1" thickBot="1" x14ac:dyDescent="0.2">
      <c r="A16" s="223" t="s">
        <v>200</v>
      </c>
      <c r="B16" s="112"/>
      <c r="C16" s="112"/>
      <c r="D16" s="112"/>
      <c r="E16" s="112"/>
      <c r="F16" s="112"/>
      <c r="G16" s="112"/>
      <c r="H16" s="242"/>
      <c r="I16" s="242"/>
      <c r="J16" s="242"/>
      <c r="K16" s="178"/>
      <c r="L16" s="178"/>
      <c r="M16" s="178"/>
      <c r="N16" s="112"/>
      <c r="O16" s="112"/>
      <c r="P16" s="112"/>
      <c r="Q16" s="112"/>
      <c r="R16" s="112"/>
      <c r="S16" s="112"/>
      <c r="T16" s="112"/>
      <c r="U16" s="112"/>
      <c r="V16" s="242"/>
      <c r="W16" s="242"/>
    </row>
    <row r="17" spans="1:23" ht="14.45" customHeight="1" x14ac:dyDescent="0.15">
      <c r="A17" s="514" t="s">
        <v>77</v>
      </c>
      <c r="B17" s="515"/>
      <c r="C17" s="515"/>
      <c r="D17" s="518" t="s">
        <v>16</v>
      </c>
      <c r="E17" s="519"/>
      <c r="F17" s="519"/>
      <c r="G17" s="519"/>
      <c r="H17" s="519"/>
      <c r="I17" s="520"/>
      <c r="J17" s="518" t="s">
        <v>158</v>
      </c>
      <c r="K17" s="519"/>
      <c r="L17" s="519"/>
      <c r="M17" s="519"/>
      <c r="N17" s="519"/>
      <c r="O17" s="520"/>
      <c r="P17" s="519" t="s">
        <v>147</v>
      </c>
      <c r="Q17" s="519"/>
      <c r="R17" s="519"/>
      <c r="S17" s="519"/>
      <c r="T17" s="519"/>
      <c r="U17" s="521"/>
    </row>
    <row r="18" spans="1:23" ht="14.45" customHeight="1" x14ac:dyDescent="0.15">
      <c r="A18" s="516"/>
      <c r="B18" s="504"/>
      <c r="C18" s="504"/>
      <c r="D18" s="214" t="s">
        <v>121</v>
      </c>
      <c r="E18" s="205" t="s">
        <v>122</v>
      </c>
      <c r="F18" s="144" t="s">
        <v>123</v>
      </c>
      <c r="G18" s="525" t="s">
        <v>181</v>
      </c>
      <c r="H18" s="495" t="s">
        <v>143</v>
      </c>
      <c r="I18" s="496"/>
      <c r="J18" s="214" t="s">
        <v>121</v>
      </c>
      <c r="K18" s="205" t="s">
        <v>122</v>
      </c>
      <c r="L18" s="144" t="s">
        <v>123</v>
      </c>
      <c r="M18" s="525" t="s">
        <v>181</v>
      </c>
      <c r="N18" s="495" t="s">
        <v>143</v>
      </c>
      <c r="O18" s="496"/>
      <c r="P18" s="209" t="s">
        <v>121</v>
      </c>
      <c r="Q18" s="205" t="s">
        <v>122</v>
      </c>
      <c r="R18" s="144" t="s">
        <v>123</v>
      </c>
      <c r="S18" s="525" t="s">
        <v>181</v>
      </c>
      <c r="T18" s="495" t="s">
        <v>143</v>
      </c>
      <c r="U18" s="523"/>
    </row>
    <row r="19" spans="1:23" ht="14.45" customHeight="1" x14ac:dyDescent="0.15">
      <c r="A19" s="517"/>
      <c r="B19" s="506"/>
      <c r="C19" s="506"/>
      <c r="D19" s="215" t="s">
        <v>141</v>
      </c>
      <c r="E19" s="181" t="s">
        <v>142</v>
      </c>
      <c r="F19" s="144" t="s">
        <v>20</v>
      </c>
      <c r="G19" s="526"/>
      <c r="H19" s="497"/>
      <c r="I19" s="498"/>
      <c r="J19" s="215" t="s">
        <v>141</v>
      </c>
      <c r="K19" s="181" t="s">
        <v>142</v>
      </c>
      <c r="L19" s="144" t="s">
        <v>20</v>
      </c>
      <c r="M19" s="526"/>
      <c r="N19" s="497"/>
      <c r="O19" s="498"/>
      <c r="P19" s="210" t="s">
        <v>141</v>
      </c>
      <c r="Q19" s="181" t="s">
        <v>142</v>
      </c>
      <c r="R19" s="144" t="s">
        <v>20</v>
      </c>
      <c r="S19" s="526"/>
      <c r="T19" s="497"/>
      <c r="U19" s="524"/>
    </row>
    <row r="20" spans="1:23" ht="14.45" customHeight="1" x14ac:dyDescent="0.15">
      <c r="A20" s="527" t="s">
        <v>0</v>
      </c>
      <c r="B20" s="492"/>
      <c r="C20" s="147" t="s">
        <v>184</v>
      </c>
      <c r="D20" s="294">
        <v>10</v>
      </c>
      <c r="E20" s="295">
        <v>4</v>
      </c>
      <c r="F20" s="318">
        <v>0</v>
      </c>
      <c r="G20" s="318">
        <v>9</v>
      </c>
      <c r="H20" s="295">
        <v>23</v>
      </c>
      <c r="I20" s="206" t="s">
        <v>148</v>
      </c>
      <c r="J20" s="294">
        <v>0</v>
      </c>
      <c r="K20" s="295">
        <v>0</v>
      </c>
      <c r="L20" s="318">
        <v>0</v>
      </c>
      <c r="M20" s="295">
        <v>0</v>
      </c>
      <c r="N20" s="295">
        <v>0</v>
      </c>
      <c r="O20" s="206" t="s">
        <v>148</v>
      </c>
      <c r="P20" s="297">
        <v>10</v>
      </c>
      <c r="Q20" s="295">
        <v>4</v>
      </c>
      <c r="R20" s="318">
        <v>0</v>
      </c>
      <c r="S20" s="295">
        <v>9</v>
      </c>
      <c r="T20" s="295">
        <v>23</v>
      </c>
      <c r="U20" s="232" t="s">
        <v>148</v>
      </c>
    </row>
    <row r="21" spans="1:23" ht="14.45" customHeight="1" x14ac:dyDescent="0.15">
      <c r="A21" s="233"/>
      <c r="B21" s="258" t="s">
        <v>80</v>
      </c>
      <c r="C21" s="167"/>
      <c r="D21" s="299">
        <v>43.5</v>
      </c>
      <c r="E21" s="300">
        <v>17.399999999999999</v>
      </c>
      <c r="F21" s="318">
        <v>0</v>
      </c>
      <c r="G21" s="300">
        <v>39.1</v>
      </c>
      <c r="H21" s="300">
        <v>100</v>
      </c>
      <c r="I21" s="207" t="s">
        <v>21</v>
      </c>
      <c r="J21" s="299">
        <v>0</v>
      </c>
      <c r="K21" s="300">
        <v>0</v>
      </c>
      <c r="L21" s="318">
        <v>0</v>
      </c>
      <c r="M21" s="300">
        <v>0</v>
      </c>
      <c r="N21" s="300">
        <v>0</v>
      </c>
      <c r="O21" s="207" t="s">
        <v>21</v>
      </c>
      <c r="P21" s="320">
        <v>43.5</v>
      </c>
      <c r="Q21" s="321">
        <v>17.399999999999999</v>
      </c>
      <c r="R21" s="322">
        <v>0</v>
      </c>
      <c r="S21" s="321">
        <v>39.1</v>
      </c>
      <c r="T21" s="300">
        <v>100</v>
      </c>
      <c r="U21" s="234" t="s">
        <v>21</v>
      </c>
    </row>
    <row r="22" spans="1:23" ht="14.45" customHeight="1" x14ac:dyDescent="0.15">
      <c r="A22" s="528" t="s">
        <v>89</v>
      </c>
      <c r="B22" s="488"/>
      <c r="C22" s="147" t="s">
        <v>185</v>
      </c>
      <c r="D22" s="299">
        <v>0</v>
      </c>
      <c r="E22" s="300">
        <v>0</v>
      </c>
      <c r="F22" s="318">
        <v>0</v>
      </c>
      <c r="G22" s="300">
        <v>0</v>
      </c>
      <c r="H22" s="300">
        <v>0</v>
      </c>
      <c r="I22" s="207" t="s">
        <v>21</v>
      </c>
      <c r="J22" s="299">
        <v>0</v>
      </c>
      <c r="K22" s="300">
        <v>0</v>
      </c>
      <c r="L22" s="318">
        <v>0</v>
      </c>
      <c r="M22" s="300">
        <v>0</v>
      </c>
      <c r="N22" s="300">
        <v>0</v>
      </c>
      <c r="O22" s="207" t="s">
        <v>21</v>
      </c>
      <c r="P22" s="302">
        <v>0</v>
      </c>
      <c r="Q22" s="321">
        <v>0</v>
      </c>
      <c r="R22" s="322">
        <v>0</v>
      </c>
      <c r="S22" s="321">
        <v>0</v>
      </c>
      <c r="T22" s="321">
        <v>0</v>
      </c>
      <c r="U22" s="234" t="s">
        <v>21</v>
      </c>
    </row>
    <row r="23" spans="1:23" ht="14.45" customHeight="1" x14ac:dyDescent="0.15">
      <c r="A23" s="527" t="s">
        <v>182</v>
      </c>
      <c r="B23" s="492"/>
      <c r="C23" s="147" t="s">
        <v>186</v>
      </c>
      <c r="D23" s="294">
        <v>14</v>
      </c>
      <c r="E23" s="295">
        <v>5</v>
      </c>
      <c r="F23" s="318">
        <v>0</v>
      </c>
      <c r="G23" s="318">
        <v>12</v>
      </c>
      <c r="H23" s="295">
        <v>31</v>
      </c>
      <c r="I23" s="206" t="s">
        <v>151</v>
      </c>
      <c r="J23" s="294">
        <v>0</v>
      </c>
      <c r="K23" s="295">
        <v>0</v>
      </c>
      <c r="L23" s="318">
        <v>0</v>
      </c>
      <c r="M23" s="295">
        <v>0</v>
      </c>
      <c r="N23" s="295">
        <v>0</v>
      </c>
      <c r="O23" s="206" t="s">
        <v>151</v>
      </c>
      <c r="P23" s="297">
        <v>14</v>
      </c>
      <c r="Q23" s="295">
        <v>5</v>
      </c>
      <c r="R23" s="318">
        <v>0</v>
      </c>
      <c r="S23" s="295">
        <v>12</v>
      </c>
      <c r="T23" s="295">
        <v>31</v>
      </c>
      <c r="U23" s="232" t="s">
        <v>151</v>
      </c>
    </row>
    <row r="24" spans="1:23" ht="14.45" customHeight="1" x14ac:dyDescent="0.15">
      <c r="A24" s="247"/>
      <c r="B24" s="258" t="s">
        <v>80</v>
      </c>
      <c r="C24" s="167"/>
      <c r="D24" s="299">
        <v>45.2</v>
      </c>
      <c r="E24" s="321">
        <v>16.100000000000001</v>
      </c>
      <c r="F24" s="322">
        <v>0</v>
      </c>
      <c r="G24" s="321">
        <v>38.700000000000003</v>
      </c>
      <c r="H24" s="321">
        <v>100</v>
      </c>
      <c r="I24" s="207" t="s">
        <v>21</v>
      </c>
      <c r="J24" s="308">
        <v>0</v>
      </c>
      <c r="K24" s="321">
        <v>0</v>
      </c>
      <c r="L24" s="322">
        <v>0</v>
      </c>
      <c r="M24" s="321">
        <v>0</v>
      </c>
      <c r="N24" s="321">
        <v>0</v>
      </c>
      <c r="O24" s="207" t="s">
        <v>21</v>
      </c>
      <c r="P24" s="320">
        <v>45.2</v>
      </c>
      <c r="Q24" s="321">
        <v>16.100000000000001</v>
      </c>
      <c r="R24" s="322">
        <v>0</v>
      </c>
      <c r="S24" s="321">
        <v>38.700000000000003</v>
      </c>
      <c r="T24" s="321">
        <v>100</v>
      </c>
      <c r="U24" s="234" t="s">
        <v>21</v>
      </c>
    </row>
    <row r="25" spans="1:23" ht="14.45" customHeight="1" x14ac:dyDescent="0.15">
      <c r="A25" s="527" t="s">
        <v>183</v>
      </c>
      <c r="B25" s="492"/>
      <c r="C25" s="147" t="s">
        <v>187</v>
      </c>
      <c r="D25" s="294">
        <v>76</v>
      </c>
      <c r="E25" s="295">
        <v>32</v>
      </c>
      <c r="F25" s="318">
        <v>0</v>
      </c>
      <c r="G25" s="318">
        <v>150</v>
      </c>
      <c r="H25" s="295">
        <v>258</v>
      </c>
      <c r="I25" s="206" t="s">
        <v>152</v>
      </c>
      <c r="J25" s="294">
        <v>0</v>
      </c>
      <c r="K25" s="295">
        <v>0</v>
      </c>
      <c r="L25" s="318">
        <v>0</v>
      </c>
      <c r="M25" s="295">
        <v>0</v>
      </c>
      <c r="N25" s="307">
        <v>0</v>
      </c>
      <c r="O25" s="208" t="s">
        <v>152</v>
      </c>
      <c r="P25" s="297">
        <v>76</v>
      </c>
      <c r="Q25" s="295">
        <v>32</v>
      </c>
      <c r="R25" s="318">
        <v>0</v>
      </c>
      <c r="S25" s="295">
        <v>150</v>
      </c>
      <c r="T25" s="295">
        <v>258</v>
      </c>
      <c r="U25" s="235" t="s">
        <v>152</v>
      </c>
    </row>
    <row r="26" spans="1:23" ht="14.45" customHeight="1" x14ac:dyDescent="0.15">
      <c r="A26" s="247"/>
      <c r="B26" s="512" t="s">
        <v>78</v>
      </c>
      <c r="C26" s="492"/>
      <c r="D26" s="324"/>
      <c r="E26" s="307"/>
      <c r="F26" s="322"/>
      <c r="G26" s="322"/>
      <c r="H26" s="307"/>
      <c r="I26" s="207"/>
      <c r="J26" s="324"/>
      <c r="K26" s="307"/>
      <c r="L26" s="322"/>
      <c r="M26" s="322"/>
      <c r="N26" s="307"/>
      <c r="O26" s="207"/>
      <c r="P26" s="309"/>
      <c r="Q26" s="307"/>
      <c r="R26" s="322"/>
      <c r="S26" s="307"/>
      <c r="T26" s="307"/>
      <c r="U26" s="234"/>
    </row>
    <row r="27" spans="1:23" ht="14.45" customHeight="1" thickBot="1" x14ac:dyDescent="0.2">
      <c r="A27" s="236"/>
      <c r="B27" s="237" t="s">
        <v>188</v>
      </c>
      <c r="C27" s="238"/>
      <c r="D27" s="332">
        <v>0</v>
      </c>
      <c r="E27" s="333">
        <v>0</v>
      </c>
      <c r="F27" s="335">
        <v>0</v>
      </c>
      <c r="G27" s="333">
        <v>0</v>
      </c>
      <c r="H27" s="333">
        <v>0</v>
      </c>
      <c r="I27" s="239" t="s">
        <v>21</v>
      </c>
      <c r="J27" s="332">
        <v>0</v>
      </c>
      <c r="K27" s="333">
        <v>0</v>
      </c>
      <c r="L27" s="335">
        <v>0</v>
      </c>
      <c r="M27" s="333">
        <v>0</v>
      </c>
      <c r="N27" s="333">
        <v>0</v>
      </c>
      <c r="O27" s="239" t="s">
        <v>21</v>
      </c>
      <c r="P27" s="334">
        <v>0</v>
      </c>
      <c r="Q27" s="333">
        <v>0</v>
      </c>
      <c r="R27" s="335">
        <v>0</v>
      </c>
      <c r="S27" s="333">
        <v>0</v>
      </c>
      <c r="T27" s="333">
        <v>0</v>
      </c>
      <c r="U27" s="240" t="s">
        <v>21</v>
      </c>
    </row>
    <row r="28" spans="1:23" ht="14.45" customHeight="1" x14ac:dyDescent="0.15">
      <c r="B28" s="293" t="s">
        <v>128</v>
      </c>
      <c r="C28" s="328"/>
    </row>
    <row r="29" spans="1:23" s="112" customFormat="1" ht="14.45" customHeight="1" thickBot="1" x14ac:dyDescent="0.2">
      <c r="A29" s="223" t="s">
        <v>201</v>
      </c>
      <c r="C29" s="179"/>
      <c r="H29" s="242"/>
      <c r="I29" s="242"/>
      <c r="J29" s="242"/>
      <c r="L29" s="178"/>
      <c r="M29" s="178"/>
      <c r="Q29" s="143"/>
      <c r="R29" s="143"/>
      <c r="S29" s="143"/>
      <c r="T29" s="143"/>
      <c r="V29" s="242"/>
      <c r="W29" s="242"/>
    </row>
    <row r="30" spans="1:23" ht="14.45" customHeight="1" x14ac:dyDescent="0.15">
      <c r="A30" s="514" t="s">
        <v>77</v>
      </c>
      <c r="B30" s="515"/>
      <c r="C30" s="515"/>
      <c r="D30" s="518" t="s">
        <v>16</v>
      </c>
      <c r="E30" s="519"/>
      <c r="F30" s="519"/>
      <c r="G30" s="482"/>
      <c r="H30" s="519"/>
      <c r="I30" s="520"/>
      <c r="J30" s="518" t="s">
        <v>158</v>
      </c>
      <c r="K30" s="519"/>
      <c r="L30" s="519"/>
      <c r="M30" s="519"/>
      <c r="N30" s="519"/>
      <c r="O30" s="520"/>
      <c r="P30" s="519" t="s">
        <v>147</v>
      </c>
      <c r="Q30" s="519"/>
      <c r="R30" s="519"/>
      <c r="S30" s="519"/>
      <c r="T30" s="519"/>
      <c r="U30" s="521"/>
    </row>
    <row r="31" spans="1:23" ht="28.5" customHeight="1" x14ac:dyDescent="0.15">
      <c r="A31" s="516"/>
      <c r="B31" s="504"/>
      <c r="C31" s="504"/>
      <c r="D31" s="217" t="s">
        <v>121</v>
      </c>
      <c r="E31" s="182" t="s">
        <v>122</v>
      </c>
      <c r="F31" s="259" t="s">
        <v>123</v>
      </c>
      <c r="G31" s="241" t="s">
        <v>181</v>
      </c>
      <c r="H31" s="529" t="s">
        <v>143</v>
      </c>
      <c r="I31" s="510"/>
      <c r="J31" s="217" t="s">
        <v>121</v>
      </c>
      <c r="K31" s="182" t="s">
        <v>122</v>
      </c>
      <c r="L31" s="259" t="s">
        <v>123</v>
      </c>
      <c r="M31" s="241" t="s">
        <v>181</v>
      </c>
      <c r="N31" s="509" t="s">
        <v>143</v>
      </c>
      <c r="O31" s="510"/>
      <c r="P31" s="211" t="s">
        <v>121</v>
      </c>
      <c r="Q31" s="182" t="s">
        <v>122</v>
      </c>
      <c r="R31" s="259" t="s">
        <v>123</v>
      </c>
      <c r="S31" s="241" t="s">
        <v>181</v>
      </c>
      <c r="T31" s="509" t="s">
        <v>143</v>
      </c>
      <c r="U31" s="530"/>
    </row>
    <row r="32" spans="1:23" ht="14.45" customHeight="1" x14ac:dyDescent="0.15">
      <c r="A32" s="527" t="s">
        <v>0</v>
      </c>
      <c r="B32" s="492"/>
      <c r="C32" s="147" t="s">
        <v>184</v>
      </c>
      <c r="D32" s="294">
        <v>58547</v>
      </c>
      <c r="E32" s="295">
        <v>35577</v>
      </c>
      <c r="F32" s="295">
        <v>27403</v>
      </c>
      <c r="G32" s="331">
        <v>80384</v>
      </c>
      <c r="H32" s="295">
        <v>201911</v>
      </c>
      <c r="I32" s="206" t="s">
        <v>148</v>
      </c>
      <c r="J32" s="294">
        <v>64349</v>
      </c>
      <c r="K32" s="295">
        <v>33804</v>
      </c>
      <c r="L32" s="295">
        <v>23851</v>
      </c>
      <c r="M32" s="295">
        <v>73657</v>
      </c>
      <c r="N32" s="295">
        <v>195661</v>
      </c>
      <c r="O32" s="206" t="s">
        <v>148</v>
      </c>
      <c r="P32" s="297">
        <v>122896</v>
      </c>
      <c r="Q32" s="295">
        <v>69381</v>
      </c>
      <c r="R32" s="295">
        <v>51254</v>
      </c>
      <c r="S32" s="295">
        <v>154041</v>
      </c>
      <c r="T32" s="295">
        <v>397572</v>
      </c>
      <c r="U32" s="232" t="s">
        <v>148</v>
      </c>
    </row>
    <row r="33" spans="1:21" ht="14.45" customHeight="1" x14ac:dyDescent="0.15">
      <c r="A33" s="233"/>
      <c r="B33" s="258" t="s">
        <v>80</v>
      </c>
      <c r="C33" s="167"/>
      <c r="D33" s="299">
        <v>29</v>
      </c>
      <c r="E33" s="321">
        <v>17.600000000000001</v>
      </c>
      <c r="F33" s="321">
        <v>13.6</v>
      </c>
      <c r="G33" s="321">
        <v>39.799999999999997</v>
      </c>
      <c r="H33" s="321">
        <v>100</v>
      </c>
      <c r="I33" s="207" t="s">
        <v>21</v>
      </c>
      <c r="J33" s="308">
        <v>32.9</v>
      </c>
      <c r="K33" s="321">
        <v>17.3</v>
      </c>
      <c r="L33" s="321">
        <v>12.2</v>
      </c>
      <c r="M33" s="321">
        <v>37.6</v>
      </c>
      <c r="N33" s="321">
        <v>100</v>
      </c>
      <c r="O33" s="207" t="s">
        <v>21</v>
      </c>
      <c r="P33" s="320">
        <v>30.9</v>
      </c>
      <c r="Q33" s="321">
        <v>17.5</v>
      </c>
      <c r="R33" s="321">
        <v>12.9</v>
      </c>
      <c r="S33" s="321">
        <v>38.700000000000003</v>
      </c>
      <c r="T33" s="321">
        <v>100</v>
      </c>
      <c r="U33" s="234" t="s">
        <v>21</v>
      </c>
    </row>
    <row r="34" spans="1:21" ht="14.45" customHeight="1" x14ac:dyDescent="0.15">
      <c r="A34" s="528" t="s">
        <v>89</v>
      </c>
      <c r="B34" s="488"/>
      <c r="C34" s="147" t="s">
        <v>185</v>
      </c>
      <c r="D34" s="299">
        <v>0.7</v>
      </c>
      <c r="E34" s="300">
        <v>0.4</v>
      </c>
      <c r="F34" s="300">
        <v>0.3</v>
      </c>
      <c r="G34" s="300">
        <v>1</v>
      </c>
      <c r="H34" s="300">
        <v>2.5</v>
      </c>
      <c r="I34" s="207" t="s">
        <v>21</v>
      </c>
      <c r="J34" s="299">
        <v>0.8</v>
      </c>
      <c r="K34" s="300">
        <v>0.4</v>
      </c>
      <c r="L34" s="300">
        <v>0.3</v>
      </c>
      <c r="M34" s="300">
        <v>1</v>
      </c>
      <c r="N34" s="300">
        <v>2.5</v>
      </c>
      <c r="O34" s="207" t="s">
        <v>21</v>
      </c>
      <c r="P34" s="302">
        <v>0.8</v>
      </c>
      <c r="Q34" s="321">
        <v>0.4</v>
      </c>
      <c r="R34" s="321">
        <v>0.3</v>
      </c>
      <c r="S34" s="321">
        <v>1</v>
      </c>
      <c r="T34" s="321">
        <v>2.5</v>
      </c>
      <c r="U34" s="234" t="s">
        <v>21</v>
      </c>
    </row>
    <row r="35" spans="1:21" ht="14.45" customHeight="1" x14ac:dyDescent="0.15">
      <c r="A35" s="527" t="s">
        <v>182</v>
      </c>
      <c r="B35" s="492"/>
      <c r="C35" s="147" t="s">
        <v>186</v>
      </c>
      <c r="D35" s="294">
        <v>77856</v>
      </c>
      <c r="E35" s="295">
        <v>49595</v>
      </c>
      <c r="F35" s="295">
        <v>38448</v>
      </c>
      <c r="G35" s="295">
        <v>106026</v>
      </c>
      <c r="H35" s="295">
        <v>271925</v>
      </c>
      <c r="I35" s="206" t="s">
        <v>151</v>
      </c>
      <c r="J35" s="294">
        <v>82862</v>
      </c>
      <c r="K35" s="295">
        <v>45844</v>
      </c>
      <c r="L35" s="295">
        <v>32308</v>
      </c>
      <c r="M35" s="295">
        <v>93603</v>
      </c>
      <c r="N35" s="295">
        <v>254617</v>
      </c>
      <c r="O35" s="206" t="s">
        <v>151</v>
      </c>
      <c r="P35" s="297">
        <v>160718</v>
      </c>
      <c r="Q35" s="295">
        <v>95439</v>
      </c>
      <c r="R35" s="295">
        <v>70756</v>
      </c>
      <c r="S35" s="295">
        <v>199629</v>
      </c>
      <c r="T35" s="295">
        <v>526542</v>
      </c>
      <c r="U35" s="232" t="s">
        <v>151</v>
      </c>
    </row>
    <row r="36" spans="1:21" ht="14.45" customHeight="1" x14ac:dyDescent="0.15">
      <c r="A36" s="247"/>
      <c r="B36" s="258" t="s">
        <v>80</v>
      </c>
      <c r="C36" s="167"/>
      <c r="D36" s="299">
        <v>28.6</v>
      </c>
      <c r="E36" s="300">
        <v>18.2</v>
      </c>
      <c r="F36" s="300">
        <v>14.1</v>
      </c>
      <c r="G36" s="300">
        <v>39</v>
      </c>
      <c r="H36" s="300">
        <v>100</v>
      </c>
      <c r="I36" s="207" t="s">
        <v>21</v>
      </c>
      <c r="J36" s="308">
        <v>32.5</v>
      </c>
      <c r="K36" s="321">
        <v>18</v>
      </c>
      <c r="L36" s="321">
        <v>12.7</v>
      </c>
      <c r="M36" s="321">
        <v>36.799999999999997</v>
      </c>
      <c r="N36" s="321">
        <v>100</v>
      </c>
      <c r="O36" s="207" t="s">
        <v>21</v>
      </c>
      <c r="P36" s="320">
        <v>30.5</v>
      </c>
      <c r="Q36" s="321">
        <v>18.100000000000001</v>
      </c>
      <c r="R36" s="321">
        <v>13.4</v>
      </c>
      <c r="S36" s="321">
        <v>37.9</v>
      </c>
      <c r="T36" s="321">
        <v>100</v>
      </c>
      <c r="U36" s="234" t="s">
        <v>21</v>
      </c>
    </row>
    <row r="37" spans="1:21" ht="14.45" customHeight="1" x14ac:dyDescent="0.15">
      <c r="A37" s="527" t="s">
        <v>183</v>
      </c>
      <c r="B37" s="492"/>
      <c r="C37" s="147" t="s">
        <v>187</v>
      </c>
      <c r="D37" s="294">
        <v>292241</v>
      </c>
      <c r="E37" s="295">
        <v>304972</v>
      </c>
      <c r="F37" s="295">
        <v>380821</v>
      </c>
      <c r="G37" s="295">
        <v>1338587</v>
      </c>
      <c r="H37" s="295">
        <v>2316621</v>
      </c>
      <c r="I37" s="206" t="s">
        <v>152</v>
      </c>
      <c r="J37" s="294">
        <v>455804</v>
      </c>
      <c r="K37" s="295">
        <v>376130</v>
      </c>
      <c r="L37" s="295">
        <v>404292</v>
      </c>
      <c r="M37" s="295">
        <v>1463656</v>
      </c>
      <c r="N37" s="295">
        <v>2699882</v>
      </c>
      <c r="O37" s="208" t="s">
        <v>152</v>
      </c>
      <c r="P37" s="297">
        <v>748045</v>
      </c>
      <c r="Q37" s="295">
        <v>681102</v>
      </c>
      <c r="R37" s="295">
        <v>785113</v>
      </c>
      <c r="S37" s="295">
        <v>2802243</v>
      </c>
      <c r="T37" s="295">
        <v>5016503</v>
      </c>
      <c r="U37" s="235" t="s">
        <v>152</v>
      </c>
    </row>
    <row r="38" spans="1:21" ht="14.45" customHeight="1" x14ac:dyDescent="0.15">
      <c r="A38" s="247"/>
      <c r="B38" s="512" t="s">
        <v>78</v>
      </c>
      <c r="C38" s="492"/>
      <c r="D38" s="324"/>
      <c r="E38" s="307"/>
      <c r="F38" s="307"/>
      <c r="G38" s="307"/>
      <c r="H38" s="307"/>
      <c r="I38" s="207"/>
      <c r="J38" s="324"/>
      <c r="K38" s="307"/>
      <c r="L38" s="307"/>
      <c r="M38" s="307"/>
      <c r="N38" s="307"/>
      <c r="O38" s="207"/>
      <c r="P38" s="309"/>
      <c r="Q38" s="307"/>
      <c r="R38" s="307"/>
      <c r="S38" s="307"/>
      <c r="T38" s="307"/>
      <c r="U38" s="234"/>
    </row>
    <row r="39" spans="1:21" ht="14.45" customHeight="1" thickBot="1" x14ac:dyDescent="0.2">
      <c r="A39" s="236"/>
      <c r="B39" s="237" t="s">
        <v>188</v>
      </c>
      <c r="C39" s="238"/>
      <c r="D39" s="332">
        <v>0</v>
      </c>
      <c r="E39" s="333">
        <v>0</v>
      </c>
      <c r="F39" s="333">
        <v>0</v>
      </c>
      <c r="G39" s="333">
        <v>0.2</v>
      </c>
      <c r="H39" s="333">
        <v>0.3</v>
      </c>
      <c r="I39" s="239" t="s">
        <v>21</v>
      </c>
      <c r="J39" s="332">
        <v>0.1</v>
      </c>
      <c r="K39" s="333">
        <v>0</v>
      </c>
      <c r="L39" s="333">
        <v>0</v>
      </c>
      <c r="M39" s="333">
        <v>0.2</v>
      </c>
      <c r="N39" s="333">
        <v>0.3</v>
      </c>
      <c r="O39" s="239" t="s">
        <v>21</v>
      </c>
      <c r="P39" s="334">
        <v>0</v>
      </c>
      <c r="Q39" s="333">
        <v>0</v>
      </c>
      <c r="R39" s="333">
        <v>0</v>
      </c>
      <c r="S39" s="333">
        <v>0.2</v>
      </c>
      <c r="T39" s="333">
        <v>0.3</v>
      </c>
      <c r="U39" s="240" t="s">
        <v>21</v>
      </c>
    </row>
    <row r="40" spans="1:21" ht="14.25" customHeight="1" x14ac:dyDescent="0.15"/>
    <row r="41" spans="1:21" ht="17.45" customHeight="1" x14ac:dyDescent="0.15"/>
  </sheetData>
  <mergeCells count="42">
    <mergeCell ref="A32:B32"/>
    <mergeCell ref="A34:B34"/>
    <mergeCell ref="A35:B35"/>
    <mergeCell ref="A37:B37"/>
    <mergeCell ref="B38:C38"/>
    <mergeCell ref="A30:C31"/>
    <mergeCell ref="D30:I30"/>
    <mergeCell ref="J30:O30"/>
    <mergeCell ref="P30:U30"/>
    <mergeCell ref="H31:I31"/>
    <mergeCell ref="N31:O31"/>
    <mergeCell ref="T31:U31"/>
    <mergeCell ref="A20:B20"/>
    <mergeCell ref="A22:B22"/>
    <mergeCell ref="A23:B23"/>
    <mergeCell ref="A25:B25"/>
    <mergeCell ref="B26:C26"/>
    <mergeCell ref="A17:C19"/>
    <mergeCell ref="D17:I17"/>
    <mergeCell ref="J17:O17"/>
    <mergeCell ref="P17:U17"/>
    <mergeCell ref="H18:I19"/>
    <mergeCell ref="N18:O19"/>
    <mergeCell ref="T18:U19"/>
    <mergeCell ref="G18:G19"/>
    <mergeCell ref="M18:M19"/>
    <mergeCell ref="S18:S19"/>
    <mergeCell ref="A7:B7"/>
    <mergeCell ref="A9:B9"/>
    <mergeCell ref="A10:B10"/>
    <mergeCell ref="A12:B12"/>
    <mergeCell ref="B13:C13"/>
    <mergeCell ref="A4:C6"/>
    <mergeCell ref="D4:I4"/>
    <mergeCell ref="J4:O4"/>
    <mergeCell ref="P4:U4"/>
    <mergeCell ref="H5:I6"/>
    <mergeCell ref="N5:O6"/>
    <mergeCell ref="T5:U6"/>
    <mergeCell ref="G5:G6"/>
    <mergeCell ref="M5:M6"/>
    <mergeCell ref="S5:S6"/>
  </mergeCells>
  <phoneticPr fontId="1"/>
  <printOptions horizontalCentered="1" verticalCentered="1"/>
  <pageMargins left="0.51181102362204722" right="0.51181102362204722" top="0.74803149606299213" bottom="0.55118110236220474" header="0.31496062992125984" footer="0.11811023622047245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B86A7-9FA7-4743-8BA1-DC06D5775BE2}">
  <dimension ref="A1:W47"/>
  <sheetViews>
    <sheetView view="pageBreakPreview" zoomScale="85" zoomScaleNormal="100" zoomScaleSheetLayoutView="85" workbookViewId="0">
      <pane xSplit="3" ySplit="6" topLeftCell="D7" activePane="bottomRight" state="frozen"/>
      <selection activeCell="AE29" sqref="AE29"/>
      <selection pane="topRight" activeCell="AE29" sqref="AE29"/>
      <selection pane="bottomLeft" activeCell="AE29" sqref="AE29"/>
      <selection pane="bottomRight" activeCell="AA29" sqref="AA29"/>
    </sheetView>
  </sheetViews>
  <sheetFormatPr defaultColWidth="8.875" defaultRowHeight="15.6" customHeight="1" x14ac:dyDescent="0.15"/>
  <cols>
    <col min="1" max="1" width="3" style="293" customWidth="1"/>
    <col min="2" max="2" width="17.375" style="293" customWidth="1"/>
    <col min="3" max="3" width="7.25" style="293" customWidth="1"/>
    <col min="4" max="7" width="8.5" style="293" customWidth="1"/>
    <col min="8" max="8" width="9.25" style="293" customWidth="1"/>
    <col min="9" max="9" width="3.5" style="293" customWidth="1"/>
    <col min="10" max="13" width="8.5" style="293" customWidth="1"/>
    <col min="14" max="14" width="9.25" style="293" customWidth="1"/>
    <col min="15" max="15" width="3.5" style="293" customWidth="1"/>
    <col min="16" max="19" width="8.5" style="293" customWidth="1"/>
    <col min="20" max="20" width="9.25" style="293" customWidth="1"/>
    <col min="21" max="21" width="3.5" style="293" customWidth="1"/>
    <col min="22" max="22" width="4" style="293" bestFit="1" customWidth="1"/>
    <col min="23" max="16384" width="8.875" style="293"/>
  </cols>
  <sheetData>
    <row r="1" spans="1:22" ht="15.6" customHeight="1" x14ac:dyDescent="0.15">
      <c r="A1" s="221" t="s">
        <v>144</v>
      </c>
    </row>
    <row r="3" spans="1:22" s="143" customFormat="1" ht="14.45" customHeight="1" thickBot="1" x14ac:dyDescent="0.2">
      <c r="A3" s="193" t="s">
        <v>202</v>
      </c>
      <c r="N3" s="242"/>
      <c r="O3" s="242"/>
      <c r="P3" s="242"/>
      <c r="U3" s="242"/>
      <c r="V3" s="242"/>
    </row>
    <row r="4" spans="1:22" ht="14.45" customHeight="1" x14ac:dyDescent="0.15">
      <c r="A4" s="514" t="s">
        <v>77</v>
      </c>
      <c r="B4" s="515"/>
      <c r="C4" s="515"/>
      <c r="D4" s="518" t="s">
        <v>16</v>
      </c>
      <c r="E4" s="519"/>
      <c r="F4" s="519"/>
      <c r="G4" s="482"/>
      <c r="H4" s="519"/>
      <c r="I4" s="520"/>
      <c r="J4" s="518" t="s">
        <v>158</v>
      </c>
      <c r="K4" s="519"/>
      <c r="L4" s="519"/>
      <c r="M4" s="519"/>
      <c r="N4" s="519"/>
      <c r="O4" s="520"/>
      <c r="P4" s="519" t="s">
        <v>147</v>
      </c>
      <c r="Q4" s="519"/>
      <c r="R4" s="519"/>
      <c r="S4" s="519"/>
      <c r="T4" s="519"/>
      <c r="U4" s="521"/>
    </row>
    <row r="5" spans="1:22" ht="14.45" customHeight="1" x14ac:dyDescent="0.15">
      <c r="A5" s="516"/>
      <c r="B5" s="504"/>
      <c r="C5" s="504"/>
      <c r="D5" s="214" t="s">
        <v>121</v>
      </c>
      <c r="E5" s="205" t="s">
        <v>122</v>
      </c>
      <c r="F5" s="144" t="s">
        <v>123</v>
      </c>
      <c r="G5" s="525" t="s">
        <v>181</v>
      </c>
      <c r="H5" s="513" t="s">
        <v>143</v>
      </c>
      <c r="I5" s="496"/>
      <c r="J5" s="212" t="s">
        <v>121</v>
      </c>
      <c r="K5" s="205" t="s">
        <v>122</v>
      </c>
      <c r="L5" s="144" t="s">
        <v>123</v>
      </c>
      <c r="M5" s="525" t="s">
        <v>181</v>
      </c>
      <c r="N5" s="495" t="s">
        <v>143</v>
      </c>
      <c r="O5" s="496"/>
      <c r="P5" s="209" t="s">
        <v>121</v>
      </c>
      <c r="Q5" s="205" t="s">
        <v>122</v>
      </c>
      <c r="R5" s="144" t="s">
        <v>123</v>
      </c>
      <c r="S5" s="525" t="s">
        <v>181</v>
      </c>
      <c r="T5" s="495" t="s">
        <v>143</v>
      </c>
      <c r="U5" s="523"/>
    </row>
    <row r="6" spans="1:22" ht="14.45" customHeight="1" x14ac:dyDescent="0.15">
      <c r="A6" s="517"/>
      <c r="B6" s="506"/>
      <c r="C6" s="506"/>
      <c r="D6" s="215" t="s">
        <v>124</v>
      </c>
      <c r="E6" s="181" t="s">
        <v>125</v>
      </c>
      <c r="F6" s="144" t="s">
        <v>126</v>
      </c>
      <c r="G6" s="526"/>
      <c r="H6" s="522"/>
      <c r="I6" s="498"/>
      <c r="J6" s="213" t="s">
        <v>124</v>
      </c>
      <c r="K6" s="181" t="s">
        <v>125</v>
      </c>
      <c r="L6" s="144" t="s">
        <v>126</v>
      </c>
      <c r="M6" s="526"/>
      <c r="N6" s="497"/>
      <c r="O6" s="498"/>
      <c r="P6" s="210" t="s">
        <v>124</v>
      </c>
      <c r="Q6" s="181" t="s">
        <v>125</v>
      </c>
      <c r="R6" s="144" t="s">
        <v>126</v>
      </c>
      <c r="S6" s="526"/>
      <c r="T6" s="497"/>
      <c r="U6" s="524"/>
    </row>
    <row r="7" spans="1:22" ht="14.45" customHeight="1" x14ac:dyDescent="0.15">
      <c r="A7" s="527" t="s">
        <v>0</v>
      </c>
      <c r="B7" s="492"/>
      <c r="C7" s="147" t="s">
        <v>184</v>
      </c>
      <c r="D7" s="294">
        <v>2029</v>
      </c>
      <c r="E7" s="295">
        <v>1148</v>
      </c>
      <c r="F7" s="295">
        <v>955</v>
      </c>
      <c r="G7" s="331">
        <v>4532</v>
      </c>
      <c r="H7" s="295">
        <v>8664</v>
      </c>
      <c r="I7" s="206" t="s">
        <v>148</v>
      </c>
      <c r="J7" s="296">
        <v>2240</v>
      </c>
      <c r="K7" s="336">
        <v>1037</v>
      </c>
      <c r="L7" s="337">
        <v>799</v>
      </c>
      <c r="M7" s="295">
        <v>4141</v>
      </c>
      <c r="N7" s="295">
        <v>8217</v>
      </c>
      <c r="O7" s="206" t="s">
        <v>148</v>
      </c>
      <c r="P7" s="297">
        <v>4269</v>
      </c>
      <c r="Q7" s="295">
        <v>2185</v>
      </c>
      <c r="R7" s="295">
        <v>1754</v>
      </c>
      <c r="S7" s="295">
        <v>8673</v>
      </c>
      <c r="T7" s="295">
        <v>16881</v>
      </c>
      <c r="U7" s="232" t="s">
        <v>148</v>
      </c>
    </row>
    <row r="8" spans="1:22" ht="14.45" customHeight="1" x14ac:dyDescent="0.15">
      <c r="A8" s="233"/>
      <c r="B8" s="258" t="s">
        <v>80</v>
      </c>
      <c r="C8" s="167"/>
      <c r="D8" s="338">
        <v>23.4</v>
      </c>
      <c r="E8" s="302">
        <v>13.3</v>
      </c>
      <c r="F8" s="339">
        <v>11</v>
      </c>
      <c r="G8" s="302">
        <v>52.3</v>
      </c>
      <c r="H8" s="300">
        <v>100</v>
      </c>
      <c r="I8" s="207" t="s">
        <v>21</v>
      </c>
      <c r="J8" s="338">
        <v>27.3</v>
      </c>
      <c r="K8" s="340">
        <v>12.6</v>
      </c>
      <c r="L8" s="341">
        <v>9.6999999999999993</v>
      </c>
      <c r="M8" s="342">
        <v>50.4</v>
      </c>
      <c r="N8" s="301">
        <v>100</v>
      </c>
      <c r="O8" s="207" t="s">
        <v>21</v>
      </c>
      <c r="P8" s="302">
        <v>25.3</v>
      </c>
      <c r="Q8" s="300">
        <v>12.9</v>
      </c>
      <c r="R8" s="300">
        <v>10.4</v>
      </c>
      <c r="S8" s="300">
        <v>51.4</v>
      </c>
      <c r="T8" s="300">
        <v>100</v>
      </c>
      <c r="U8" s="234" t="s">
        <v>21</v>
      </c>
    </row>
    <row r="9" spans="1:22" ht="14.45" customHeight="1" x14ac:dyDescent="0.15">
      <c r="A9" s="528" t="s">
        <v>89</v>
      </c>
      <c r="B9" s="488"/>
      <c r="C9" s="147" t="s">
        <v>185</v>
      </c>
      <c r="D9" s="338">
        <v>0</v>
      </c>
      <c r="E9" s="343">
        <v>0</v>
      </c>
      <c r="F9" s="344">
        <v>0</v>
      </c>
      <c r="G9" s="302">
        <v>0.1</v>
      </c>
      <c r="H9" s="300">
        <v>0.1</v>
      </c>
      <c r="I9" s="207" t="s">
        <v>21</v>
      </c>
      <c r="J9" s="338">
        <v>0</v>
      </c>
      <c r="K9" s="344">
        <v>0</v>
      </c>
      <c r="L9" s="345">
        <v>0</v>
      </c>
      <c r="M9" s="302">
        <v>0.1</v>
      </c>
      <c r="N9" s="300">
        <v>0.1</v>
      </c>
      <c r="O9" s="207" t="s">
        <v>21</v>
      </c>
      <c r="P9" s="302">
        <v>0</v>
      </c>
      <c r="Q9" s="321">
        <v>0</v>
      </c>
      <c r="R9" s="321">
        <v>0</v>
      </c>
      <c r="S9" s="321">
        <v>0.1</v>
      </c>
      <c r="T9" s="321">
        <v>0.1</v>
      </c>
      <c r="U9" s="234" t="s">
        <v>21</v>
      </c>
    </row>
    <row r="10" spans="1:22" ht="14.45" customHeight="1" x14ac:dyDescent="0.15">
      <c r="A10" s="533" t="s">
        <v>191</v>
      </c>
      <c r="B10" s="534"/>
      <c r="C10" s="147" t="s">
        <v>186</v>
      </c>
      <c r="D10" s="346">
        <v>2030</v>
      </c>
      <c r="E10" s="347">
        <v>1148</v>
      </c>
      <c r="F10" s="348">
        <v>956</v>
      </c>
      <c r="G10" s="297">
        <v>4535</v>
      </c>
      <c r="H10" s="295">
        <v>8669</v>
      </c>
      <c r="I10" s="206" t="s">
        <v>151</v>
      </c>
      <c r="J10" s="349">
        <v>2241</v>
      </c>
      <c r="K10" s="350">
        <v>1040</v>
      </c>
      <c r="L10" s="351">
        <v>800</v>
      </c>
      <c r="M10" s="337">
        <v>4142</v>
      </c>
      <c r="N10" s="295">
        <v>8223</v>
      </c>
      <c r="O10" s="206" t="s">
        <v>151</v>
      </c>
      <c r="P10" s="297">
        <v>4271</v>
      </c>
      <c r="Q10" s="295">
        <v>2188</v>
      </c>
      <c r="R10" s="295">
        <v>1756</v>
      </c>
      <c r="S10" s="295">
        <v>8677</v>
      </c>
      <c r="T10" s="295">
        <v>16892</v>
      </c>
      <c r="U10" s="232" t="s">
        <v>151</v>
      </c>
    </row>
    <row r="11" spans="1:22" ht="14.45" customHeight="1" x14ac:dyDescent="0.15">
      <c r="A11" s="247"/>
      <c r="B11" s="258" t="s">
        <v>80</v>
      </c>
      <c r="C11" s="167"/>
      <c r="D11" s="338">
        <v>23.4</v>
      </c>
      <c r="E11" s="343">
        <v>13.2</v>
      </c>
      <c r="F11" s="344">
        <v>11</v>
      </c>
      <c r="G11" s="302">
        <v>52.3</v>
      </c>
      <c r="H11" s="300">
        <v>100</v>
      </c>
      <c r="I11" s="207" t="s">
        <v>21</v>
      </c>
      <c r="J11" s="338">
        <v>27.3</v>
      </c>
      <c r="K11" s="344">
        <v>12.6</v>
      </c>
      <c r="L11" s="345">
        <v>9.6999999999999993</v>
      </c>
      <c r="M11" s="302">
        <v>50.4</v>
      </c>
      <c r="N11" s="300">
        <v>100</v>
      </c>
      <c r="O11" s="207" t="s">
        <v>21</v>
      </c>
      <c r="P11" s="302">
        <v>25.3</v>
      </c>
      <c r="Q11" s="300">
        <v>13</v>
      </c>
      <c r="R11" s="300">
        <v>10.4</v>
      </c>
      <c r="S11" s="300">
        <v>51.4</v>
      </c>
      <c r="T11" s="300">
        <v>100</v>
      </c>
      <c r="U11" s="234" t="s">
        <v>21</v>
      </c>
    </row>
    <row r="12" spans="1:22" ht="14.45" customHeight="1" x14ac:dyDescent="0.15">
      <c r="A12" s="491" t="s">
        <v>127</v>
      </c>
      <c r="B12" s="492"/>
      <c r="C12" s="147" t="s">
        <v>139</v>
      </c>
      <c r="D12" s="346">
        <v>4159</v>
      </c>
      <c r="E12" s="347">
        <v>4788</v>
      </c>
      <c r="F12" s="348">
        <v>6640</v>
      </c>
      <c r="G12" s="297">
        <v>67051</v>
      </c>
      <c r="H12" s="295">
        <v>82638</v>
      </c>
      <c r="I12" s="208" t="s">
        <v>152</v>
      </c>
      <c r="J12" s="349">
        <v>5748</v>
      </c>
      <c r="K12" s="350">
        <v>4885</v>
      </c>
      <c r="L12" s="351">
        <v>6256</v>
      </c>
      <c r="M12" s="337">
        <v>79920</v>
      </c>
      <c r="N12" s="295">
        <v>96809</v>
      </c>
      <c r="O12" s="208" t="s">
        <v>152</v>
      </c>
      <c r="P12" s="297">
        <v>9907</v>
      </c>
      <c r="Q12" s="295">
        <v>9673</v>
      </c>
      <c r="R12" s="295">
        <v>12896</v>
      </c>
      <c r="S12" s="295">
        <v>146971</v>
      </c>
      <c r="T12" s="295">
        <v>179447</v>
      </c>
      <c r="U12" s="235" t="s">
        <v>152</v>
      </c>
    </row>
    <row r="13" spans="1:22" ht="14.45" customHeight="1" x14ac:dyDescent="0.15">
      <c r="A13" s="247"/>
      <c r="B13" s="512" t="s">
        <v>78</v>
      </c>
      <c r="C13" s="492"/>
      <c r="D13" s="352"/>
      <c r="E13" s="353"/>
      <c r="F13" s="354"/>
      <c r="G13" s="309"/>
      <c r="H13" s="307"/>
      <c r="I13" s="207"/>
      <c r="J13" s="355"/>
      <c r="K13" s="354"/>
      <c r="L13" s="356"/>
      <c r="M13" s="309"/>
      <c r="N13" s="307"/>
      <c r="O13" s="207"/>
      <c r="P13" s="309"/>
      <c r="Q13" s="307"/>
      <c r="R13" s="307"/>
      <c r="S13" s="307"/>
      <c r="T13" s="307"/>
      <c r="U13" s="234"/>
    </row>
    <row r="14" spans="1:22" ht="14.45" customHeight="1" x14ac:dyDescent="0.15">
      <c r="A14" s="247"/>
      <c r="B14" s="254" t="s">
        <v>134</v>
      </c>
      <c r="C14" s="244"/>
      <c r="D14" s="357">
        <v>0</v>
      </c>
      <c r="E14" s="358">
        <v>0</v>
      </c>
      <c r="F14" s="359">
        <v>0</v>
      </c>
      <c r="G14" s="360">
        <v>0</v>
      </c>
      <c r="H14" s="361">
        <v>0</v>
      </c>
      <c r="I14" s="245" t="s">
        <v>21</v>
      </c>
      <c r="J14" s="357">
        <v>0</v>
      </c>
      <c r="K14" s="359">
        <v>0</v>
      </c>
      <c r="L14" s="358">
        <v>0</v>
      </c>
      <c r="M14" s="360">
        <v>0</v>
      </c>
      <c r="N14" s="361">
        <v>0</v>
      </c>
      <c r="O14" s="245" t="s">
        <v>21</v>
      </c>
      <c r="P14" s="360">
        <v>0</v>
      </c>
      <c r="Q14" s="361">
        <v>0</v>
      </c>
      <c r="R14" s="361">
        <v>0</v>
      </c>
      <c r="S14" s="362">
        <v>0</v>
      </c>
      <c r="T14" s="361">
        <v>0</v>
      </c>
      <c r="U14" s="248" t="s">
        <v>21</v>
      </c>
    </row>
    <row r="15" spans="1:22" ht="14.45" customHeight="1" x14ac:dyDescent="0.15">
      <c r="A15" s="531" t="s">
        <v>195</v>
      </c>
      <c r="B15" s="532"/>
      <c r="C15" s="199" t="s">
        <v>131</v>
      </c>
      <c r="D15" s="363">
        <v>2697</v>
      </c>
      <c r="E15" s="364">
        <v>2575</v>
      </c>
      <c r="F15" s="365">
        <v>3406</v>
      </c>
      <c r="G15" s="365">
        <v>20170</v>
      </c>
      <c r="H15" s="331">
        <v>28848</v>
      </c>
      <c r="I15" s="243" t="s">
        <v>152</v>
      </c>
      <c r="J15" s="366">
        <v>3876</v>
      </c>
      <c r="K15" s="367">
        <v>2880</v>
      </c>
      <c r="L15" s="368">
        <v>3343</v>
      </c>
      <c r="M15" s="367">
        <v>23529</v>
      </c>
      <c r="N15" s="331">
        <v>33628</v>
      </c>
      <c r="O15" s="243" t="s">
        <v>152</v>
      </c>
      <c r="P15" s="152">
        <v>6573</v>
      </c>
      <c r="Q15" s="331">
        <v>5455</v>
      </c>
      <c r="R15" s="331">
        <v>6749</v>
      </c>
      <c r="S15" s="331">
        <v>43699</v>
      </c>
      <c r="T15" s="331">
        <v>62476</v>
      </c>
      <c r="U15" s="243" t="s">
        <v>152</v>
      </c>
    </row>
    <row r="16" spans="1:22" ht="14.45" customHeight="1" thickBot="1" x14ac:dyDescent="0.2">
      <c r="A16" s="489" t="s">
        <v>192</v>
      </c>
      <c r="B16" s="490"/>
      <c r="C16" s="170" t="s">
        <v>132</v>
      </c>
      <c r="D16" s="369">
        <v>1462</v>
      </c>
      <c r="E16" s="370">
        <v>2213</v>
      </c>
      <c r="F16" s="371">
        <v>3234</v>
      </c>
      <c r="G16" s="371">
        <v>46881</v>
      </c>
      <c r="H16" s="316">
        <v>53790</v>
      </c>
      <c r="I16" s="188" t="s">
        <v>152</v>
      </c>
      <c r="J16" s="369">
        <v>1872</v>
      </c>
      <c r="K16" s="371">
        <v>2005</v>
      </c>
      <c r="L16" s="370">
        <v>2913</v>
      </c>
      <c r="M16" s="371">
        <v>56391</v>
      </c>
      <c r="N16" s="316">
        <v>63181</v>
      </c>
      <c r="O16" s="188" t="s">
        <v>152</v>
      </c>
      <c r="P16" s="317">
        <v>3334</v>
      </c>
      <c r="Q16" s="316">
        <v>4218</v>
      </c>
      <c r="R16" s="316">
        <v>6147</v>
      </c>
      <c r="S16" s="316">
        <v>103272</v>
      </c>
      <c r="T16" s="316">
        <v>116971</v>
      </c>
      <c r="U16" s="188" t="s">
        <v>152</v>
      </c>
    </row>
    <row r="17" spans="1:23" ht="14.45" customHeight="1" x14ac:dyDescent="0.15">
      <c r="A17" s="242"/>
      <c r="B17" s="242"/>
      <c r="C17" s="199"/>
      <c r="D17" s="143"/>
      <c r="E17" s="143"/>
      <c r="F17" s="143"/>
      <c r="G17" s="143"/>
      <c r="H17" s="143"/>
      <c r="I17" s="256"/>
      <c r="J17" s="256"/>
      <c r="K17" s="256"/>
      <c r="L17" s="143"/>
      <c r="M17" s="143"/>
      <c r="N17" s="143"/>
      <c r="O17" s="143"/>
      <c r="P17" s="256"/>
      <c r="Q17" s="143"/>
      <c r="R17" s="143"/>
      <c r="S17" s="143"/>
      <c r="T17" s="143"/>
      <c r="U17" s="143"/>
      <c r="V17" s="256"/>
    </row>
    <row r="18" spans="1:23" s="143" customFormat="1" ht="14.45" customHeight="1" thickBot="1" x14ac:dyDescent="0.2">
      <c r="A18" s="223" t="s">
        <v>203</v>
      </c>
      <c r="B18" s="112"/>
      <c r="C18" s="112"/>
      <c r="D18" s="112"/>
      <c r="E18" s="112"/>
      <c r="F18" s="112"/>
      <c r="G18" s="112"/>
      <c r="H18" s="242"/>
      <c r="I18" s="242"/>
      <c r="J18" s="242"/>
      <c r="K18" s="178"/>
      <c r="L18" s="178"/>
      <c r="M18" s="178"/>
      <c r="N18" s="112"/>
      <c r="O18" s="112"/>
      <c r="P18" s="112"/>
      <c r="Q18" s="112"/>
      <c r="R18" s="112"/>
      <c r="S18" s="112"/>
      <c r="T18" s="112"/>
      <c r="U18" s="112"/>
      <c r="V18" s="242"/>
      <c r="W18" s="242"/>
    </row>
    <row r="19" spans="1:23" ht="14.45" customHeight="1" x14ac:dyDescent="0.15">
      <c r="A19" s="514" t="s">
        <v>77</v>
      </c>
      <c r="B19" s="515"/>
      <c r="C19" s="515"/>
      <c r="D19" s="518" t="s">
        <v>16</v>
      </c>
      <c r="E19" s="519"/>
      <c r="F19" s="519"/>
      <c r="G19" s="519"/>
      <c r="H19" s="519"/>
      <c r="I19" s="520"/>
      <c r="J19" s="518" t="s">
        <v>158</v>
      </c>
      <c r="K19" s="519"/>
      <c r="L19" s="519"/>
      <c r="M19" s="519"/>
      <c r="N19" s="519"/>
      <c r="O19" s="520"/>
      <c r="P19" s="519" t="s">
        <v>147</v>
      </c>
      <c r="Q19" s="519"/>
      <c r="R19" s="519"/>
      <c r="S19" s="519"/>
      <c r="T19" s="519"/>
      <c r="U19" s="521"/>
    </row>
    <row r="20" spans="1:23" ht="14.45" customHeight="1" x14ac:dyDescent="0.15">
      <c r="A20" s="516"/>
      <c r="B20" s="504"/>
      <c r="C20" s="504"/>
      <c r="D20" s="214" t="s">
        <v>121</v>
      </c>
      <c r="E20" s="205" t="s">
        <v>122</v>
      </c>
      <c r="F20" s="144" t="s">
        <v>123</v>
      </c>
      <c r="G20" s="525" t="s">
        <v>181</v>
      </c>
      <c r="H20" s="495" t="s">
        <v>143</v>
      </c>
      <c r="I20" s="496"/>
      <c r="J20" s="214" t="s">
        <v>121</v>
      </c>
      <c r="K20" s="205" t="s">
        <v>122</v>
      </c>
      <c r="L20" s="144" t="s">
        <v>123</v>
      </c>
      <c r="M20" s="525" t="s">
        <v>181</v>
      </c>
      <c r="N20" s="495" t="s">
        <v>143</v>
      </c>
      <c r="O20" s="496"/>
      <c r="P20" s="209" t="s">
        <v>121</v>
      </c>
      <c r="Q20" s="205" t="s">
        <v>122</v>
      </c>
      <c r="R20" s="144" t="s">
        <v>123</v>
      </c>
      <c r="S20" s="525" t="s">
        <v>181</v>
      </c>
      <c r="T20" s="495" t="s">
        <v>143</v>
      </c>
      <c r="U20" s="523"/>
    </row>
    <row r="21" spans="1:23" ht="14.45" customHeight="1" x14ac:dyDescent="0.15">
      <c r="A21" s="517"/>
      <c r="B21" s="506"/>
      <c r="C21" s="506"/>
      <c r="D21" s="215" t="s">
        <v>141</v>
      </c>
      <c r="E21" s="181" t="s">
        <v>142</v>
      </c>
      <c r="F21" s="144" t="s">
        <v>20</v>
      </c>
      <c r="G21" s="526"/>
      <c r="H21" s="497"/>
      <c r="I21" s="498"/>
      <c r="J21" s="215" t="s">
        <v>141</v>
      </c>
      <c r="K21" s="181" t="s">
        <v>142</v>
      </c>
      <c r="L21" s="144" t="s">
        <v>20</v>
      </c>
      <c r="M21" s="526"/>
      <c r="N21" s="497"/>
      <c r="O21" s="498"/>
      <c r="P21" s="210" t="s">
        <v>141</v>
      </c>
      <c r="Q21" s="181" t="s">
        <v>142</v>
      </c>
      <c r="R21" s="144" t="s">
        <v>20</v>
      </c>
      <c r="S21" s="526"/>
      <c r="T21" s="497"/>
      <c r="U21" s="524"/>
    </row>
    <row r="22" spans="1:23" ht="14.45" customHeight="1" x14ac:dyDescent="0.15">
      <c r="A22" s="527" t="s">
        <v>0</v>
      </c>
      <c r="B22" s="492"/>
      <c r="C22" s="249" t="s">
        <v>184</v>
      </c>
      <c r="D22" s="372">
        <v>0</v>
      </c>
      <c r="E22" s="373">
        <v>0</v>
      </c>
      <c r="F22" s="318">
        <v>0</v>
      </c>
      <c r="G22" s="318">
        <v>2</v>
      </c>
      <c r="H22" s="295">
        <v>2</v>
      </c>
      <c r="I22" s="206" t="s">
        <v>148</v>
      </c>
      <c r="J22" s="349">
        <v>0</v>
      </c>
      <c r="K22" s="297">
        <v>0</v>
      </c>
      <c r="L22" s="318">
        <v>0</v>
      </c>
      <c r="M22" s="373">
        <v>0</v>
      </c>
      <c r="N22" s="295">
        <v>0</v>
      </c>
      <c r="O22" s="206" t="s">
        <v>148</v>
      </c>
      <c r="P22" s="297">
        <v>0</v>
      </c>
      <c r="Q22" s="295">
        <v>0</v>
      </c>
      <c r="R22" s="318">
        <v>0</v>
      </c>
      <c r="S22" s="295">
        <v>2</v>
      </c>
      <c r="T22" s="295">
        <v>2</v>
      </c>
      <c r="U22" s="232" t="s">
        <v>148</v>
      </c>
    </row>
    <row r="23" spans="1:23" ht="14.45" customHeight="1" x14ac:dyDescent="0.15">
      <c r="A23" s="233"/>
      <c r="B23" s="258" t="s">
        <v>80</v>
      </c>
      <c r="C23" s="167"/>
      <c r="D23" s="299">
        <v>0</v>
      </c>
      <c r="E23" s="300">
        <v>0</v>
      </c>
      <c r="F23" s="318">
        <v>0</v>
      </c>
      <c r="G23" s="300">
        <v>100</v>
      </c>
      <c r="H23" s="300">
        <v>100</v>
      </c>
      <c r="I23" s="207" t="s">
        <v>21</v>
      </c>
      <c r="J23" s="338">
        <v>0</v>
      </c>
      <c r="K23" s="302">
        <v>0</v>
      </c>
      <c r="L23" s="374">
        <v>0</v>
      </c>
      <c r="M23" s="302">
        <v>0</v>
      </c>
      <c r="N23" s="300">
        <v>0</v>
      </c>
      <c r="O23" s="207" t="s">
        <v>21</v>
      </c>
      <c r="P23" s="320">
        <v>0</v>
      </c>
      <c r="Q23" s="321">
        <v>0</v>
      </c>
      <c r="R23" s="322">
        <v>0</v>
      </c>
      <c r="S23" s="321">
        <v>100</v>
      </c>
      <c r="T23" s="300">
        <v>100</v>
      </c>
      <c r="U23" s="234" t="s">
        <v>21</v>
      </c>
    </row>
    <row r="24" spans="1:23" ht="14.45" customHeight="1" x14ac:dyDescent="0.15">
      <c r="A24" s="528" t="s">
        <v>89</v>
      </c>
      <c r="B24" s="488"/>
      <c r="C24" s="147" t="s">
        <v>185</v>
      </c>
      <c r="D24" s="299">
        <v>0</v>
      </c>
      <c r="E24" s="300">
        <v>0</v>
      </c>
      <c r="F24" s="318">
        <v>0</v>
      </c>
      <c r="G24" s="300">
        <v>0</v>
      </c>
      <c r="H24" s="300">
        <v>0</v>
      </c>
      <c r="I24" s="207" t="s">
        <v>21</v>
      </c>
      <c r="J24" s="338">
        <v>0</v>
      </c>
      <c r="K24" s="302">
        <v>0</v>
      </c>
      <c r="L24" s="374">
        <v>0</v>
      </c>
      <c r="M24" s="302">
        <v>0</v>
      </c>
      <c r="N24" s="300">
        <v>0</v>
      </c>
      <c r="O24" s="207" t="s">
        <v>21</v>
      </c>
      <c r="P24" s="302">
        <v>0</v>
      </c>
      <c r="Q24" s="321">
        <v>0</v>
      </c>
      <c r="R24" s="322">
        <v>0</v>
      </c>
      <c r="S24" s="321">
        <v>0</v>
      </c>
      <c r="T24" s="321">
        <v>0</v>
      </c>
      <c r="U24" s="234" t="s">
        <v>21</v>
      </c>
    </row>
    <row r="25" spans="1:23" ht="14.45" customHeight="1" x14ac:dyDescent="0.15">
      <c r="A25" s="533" t="s">
        <v>191</v>
      </c>
      <c r="B25" s="534"/>
      <c r="C25" s="147" t="s">
        <v>186</v>
      </c>
      <c r="D25" s="294">
        <v>0</v>
      </c>
      <c r="E25" s="295">
        <v>0</v>
      </c>
      <c r="F25" s="318">
        <v>0</v>
      </c>
      <c r="G25" s="318">
        <v>2</v>
      </c>
      <c r="H25" s="295">
        <v>2</v>
      </c>
      <c r="I25" s="206" t="s">
        <v>151</v>
      </c>
      <c r="J25" s="346">
        <v>0</v>
      </c>
      <c r="K25" s="347">
        <v>0</v>
      </c>
      <c r="L25" s="375">
        <v>0</v>
      </c>
      <c r="M25" s="297">
        <v>0</v>
      </c>
      <c r="N25" s="295">
        <v>0</v>
      </c>
      <c r="O25" s="206" t="s">
        <v>151</v>
      </c>
      <c r="P25" s="297">
        <v>0</v>
      </c>
      <c r="Q25" s="295">
        <v>0</v>
      </c>
      <c r="R25" s="318">
        <v>0</v>
      </c>
      <c r="S25" s="295">
        <v>2</v>
      </c>
      <c r="T25" s="295">
        <v>2</v>
      </c>
      <c r="U25" s="232" t="s">
        <v>151</v>
      </c>
    </row>
    <row r="26" spans="1:23" ht="14.45" customHeight="1" x14ac:dyDescent="0.15">
      <c r="A26" s="247"/>
      <c r="B26" s="258" t="s">
        <v>80</v>
      </c>
      <c r="C26" s="167"/>
      <c r="D26" s="299">
        <v>0</v>
      </c>
      <c r="E26" s="376">
        <v>0</v>
      </c>
      <c r="F26" s="377">
        <v>0</v>
      </c>
      <c r="G26" s="321">
        <v>100</v>
      </c>
      <c r="H26" s="321">
        <v>100</v>
      </c>
      <c r="I26" s="207" t="s">
        <v>21</v>
      </c>
      <c r="J26" s="355">
        <v>0</v>
      </c>
      <c r="K26" s="378">
        <v>0</v>
      </c>
      <c r="L26" s="379">
        <v>0</v>
      </c>
      <c r="M26" s="320">
        <v>0</v>
      </c>
      <c r="N26" s="321">
        <v>0</v>
      </c>
      <c r="O26" s="207" t="s">
        <v>21</v>
      </c>
      <c r="P26" s="320">
        <v>0</v>
      </c>
      <c r="Q26" s="321">
        <v>0</v>
      </c>
      <c r="R26" s="322">
        <v>0</v>
      </c>
      <c r="S26" s="321">
        <v>100</v>
      </c>
      <c r="T26" s="321">
        <v>100</v>
      </c>
      <c r="U26" s="234" t="s">
        <v>21</v>
      </c>
    </row>
    <row r="27" spans="1:23" ht="14.45" customHeight="1" x14ac:dyDescent="0.15">
      <c r="A27" s="491" t="s">
        <v>127</v>
      </c>
      <c r="B27" s="492"/>
      <c r="C27" s="147" t="s">
        <v>139</v>
      </c>
      <c r="D27" s="294">
        <v>0</v>
      </c>
      <c r="E27" s="380">
        <v>0</v>
      </c>
      <c r="F27" s="318">
        <v>0</v>
      </c>
      <c r="G27" s="380">
        <v>8</v>
      </c>
      <c r="H27" s="297">
        <v>8</v>
      </c>
      <c r="I27" s="206" t="s">
        <v>152</v>
      </c>
      <c r="J27" s="346">
        <v>0</v>
      </c>
      <c r="K27" s="347">
        <v>0</v>
      </c>
      <c r="L27" s="379">
        <v>0</v>
      </c>
      <c r="M27" s="297">
        <v>0</v>
      </c>
      <c r="N27" s="307">
        <v>0</v>
      </c>
      <c r="O27" s="208" t="s">
        <v>152</v>
      </c>
      <c r="P27" s="297">
        <v>0</v>
      </c>
      <c r="Q27" s="295">
        <v>0</v>
      </c>
      <c r="R27" s="318">
        <v>0</v>
      </c>
      <c r="S27" s="295">
        <v>8</v>
      </c>
      <c r="T27" s="295">
        <v>8</v>
      </c>
      <c r="U27" s="235" t="s">
        <v>152</v>
      </c>
    </row>
    <row r="28" spans="1:23" ht="14.45" customHeight="1" x14ac:dyDescent="0.15">
      <c r="A28" s="247"/>
      <c r="B28" s="512" t="s">
        <v>78</v>
      </c>
      <c r="C28" s="492"/>
      <c r="D28" s="324"/>
      <c r="E28" s="381"/>
      <c r="F28" s="382"/>
      <c r="G28" s="383"/>
      <c r="H28" s="307"/>
      <c r="I28" s="207"/>
      <c r="J28" s="352"/>
      <c r="K28" s="353"/>
      <c r="L28" s="379"/>
      <c r="M28" s="377"/>
      <c r="N28" s="307"/>
      <c r="O28" s="207"/>
      <c r="P28" s="309"/>
      <c r="Q28" s="307"/>
      <c r="R28" s="322"/>
      <c r="S28" s="307"/>
      <c r="T28" s="307"/>
      <c r="U28" s="234"/>
    </row>
    <row r="29" spans="1:23" ht="14.45" customHeight="1" x14ac:dyDescent="0.15">
      <c r="A29" s="247"/>
      <c r="B29" s="254" t="s">
        <v>134</v>
      </c>
      <c r="C29" s="244"/>
      <c r="D29" s="384">
        <v>0</v>
      </c>
      <c r="E29" s="385">
        <v>0</v>
      </c>
      <c r="F29" s="386">
        <v>0</v>
      </c>
      <c r="G29" s="360">
        <v>0</v>
      </c>
      <c r="H29" s="361">
        <v>0</v>
      </c>
      <c r="I29" s="245" t="s">
        <v>21</v>
      </c>
      <c r="J29" s="357">
        <v>0</v>
      </c>
      <c r="K29" s="358">
        <v>0</v>
      </c>
      <c r="L29" s="386">
        <v>0</v>
      </c>
      <c r="M29" s="360">
        <v>0</v>
      </c>
      <c r="N29" s="361">
        <v>0</v>
      </c>
      <c r="O29" s="245" t="s">
        <v>21</v>
      </c>
      <c r="P29" s="360">
        <v>0</v>
      </c>
      <c r="Q29" s="361">
        <v>0</v>
      </c>
      <c r="R29" s="387">
        <v>0</v>
      </c>
      <c r="S29" s="540">
        <v>0</v>
      </c>
      <c r="T29" s="361">
        <v>0</v>
      </c>
      <c r="U29" s="246" t="s">
        <v>21</v>
      </c>
    </row>
    <row r="30" spans="1:23" ht="14.45" customHeight="1" x14ac:dyDescent="0.15">
      <c r="A30" s="531" t="s">
        <v>195</v>
      </c>
      <c r="B30" s="532"/>
      <c r="C30" s="199" t="s">
        <v>131</v>
      </c>
      <c r="D30" s="388">
        <v>0</v>
      </c>
      <c r="E30" s="389">
        <v>0</v>
      </c>
      <c r="F30" s="386">
        <v>0</v>
      </c>
      <c r="G30" s="152">
        <v>8</v>
      </c>
      <c r="H30" s="331">
        <v>8</v>
      </c>
      <c r="I30" s="243" t="s">
        <v>152</v>
      </c>
      <c r="J30" s="363">
        <v>0</v>
      </c>
      <c r="K30" s="364">
        <v>0</v>
      </c>
      <c r="L30" s="386">
        <v>0</v>
      </c>
      <c r="M30" s="152">
        <v>0</v>
      </c>
      <c r="N30" s="331">
        <v>0</v>
      </c>
      <c r="O30" s="243" t="s">
        <v>152</v>
      </c>
      <c r="P30" s="152">
        <v>0</v>
      </c>
      <c r="Q30" s="331">
        <v>0</v>
      </c>
      <c r="R30" s="325">
        <v>0</v>
      </c>
      <c r="S30" s="541">
        <v>8</v>
      </c>
      <c r="T30" s="390">
        <v>8</v>
      </c>
      <c r="U30" s="255" t="s">
        <v>152</v>
      </c>
    </row>
    <row r="31" spans="1:23" ht="14.45" customHeight="1" thickBot="1" x14ac:dyDescent="0.2">
      <c r="A31" s="489" t="s">
        <v>192</v>
      </c>
      <c r="B31" s="490"/>
      <c r="C31" s="170" t="s">
        <v>132</v>
      </c>
      <c r="D31" s="369">
        <v>0</v>
      </c>
      <c r="E31" s="391">
        <v>0</v>
      </c>
      <c r="F31" s="430">
        <v>0</v>
      </c>
      <c r="G31" s="317">
        <v>0</v>
      </c>
      <c r="H31" s="316">
        <v>0</v>
      </c>
      <c r="I31" s="188" t="s">
        <v>152</v>
      </c>
      <c r="J31" s="369">
        <v>0</v>
      </c>
      <c r="K31" s="370">
        <v>0</v>
      </c>
      <c r="L31" s="430">
        <v>0</v>
      </c>
      <c r="M31" s="317">
        <v>0</v>
      </c>
      <c r="N31" s="316">
        <v>0</v>
      </c>
      <c r="O31" s="188" t="s">
        <v>152</v>
      </c>
      <c r="P31" s="317">
        <v>0</v>
      </c>
      <c r="Q31" s="316">
        <v>0</v>
      </c>
      <c r="R31" s="327">
        <v>0</v>
      </c>
      <c r="S31" s="539">
        <v>0</v>
      </c>
      <c r="T31" s="316">
        <v>0</v>
      </c>
      <c r="U31" s="188" t="s">
        <v>152</v>
      </c>
    </row>
    <row r="32" spans="1:23" ht="14.45" customHeight="1" x14ac:dyDescent="0.15">
      <c r="B32" s="293" t="s">
        <v>128</v>
      </c>
      <c r="C32" s="328"/>
      <c r="F32" s="429"/>
      <c r="L32" s="429"/>
    </row>
    <row r="33" spans="1:23" s="112" customFormat="1" ht="14.45" customHeight="1" thickBot="1" x14ac:dyDescent="0.2">
      <c r="A33" s="223" t="s">
        <v>204</v>
      </c>
      <c r="C33" s="179"/>
      <c r="H33" s="242"/>
      <c r="I33" s="242"/>
      <c r="J33" s="242"/>
      <c r="L33" s="178"/>
      <c r="M33" s="178"/>
      <c r="Q33" s="143"/>
      <c r="R33" s="143"/>
      <c r="S33" s="143"/>
      <c r="T33" s="143"/>
      <c r="V33" s="242"/>
      <c r="W33" s="242"/>
    </row>
    <row r="34" spans="1:23" ht="14.45" customHeight="1" x14ac:dyDescent="0.15">
      <c r="A34" s="514" t="s">
        <v>77</v>
      </c>
      <c r="B34" s="515"/>
      <c r="C34" s="515"/>
      <c r="D34" s="518" t="s">
        <v>16</v>
      </c>
      <c r="E34" s="519"/>
      <c r="F34" s="519"/>
      <c r="G34" s="482"/>
      <c r="H34" s="519"/>
      <c r="I34" s="520"/>
      <c r="J34" s="518" t="s">
        <v>158</v>
      </c>
      <c r="K34" s="519"/>
      <c r="L34" s="519"/>
      <c r="M34" s="519"/>
      <c r="N34" s="519"/>
      <c r="O34" s="520"/>
      <c r="P34" s="519" t="s">
        <v>147</v>
      </c>
      <c r="Q34" s="519"/>
      <c r="R34" s="519"/>
      <c r="S34" s="519"/>
      <c r="T34" s="519"/>
      <c r="U34" s="521"/>
    </row>
    <row r="35" spans="1:23" ht="28.5" customHeight="1" x14ac:dyDescent="0.15">
      <c r="A35" s="516"/>
      <c r="B35" s="504"/>
      <c r="C35" s="504"/>
      <c r="D35" s="217" t="s">
        <v>121</v>
      </c>
      <c r="E35" s="182" t="s">
        <v>122</v>
      </c>
      <c r="F35" s="259" t="s">
        <v>123</v>
      </c>
      <c r="G35" s="241" t="s">
        <v>181</v>
      </c>
      <c r="H35" s="529" t="s">
        <v>143</v>
      </c>
      <c r="I35" s="510"/>
      <c r="J35" s="217" t="s">
        <v>121</v>
      </c>
      <c r="K35" s="182" t="s">
        <v>122</v>
      </c>
      <c r="L35" s="259" t="s">
        <v>123</v>
      </c>
      <c r="M35" s="241" t="s">
        <v>181</v>
      </c>
      <c r="N35" s="509" t="s">
        <v>143</v>
      </c>
      <c r="O35" s="510"/>
      <c r="P35" s="211" t="s">
        <v>121</v>
      </c>
      <c r="Q35" s="182" t="s">
        <v>122</v>
      </c>
      <c r="R35" s="259" t="s">
        <v>123</v>
      </c>
      <c r="S35" s="241" t="s">
        <v>181</v>
      </c>
      <c r="T35" s="509" t="s">
        <v>143</v>
      </c>
      <c r="U35" s="530"/>
    </row>
    <row r="36" spans="1:23" ht="14.45" customHeight="1" x14ac:dyDescent="0.15">
      <c r="A36" s="527" t="s">
        <v>0</v>
      </c>
      <c r="B36" s="492"/>
      <c r="C36" s="147" t="s">
        <v>184</v>
      </c>
      <c r="D36" s="294">
        <v>2029</v>
      </c>
      <c r="E36" s="295">
        <v>1148</v>
      </c>
      <c r="F36" s="295">
        <v>955</v>
      </c>
      <c r="G36" s="331">
        <v>4534</v>
      </c>
      <c r="H36" s="295">
        <v>8666</v>
      </c>
      <c r="I36" s="206" t="s">
        <v>148</v>
      </c>
      <c r="J36" s="294">
        <v>2240</v>
      </c>
      <c r="K36" s="295">
        <v>1037</v>
      </c>
      <c r="L36" s="295">
        <v>799</v>
      </c>
      <c r="M36" s="295">
        <v>4141</v>
      </c>
      <c r="N36" s="295">
        <v>8217</v>
      </c>
      <c r="O36" s="206" t="s">
        <v>148</v>
      </c>
      <c r="P36" s="297">
        <v>4269</v>
      </c>
      <c r="Q36" s="295">
        <v>2185</v>
      </c>
      <c r="R36" s="295">
        <v>1754</v>
      </c>
      <c r="S36" s="295">
        <v>8675</v>
      </c>
      <c r="T36" s="295">
        <v>16883</v>
      </c>
      <c r="U36" s="232" t="s">
        <v>148</v>
      </c>
    </row>
    <row r="37" spans="1:23" ht="14.45" customHeight="1" x14ac:dyDescent="0.15">
      <c r="A37" s="233"/>
      <c r="B37" s="258" t="s">
        <v>80</v>
      </c>
      <c r="C37" s="167"/>
      <c r="D37" s="299">
        <v>23.4</v>
      </c>
      <c r="E37" s="321">
        <v>13.2</v>
      </c>
      <c r="F37" s="321">
        <v>11</v>
      </c>
      <c r="G37" s="321">
        <v>52.3</v>
      </c>
      <c r="H37" s="321">
        <v>100</v>
      </c>
      <c r="I37" s="207" t="s">
        <v>21</v>
      </c>
      <c r="J37" s="308">
        <v>27.3</v>
      </c>
      <c r="K37" s="321">
        <v>12.6</v>
      </c>
      <c r="L37" s="321">
        <v>9.6999999999999993</v>
      </c>
      <c r="M37" s="321">
        <v>50.4</v>
      </c>
      <c r="N37" s="321">
        <v>100</v>
      </c>
      <c r="O37" s="207" t="s">
        <v>21</v>
      </c>
      <c r="P37" s="320">
        <v>25.3</v>
      </c>
      <c r="Q37" s="321">
        <v>12.9</v>
      </c>
      <c r="R37" s="321">
        <v>10.4</v>
      </c>
      <c r="S37" s="321">
        <v>51.4</v>
      </c>
      <c r="T37" s="321">
        <v>100</v>
      </c>
      <c r="U37" s="234" t="s">
        <v>21</v>
      </c>
    </row>
    <row r="38" spans="1:23" ht="14.45" customHeight="1" x14ac:dyDescent="0.15">
      <c r="A38" s="528" t="s">
        <v>89</v>
      </c>
      <c r="B38" s="488"/>
      <c r="C38" s="147" t="s">
        <v>185</v>
      </c>
      <c r="D38" s="338">
        <v>0</v>
      </c>
      <c r="E38" s="344">
        <v>0</v>
      </c>
      <c r="F38" s="302">
        <v>0</v>
      </c>
      <c r="G38" s="300">
        <v>0.1</v>
      </c>
      <c r="H38" s="300">
        <v>0.1</v>
      </c>
      <c r="I38" s="207" t="s">
        <v>21</v>
      </c>
      <c r="J38" s="338">
        <v>0</v>
      </c>
      <c r="K38" s="302">
        <v>0</v>
      </c>
      <c r="L38" s="300">
        <v>0</v>
      </c>
      <c r="M38" s="300">
        <v>0.1</v>
      </c>
      <c r="N38" s="300">
        <v>0.1</v>
      </c>
      <c r="O38" s="207" t="s">
        <v>21</v>
      </c>
      <c r="P38" s="302">
        <v>0</v>
      </c>
      <c r="Q38" s="321">
        <v>0</v>
      </c>
      <c r="R38" s="321">
        <v>0</v>
      </c>
      <c r="S38" s="321">
        <v>0.1</v>
      </c>
      <c r="T38" s="321">
        <v>0.1</v>
      </c>
      <c r="U38" s="234" t="s">
        <v>21</v>
      </c>
    </row>
    <row r="39" spans="1:23" ht="14.45" customHeight="1" x14ac:dyDescent="0.15">
      <c r="A39" s="533" t="s">
        <v>191</v>
      </c>
      <c r="B39" s="534"/>
      <c r="C39" s="147" t="s">
        <v>186</v>
      </c>
      <c r="D39" s="346">
        <v>2030</v>
      </c>
      <c r="E39" s="348">
        <v>1148</v>
      </c>
      <c r="F39" s="297">
        <v>956</v>
      </c>
      <c r="G39" s="295">
        <v>4537</v>
      </c>
      <c r="H39" s="295">
        <v>8671</v>
      </c>
      <c r="I39" s="206" t="s">
        <v>151</v>
      </c>
      <c r="J39" s="346">
        <v>2241</v>
      </c>
      <c r="K39" s="297">
        <v>1040</v>
      </c>
      <c r="L39" s="295">
        <v>800</v>
      </c>
      <c r="M39" s="295">
        <v>4142</v>
      </c>
      <c r="N39" s="295">
        <v>8223</v>
      </c>
      <c r="O39" s="206" t="s">
        <v>151</v>
      </c>
      <c r="P39" s="297">
        <v>4271</v>
      </c>
      <c r="Q39" s="295">
        <v>2188</v>
      </c>
      <c r="R39" s="295">
        <v>1756</v>
      </c>
      <c r="S39" s="295">
        <v>8679</v>
      </c>
      <c r="T39" s="295">
        <v>16894</v>
      </c>
      <c r="U39" s="232" t="s">
        <v>151</v>
      </c>
    </row>
    <row r="40" spans="1:23" ht="14.45" customHeight="1" x14ac:dyDescent="0.15">
      <c r="A40" s="247"/>
      <c r="B40" s="258" t="s">
        <v>80</v>
      </c>
      <c r="C40" s="167"/>
      <c r="D40" s="338">
        <v>23.4</v>
      </c>
      <c r="E40" s="344">
        <v>13.2</v>
      </c>
      <c r="F40" s="345">
        <v>11</v>
      </c>
      <c r="G40" s="302">
        <v>52.3</v>
      </c>
      <c r="H40" s="300">
        <v>100</v>
      </c>
      <c r="I40" s="207" t="s">
        <v>21</v>
      </c>
      <c r="J40" s="355">
        <v>27.3</v>
      </c>
      <c r="K40" s="320">
        <v>12.6</v>
      </c>
      <c r="L40" s="321">
        <v>9.6999999999999993</v>
      </c>
      <c r="M40" s="321">
        <v>50.4</v>
      </c>
      <c r="N40" s="321">
        <v>100</v>
      </c>
      <c r="O40" s="207" t="s">
        <v>21</v>
      </c>
      <c r="P40" s="320">
        <v>25.3</v>
      </c>
      <c r="Q40" s="321">
        <v>13</v>
      </c>
      <c r="R40" s="321">
        <v>10.4</v>
      </c>
      <c r="S40" s="321">
        <v>51.4</v>
      </c>
      <c r="T40" s="321">
        <v>100</v>
      </c>
      <c r="U40" s="234" t="s">
        <v>21</v>
      </c>
    </row>
    <row r="41" spans="1:23" ht="14.45" customHeight="1" x14ac:dyDescent="0.15">
      <c r="A41" s="491" t="s">
        <v>127</v>
      </c>
      <c r="B41" s="492"/>
      <c r="C41" s="147" t="s">
        <v>139</v>
      </c>
      <c r="D41" s="346">
        <v>4159</v>
      </c>
      <c r="E41" s="348">
        <v>4788</v>
      </c>
      <c r="F41" s="392">
        <v>6640</v>
      </c>
      <c r="G41" s="297">
        <v>67059</v>
      </c>
      <c r="H41" s="295">
        <v>82646</v>
      </c>
      <c r="I41" s="206" t="s">
        <v>152</v>
      </c>
      <c r="J41" s="346">
        <v>5748</v>
      </c>
      <c r="K41" s="297">
        <v>4885</v>
      </c>
      <c r="L41" s="393">
        <v>6256</v>
      </c>
      <c r="M41" s="297">
        <v>79920</v>
      </c>
      <c r="N41" s="295">
        <v>96809</v>
      </c>
      <c r="O41" s="208" t="s">
        <v>152</v>
      </c>
      <c r="P41" s="297">
        <v>9907</v>
      </c>
      <c r="Q41" s="295">
        <v>9673</v>
      </c>
      <c r="R41" s="295">
        <v>12896</v>
      </c>
      <c r="S41" s="295">
        <v>146979</v>
      </c>
      <c r="T41" s="295">
        <v>179455</v>
      </c>
      <c r="U41" s="235" t="s">
        <v>152</v>
      </c>
    </row>
    <row r="42" spans="1:23" ht="14.45" customHeight="1" x14ac:dyDescent="0.15">
      <c r="A42" s="247"/>
      <c r="B42" s="512" t="s">
        <v>78</v>
      </c>
      <c r="C42" s="492"/>
      <c r="D42" s="352"/>
      <c r="E42" s="354"/>
      <c r="F42" s="356"/>
      <c r="G42" s="309"/>
      <c r="H42" s="307"/>
      <c r="I42" s="207"/>
      <c r="J42" s="352"/>
      <c r="K42" s="309"/>
      <c r="L42" s="394"/>
      <c r="M42" s="309"/>
      <c r="N42" s="307"/>
      <c r="O42" s="207"/>
      <c r="P42" s="309"/>
      <c r="Q42" s="307"/>
      <c r="R42" s="307"/>
      <c r="S42" s="307"/>
      <c r="T42" s="307"/>
      <c r="U42" s="234"/>
    </row>
    <row r="43" spans="1:23" ht="14.45" customHeight="1" x14ac:dyDescent="0.15">
      <c r="A43" s="247"/>
      <c r="B43" s="254" t="s">
        <v>134</v>
      </c>
      <c r="C43" s="244"/>
      <c r="D43" s="384">
        <v>0</v>
      </c>
      <c r="E43" s="385">
        <v>0</v>
      </c>
      <c r="F43" s="358">
        <v>0</v>
      </c>
      <c r="G43" s="360">
        <v>0</v>
      </c>
      <c r="H43" s="361">
        <v>0</v>
      </c>
      <c r="I43" s="245" t="s">
        <v>21</v>
      </c>
      <c r="J43" s="357">
        <v>0</v>
      </c>
      <c r="K43" s="360">
        <v>0</v>
      </c>
      <c r="L43" s="385">
        <v>0</v>
      </c>
      <c r="M43" s="360">
        <v>0</v>
      </c>
      <c r="N43" s="361">
        <v>0</v>
      </c>
      <c r="O43" s="245" t="s">
        <v>21</v>
      </c>
      <c r="P43" s="360">
        <v>0</v>
      </c>
      <c r="Q43" s="361">
        <v>0</v>
      </c>
      <c r="R43" s="361">
        <v>0</v>
      </c>
      <c r="S43" s="361">
        <v>0</v>
      </c>
      <c r="T43" s="361">
        <v>0</v>
      </c>
      <c r="U43" s="246" t="s">
        <v>21</v>
      </c>
    </row>
    <row r="44" spans="1:23" ht="14.45" customHeight="1" x14ac:dyDescent="0.15">
      <c r="A44" s="531" t="s">
        <v>195</v>
      </c>
      <c r="B44" s="532"/>
      <c r="C44" s="199" t="s">
        <v>131</v>
      </c>
      <c r="D44" s="388">
        <v>2697</v>
      </c>
      <c r="E44" s="365">
        <v>2575</v>
      </c>
      <c r="F44" s="364">
        <v>3406</v>
      </c>
      <c r="G44" s="152">
        <v>20178</v>
      </c>
      <c r="H44" s="331">
        <v>28856</v>
      </c>
      <c r="I44" s="243" t="s">
        <v>152</v>
      </c>
      <c r="J44" s="363">
        <v>3876</v>
      </c>
      <c r="K44" s="395">
        <v>2880</v>
      </c>
      <c r="L44" s="365">
        <v>3343</v>
      </c>
      <c r="M44" s="152">
        <v>23529</v>
      </c>
      <c r="N44" s="331">
        <v>33628</v>
      </c>
      <c r="O44" s="243" t="s">
        <v>152</v>
      </c>
      <c r="P44" s="152">
        <v>6573</v>
      </c>
      <c r="Q44" s="331">
        <v>5455</v>
      </c>
      <c r="R44" s="331">
        <v>6749</v>
      </c>
      <c r="S44" s="331">
        <v>43707</v>
      </c>
      <c r="T44" s="331">
        <v>62484</v>
      </c>
      <c r="U44" s="255" t="s">
        <v>152</v>
      </c>
    </row>
    <row r="45" spans="1:23" ht="14.45" customHeight="1" thickBot="1" x14ac:dyDescent="0.2">
      <c r="A45" s="489" t="s">
        <v>192</v>
      </c>
      <c r="B45" s="490"/>
      <c r="C45" s="170" t="s">
        <v>132</v>
      </c>
      <c r="D45" s="369">
        <v>1462</v>
      </c>
      <c r="E45" s="371">
        <v>2213</v>
      </c>
      <c r="F45" s="370">
        <v>3234</v>
      </c>
      <c r="G45" s="317">
        <v>46881</v>
      </c>
      <c r="H45" s="316">
        <v>53790</v>
      </c>
      <c r="I45" s="188" t="s">
        <v>152</v>
      </c>
      <c r="J45" s="369">
        <v>1872</v>
      </c>
      <c r="K45" s="370">
        <v>2005</v>
      </c>
      <c r="L45" s="371">
        <v>2913</v>
      </c>
      <c r="M45" s="317">
        <v>56391</v>
      </c>
      <c r="N45" s="316">
        <v>63181</v>
      </c>
      <c r="O45" s="188" t="s">
        <v>152</v>
      </c>
      <c r="P45" s="317">
        <v>3334</v>
      </c>
      <c r="Q45" s="316">
        <v>4218</v>
      </c>
      <c r="R45" s="316">
        <v>6147</v>
      </c>
      <c r="S45" s="316">
        <v>103272</v>
      </c>
      <c r="T45" s="316">
        <v>116971</v>
      </c>
      <c r="U45" s="188" t="s">
        <v>152</v>
      </c>
    </row>
    <row r="46" spans="1:23" ht="14.25" customHeight="1" x14ac:dyDescent="0.15"/>
    <row r="47" spans="1:23" ht="17.45" customHeight="1" x14ac:dyDescent="0.15"/>
  </sheetData>
  <mergeCells count="48">
    <mergeCell ref="A4:C6"/>
    <mergeCell ref="D4:I4"/>
    <mergeCell ref="J4:O4"/>
    <mergeCell ref="P4:U4"/>
    <mergeCell ref="G5:G6"/>
    <mergeCell ref="H5:I6"/>
    <mergeCell ref="M5:M6"/>
    <mergeCell ref="N5:O6"/>
    <mergeCell ref="S5:S6"/>
    <mergeCell ref="T5:U6"/>
    <mergeCell ref="A7:B7"/>
    <mergeCell ref="A9:B9"/>
    <mergeCell ref="A10:B10"/>
    <mergeCell ref="A12:B12"/>
    <mergeCell ref="B13:C13"/>
    <mergeCell ref="T20:U21"/>
    <mergeCell ref="A22:B22"/>
    <mergeCell ref="A24:B24"/>
    <mergeCell ref="A25:B25"/>
    <mergeCell ref="A27:B27"/>
    <mergeCell ref="A19:C21"/>
    <mergeCell ref="D19:I19"/>
    <mergeCell ref="J19:O19"/>
    <mergeCell ref="P19:U19"/>
    <mergeCell ref="G20:G21"/>
    <mergeCell ref="H20:I21"/>
    <mergeCell ref="M20:M21"/>
    <mergeCell ref="N20:O21"/>
    <mergeCell ref="S20:S21"/>
    <mergeCell ref="D34:I34"/>
    <mergeCell ref="J34:O34"/>
    <mergeCell ref="P34:U34"/>
    <mergeCell ref="H35:I35"/>
    <mergeCell ref="N35:O35"/>
    <mergeCell ref="T35:U35"/>
    <mergeCell ref="A15:B15"/>
    <mergeCell ref="A16:B16"/>
    <mergeCell ref="A31:B31"/>
    <mergeCell ref="A44:B44"/>
    <mergeCell ref="A45:B45"/>
    <mergeCell ref="A36:B36"/>
    <mergeCell ref="A38:B38"/>
    <mergeCell ref="A39:B39"/>
    <mergeCell ref="A41:B41"/>
    <mergeCell ref="B42:C42"/>
    <mergeCell ref="A30:B30"/>
    <mergeCell ref="A34:C35"/>
    <mergeCell ref="B28:C28"/>
  </mergeCells>
  <phoneticPr fontId="1"/>
  <printOptions horizontalCentered="1" verticalCentered="1"/>
  <pageMargins left="0.51181102362204722" right="0.51181102362204722" top="0.74803149606299213" bottom="0.55118110236220474" header="0.31496062992125984" footer="0.11811023622047245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"/>
  <sheetViews>
    <sheetView view="pageBreakPreview" zoomScaleNormal="100" zoomScaleSheetLayoutView="100" workbookViewId="0"/>
  </sheetViews>
  <sheetFormatPr defaultColWidth="8.875" defaultRowHeight="15.6" customHeight="1" x14ac:dyDescent="0.15"/>
  <cols>
    <col min="1" max="1" width="4.5" style="140" customWidth="1"/>
    <col min="2" max="2" width="13" style="140" customWidth="1"/>
    <col min="3" max="3" width="8.625" style="140" customWidth="1"/>
    <col min="4" max="8" width="8.875" style="140" customWidth="1"/>
    <col min="9" max="9" width="3.5" style="140" customWidth="1"/>
    <col min="10" max="11" width="4.375" style="140" customWidth="1"/>
    <col min="12" max="14" width="8.875" style="140" customWidth="1"/>
    <col min="15" max="15" width="3.5" style="140" customWidth="1"/>
    <col min="16" max="19" width="8.875" style="140"/>
    <col min="20" max="20" width="3.5" style="140" customWidth="1"/>
    <col min="21" max="16384" width="8.875" style="140"/>
  </cols>
  <sheetData>
    <row r="1" spans="1:13" ht="17.45" customHeight="1" x14ac:dyDescent="0.15">
      <c r="A1" s="220" t="s">
        <v>179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17.45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s="153" customFormat="1" ht="17.45" customHeight="1" x14ac:dyDescent="0.15">
      <c r="A3" s="155" t="s">
        <v>83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66"/>
    </row>
    <row r="4" spans="1:13" ht="17.45" customHeight="1" x14ac:dyDescent="0.1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51"/>
      <c r="L4" s="141"/>
      <c r="M4" s="142"/>
    </row>
    <row r="5" spans="1:13" s="153" customFormat="1" ht="17.45" customHeight="1" thickBot="1" x14ac:dyDescent="0.2">
      <c r="A5" s="150" t="s">
        <v>76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5"/>
      <c r="M5" s="152"/>
    </row>
    <row r="6" spans="1:13" s="153" customFormat="1" ht="17.45" customHeight="1" x14ac:dyDescent="0.15">
      <c r="A6" s="469" t="s">
        <v>164</v>
      </c>
      <c r="B6" s="470"/>
      <c r="C6" s="154" t="s">
        <v>7</v>
      </c>
      <c r="D6" s="154" t="s">
        <v>10</v>
      </c>
      <c r="E6" s="154" t="s">
        <v>13</v>
      </c>
      <c r="F6" s="154" t="s">
        <v>11</v>
      </c>
      <c r="G6" s="481" t="s">
        <v>15</v>
      </c>
      <c r="H6" s="482"/>
      <c r="I6" s="482"/>
      <c r="J6" s="190"/>
      <c r="K6" s="151"/>
    </row>
    <row r="7" spans="1:13" s="153" customFormat="1" ht="17.45" customHeight="1" x14ac:dyDescent="0.15">
      <c r="A7" s="471"/>
      <c r="B7" s="472"/>
      <c r="C7" s="156" t="s">
        <v>8</v>
      </c>
      <c r="D7" s="156" t="s">
        <v>11</v>
      </c>
      <c r="E7" s="156" t="s">
        <v>14</v>
      </c>
      <c r="F7" s="156" t="s">
        <v>165</v>
      </c>
      <c r="G7" s="483"/>
      <c r="H7" s="484"/>
      <c r="I7" s="484"/>
      <c r="J7" s="190"/>
      <c r="K7" s="155"/>
    </row>
    <row r="8" spans="1:13" s="153" customFormat="1" ht="17.45" customHeight="1" x14ac:dyDescent="0.15">
      <c r="A8" s="473"/>
      <c r="B8" s="474"/>
      <c r="C8" s="156" t="s">
        <v>9</v>
      </c>
      <c r="D8" s="156" t="s">
        <v>12</v>
      </c>
      <c r="E8" s="156" t="s">
        <v>20</v>
      </c>
      <c r="F8" s="156" t="s">
        <v>20</v>
      </c>
      <c r="G8" s="485"/>
      <c r="H8" s="486"/>
      <c r="I8" s="486"/>
      <c r="J8" s="190"/>
      <c r="K8" s="155"/>
    </row>
    <row r="9" spans="1:13" s="153" customFormat="1" ht="17.45" customHeight="1" x14ac:dyDescent="0.15">
      <c r="A9" s="157" t="s">
        <v>16</v>
      </c>
      <c r="B9" s="171"/>
      <c r="C9" s="158"/>
      <c r="D9" s="288">
        <v>1498</v>
      </c>
      <c r="E9" s="288">
        <v>3</v>
      </c>
      <c r="F9" s="288">
        <v>0</v>
      </c>
      <c r="G9" s="477">
        <v>1501</v>
      </c>
      <c r="H9" s="478" t="e">
        <v>#REF!</v>
      </c>
      <c r="I9" s="176" t="s">
        <v>19</v>
      </c>
      <c r="J9" s="191"/>
      <c r="K9" s="159"/>
    </row>
    <row r="10" spans="1:13" s="153" customFormat="1" ht="17.45" customHeight="1" x14ac:dyDescent="0.15">
      <c r="A10" s="160"/>
      <c r="B10" s="172"/>
      <c r="C10" s="175" t="s">
        <v>79</v>
      </c>
      <c r="D10" s="289">
        <v>99.8</v>
      </c>
      <c r="E10" s="290">
        <v>0.2</v>
      </c>
      <c r="F10" s="290">
        <v>0</v>
      </c>
      <c r="G10" s="479">
        <v>100</v>
      </c>
      <c r="H10" s="480" t="e">
        <v>#REF!</v>
      </c>
      <c r="I10" s="176" t="s">
        <v>21</v>
      </c>
      <c r="J10" s="191"/>
      <c r="K10" s="161"/>
    </row>
    <row r="11" spans="1:13" s="153" customFormat="1" ht="17.45" customHeight="1" x14ac:dyDescent="0.15">
      <c r="A11" s="157" t="s">
        <v>17</v>
      </c>
      <c r="B11" s="171"/>
      <c r="C11" s="176"/>
      <c r="D11" s="288">
        <v>240</v>
      </c>
      <c r="E11" s="288">
        <v>0</v>
      </c>
      <c r="F11" s="288">
        <v>0</v>
      </c>
      <c r="G11" s="477">
        <v>240</v>
      </c>
      <c r="H11" s="478" t="e">
        <v>#REF!</v>
      </c>
      <c r="I11" s="176" t="s">
        <v>19</v>
      </c>
      <c r="J11" s="191"/>
      <c r="K11" s="159"/>
    </row>
    <row r="12" spans="1:13" s="153" customFormat="1" ht="17.45" customHeight="1" x14ac:dyDescent="0.15">
      <c r="A12" s="160"/>
      <c r="B12" s="173"/>
      <c r="C12" s="175" t="s">
        <v>79</v>
      </c>
      <c r="D12" s="289">
        <v>100</v>
      </c>
      <c r="E12" s="290">
        <v>0</v>
      </c>
      <c r="F12" s="290">
        <v>0</v>
      </c>
      <c r="G12" s="479">
        <v>100</v>
      </c>
      <c r="H12" s="480" t="e">
        <v>#REF!</v>
      </c>
      <c r="I12" s="176" t="s">
        <v>21</v>
      </c>
      <c r="J12" s="191"/>
      <c r="K12" s="162"/>
    </row>
    <row r="13" spans="1:13" s="153" customFormat="1" ht="17.45" customHeight="1" x14ac:dyDescent="0.15">
      <c r="A13" s="157" t="s">
        <v>18</v>
      </c>
      <c r="B13" s="171"/>
      <c r="C13" s="176"/>
      <c r="D13" s="291">
        <v>1738</v>
      </c>
      <c r="E13" s="291">
        <v>3</v>
      </c>
      <c r="F13" s="291">
        <v>0</v>
      </c>
      <c r="G13" s="477">
        <v>1741</v>
      </c>
      <c r="H13" s="478" t="e">
        <v>#REF!</v>
      </c>
      <c r="I13" s="176" t="s">
        <v>19</v>
      </c>
      <c r="J13" s="191"/>
      <c r="K13" s="163"/>
    </row>
    <row r="14" spans="1:13" s="153" customFormat="1" ht="17.45" customHeight="1" thickBot="1" x14ac:dyDescent="0.2">
      <c r="A14" s="164"/>
      <c r="B14" s="174"/>
      <c r="C14" s="177" t="s">
        <v>79</v>
      </c>
      <c r="D14" s="292">
        <v>99.8</v>
      </c>
      <c r="E14" s="292">
        <v>0.2</v>
      </c>
      <c r="F14" s="292">
        <v>0</v>
      </c>
      <c r="G14" s="475">
        <v>100</v>
      </c>
      <c r="H14" s="476" t="e">
        <v>#REF!</v>
      </c>
      <c r="I14" s="189" t="s">
        <v>21</v>
      </c>
      <c r="J14" s="191"/>
      <c r="K14" s="165"/>
    </row>
    <row r="15" spans="1:13" s="153" customFormat="1" ht="15.6" customHeight="1" x14ac:dyDescent="0.15">
      <c r="A15" s="152" t="s">
        <v>189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</row>
    <row r="16" spans="1:13" s="153" customFormat="1" ht="15.6" customHeight="1" x14ac:dyDescent="0.15">
      <c r="A16" s="152" t="s">
        <v>190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</row>
    <row r="17" spans="1:13" s="153" customFormat="1" ht="15.6" customHeight="1" x14ac:dyDescent="0.15">
      <c r="A17" s="152" t="s">
        <v>209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</row>
    <row r="18" spans="1:13" s="153" customFormat="1" ht="15.6" customHeight="1" x14ac:dyDescent="0.15">
      <c r="A18" s="152" t="s">
        <v>210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</row>
    <row r="19" spans="1:13" s="153" customFormat="1" ht="15.6" customHeight="1" x14ac:dyDescent="0.15">
      <c r="A19" s="152" t="s">
        <v>211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</row>
    <row r="20" spans="1:13" s="153" customFormat="1" ht="17.45" customHeight="1" x14ac:dyDescent="0.15">
      <c r="A20" s="152" t="s">
        <v>61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</row>
    <row r="21" spans="1:13" ht="17.45" customHeight="1" x14ac:dyDescent="0.15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</row>
  </sheetData>
  <mergeCells count="8">
    <mergeCell ref="A6:B8"/>
    <mergeCell ref="G14:H14"/>
    <mergeCell ref="G13:H13"/>
    <mergeCell ref="G12:H12"/>
    <mergeCell ref="G11:H11"/>
    <mergeCell ref="G10:H10"/>
    <mergeCell ref="G9:H9"/>
    <mergeCell ref="G6:I8"/>
  </mergeCells>
  <phoneticPr fontId="1"/>
  <pageMargins left="0.9055118110236221" right="0.9055118110236221" top="0.74803149606299213" bottom="0.55118110236220474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9"/>
  <sheetViews>
    <sheetView view="pageBreakPreview" zoomScale="85" zoomScaleNormal="100" zoomScaleSheetLayoutView="85" workbookViewId="0"/>
  </sheetViews>
  <sheetFormatPr defaultColWidth="8.875" defaultRowHeight="15.6" customHeight="1" x14ac:dyDescent="0.15"/>
  <cols>
    <col min="1" max="1" width="4.5" style="293" customWidth="1"/>
    <col min="2" max="2" width="15.375" style="293" customWidth="1"/>
    <col min="3" max="3" width="7.125" style="293" customWidth="1"/>
    <col min="4" max="7" width="9.375" style="293" customWidth="1"/>
    <col min="8" max="8" width="3.5" style="293" customWidth="1"/>
    <col min="9" max="12" width="9.375" style="293" customWidth="1"/>
    <col min="13" max="13" width="3.5" style="293" customWidth="1"/>
    <col min="14" max="17" width="9.375" style="293" customWidth="1"/>
    <col min="18" max="18" width="3.5" style="293" customWidth="1"/>
    <col min="19" max="19" width="4" style="293" bestFit="1" customWidth="1"/>
    <col min="20" max="16384" width="8.875" style="293"/>
  </cols>
  <sheetData>
    <row r="1" spans="1:18" ht="15.6" customHeight="1" x14ac:dyDescent="0.15">
      <c r="A1" s="222" t="s">
        <v>145</v>
      </c>
    </row>
    <row r="3" spans="1:18" s="143" customFormat="1" ht="14.45" customHeight="1" thickBot="1" x14ac:dyDescent="0.2">
      <c r="A3" s="193" t="s">
        <v>205</v>
      </c>
      <c r="G3" s="242"/>
      <c r="H3" s="242"/>
      <c r="I3" s="242"/>
      <c r="J3" s="242"/>
      <c r="K3" s="242"/>
      <c r="L3" s="242"/>
      <c r="O3" s="242"/>
      <c r="P3" s="242"/>
    </row>
    <row r="4" spans="1:18" ht="14.45" customHeight="1" x14ac:dyDescent="0.15">
      <c r="A4" s="501" t="s">
        <v>77</v>
      </c>
      <c r="B4" s="502"/>
      <c r="C4" s="502"/>
      <c r="D4" s="507" t="s">
        <v>16</v>
      </c>
      <c r="E4" s="493"/>
      <c r="F4" s="493"/>
      <c r="G4" s="493"/>
      <c r="H4" s="494"/>
      <c r="I4" s="507" t="s">
        <v>17</v>
      </c>
      <c r="J4" s="493"/>
      <c r="K4" s="493"/>
      <c r="L4" s="493"/>
      <c r="M4" s="494"/>
      <c r="N4" s="493" t="s">
        <v>147</v>
      </c>
      <c r="O4" s="493"/>
      <c r="P4" s="493"/>
      <c r="Q4" s="493"/>
      <c r="R4" s="494"/>
    </row>
    <row r="5" spans="1:18" ht="14.45" customHeight="1" x14ac:dyDescent="0.15">
      <c r="A5" s="503"/>
      <c r="B5" s="504"/>
      <c r="C5" s="504"/>
      <c r="D5" s="214" t="s">
        <v>121</v>
      </c>
      <c r="E5" s="205" t="s">
        <v>122</v>
      </c>
      <c r="F5" s="144" t="s">
        <v>123</v>
      </c>
      <c r="G5" s="495" t="s">
        <v>143</v>
      </c>
      <c r="H5" s="496"/>
      <c r="I5" s="212" t="s">
        <v>121</v>
      </c>
      <c r="J5" s="205" t="s">
        <v>122</v>
      </c>
      <c r="K5" s="144" t="s">
        <v>123</v>
      </c>
      <c r="L5" s="495" t="s">
        <v>143</v>
      </c>
      <c r="M5" s="496"/>
      <c r="N5" s="209" t="s">
        <v>121</v>
      </c>
      <c r="O5" s="180" t="s">
        <v>122</v>
      </c>
      <c r="P5" s="144" t="s">
        <v>123</v>
      </c>
      <c r="Q5" s="499" t="s">
        <v>143</v>
      </c>
      <c r="R5" s="500"/>
    </row>
    <row r="6" spans="1:18" ht="14.45" customHeight="1" x14ac:dyDescent="0.15">
      <c r="A6" s="505"/>
      <c r="B6" s="506"/>
      <c r="C6" s="506"/>
      <c r="D6" s="215" t="s">
        <v>124</v>
      </c>
      <c r="E6" s="181" t="s">
        <v>125</v>
      </c>
      <c r="F6" s="144" t="s">
        <v>126</v>
      </c>
      <c r="G6" s="497"/>
      <c r="H6" s="498"/>
      <c r="I6" s="213" t="s">
        <v>124</v>
      </c>
      <c r="J6" s="181" t="s">
        <v>125</v>
      </c>
      <c r="K6" s="144" t="s">
        <v>126</v>
      </c>
      <c r="L6" s="497"/>
      <c r="M6" s="498"/>
      <c r="N6" s="210" t="s">
        <v>124</v>
      </c>
      <c r="O6" s="181" t="s">
        <v>125</v>
      </c>
      <c r="P6" s="144" t="s">
        <v>126</v>
      </c>
      <c r="Q6" s="497"/>
      <c r="R6" s="498"/>
    </row>
    <row r="7" spans="1:18" ht="14.45" customHeight="1" x14ac:dyDescent="0.15">
      <c r="A7" s="491" t="s">
        <v>0</v>
      </c>
      <c r="B7" s="492"/>
      <c r="C7" s="147" t="s">
        <v>137</v>
      </c>
      <c r="D7" s="294">
        <v>2554805</v>
      </c>
      <c r="E7" s="295">
        <v>1170717</v>
      </c>
      <c r="F7" s="295">
        <v>905936</v>
      </c>
      <c r="G7" s="295">
        <v>4631458</v>
      </c>
      <c r="H7" s="206" t="s">
        <v>148</v>
      </c>
      <c r="I7" s="296">
        <v>2684705</v>
      </c>
      <c r="J7" s="305">
        <v>989266</v>
      </c>
      <c r="K7" s="305">
        <v>757109</v>
      </c>
      <c r="L7" s="295">
        <v>4431080</v>
      </c>
      <c r="M7" s="206" t="s">
        <v>148</v>
      </c>
      <c r="N7" s="297">
        <v>5239510</v>
      </c>
      <c r="O7" s="298">
        <v>2159983</v>
      </c>
      <c r="P7" s="298">
        <v>1663045</v>
      </c>
      <c r="Q7" s="298">
        <v>9062538</v>
      </c>
      <c r="R7" s="184" t="s">
        <v>148</v>
      </c>
    </row>
    <row r="8" spans="1:18" ht="14.45" customHeight="1" x14ac:dyDescent="0.15">
      <c r="A8" s="145"/>
      <c r="B8" s="257" t="s">
        <v>80</v>
      </c>
      <c r="C8" s="167"/>
      <c r="D8" s="299">
        <v>55.2</v>
      </c>
      <c r="E8" s="300">
        <v>25.3</v>
      </c>
      <c r="F8" s="300">
        <v>19.600000000000001</v>
      </c>
      <c r="G8" s="300">
        <v>100</v>
      </c>
      <c r="H8" s="207" t="s">
        <v>21</v>
      </c>
      <c r="I8" s="299">
        <v>60.6</v>
      </c>
      <c r="J8" s="301">
        <v>22.3</v>
      </c>
      <c r="K8" s="301">
        <v>17.100000000000001</v>
      </c>
      <c r="L8" s="301">
        <v>100</v>
      </c>
      <c r="M8" s="207" t="s">
        <v>21</v>
      </c>
      <c r="N8" s="302">
        <v>57.8</v>
      </c>
      <c r="O8" s="303">
        <v>23.8</v>
      </c>
      <c r="P8" s="303">
        <v>18.399999999999999</v>
      </c>
      <c r="Q8" s="303">
        <v>100</v>
      </c>
      <c r="R8" s="185" t="s">
        <v>150</v>
      </c>
    </row>
    <row r="9" spans="1:18" ht="14.45" customHeight="1" x14ac:dyDescent="0.15">
      <c r="A9" s="487" t="s">
        <v>89</v>
      </c>
      <c r="B9" s="488"/>
      <c r="C9" s="147" t="s">
        <v>136</v>
      </c>
      <c r="D9" s="299">
        <v>31.3</v>
      </c>
      <c r="E9" s="300">
        <v>14.3</v>
      </c>
      <c r="F9" s="300">
        <v>11.1</v>
      </c>
      <c r="G9" s="300">
        <v>56.8</v>
      </c>
      <c r="H9" s="207" t="s">
        <v>21</v>
      </c>
      <c r="I9" s="299">
        <v>34.700000000000003</v>
      </c>
      <c r="J9" s="300">
        <v>12.8</v>
      </c>
      <c r="K9" s="300">
        <v>9.8000000000000007</v>
      </c>
      <c r="L9" s="300">
        <v>57.3</v>
      </c>
      <c r="M9" s="207" t="s">
        <v>21</v>
      </c>
      <c r="N9" s="302">
        <v>33</v>
      </c>
      <c r="O9" s="303">
        <v>13.6</v>
      </c>
      <c r="P9" s="303">
        <v>10.5</v>
      </c>
      <c r="Q9" s="303">
        <v>57</v>
      </c>
      <c r="R9" s="185" t="s">
        <v>150</v>
      </c>
    </row>
    <row r="10" spans="1:18" ht="14.45" customHeight="1" x14ac:dyDescent="0.15">
      <c r="A10" s="491" t="s">
        <v>56</v>
      </c>
      <c r="B10" s="492"/>
      <c r="C10" s="147" t="s">
        <v>135</v>
      </c>
      <c r="D10" s="294">
        <v>3273255</v>
      </c>
      <c r="E10" s="295">
        <v>1962659</v>
      </c>
      <c r="F10" s="295">
        <v>1554867</v>
      </c>
      <c r="G10" s="295">
        <v>6790781</v>
      </c>
      <c r="H10" s="206" t="s">
        <v>151</v>
      </c>
      <c r="I10" s="296">
        <v>3328614</v>
      </c>
      <c r="J10" s="305">
        <v>1622551</v>
      </c>
      <c r="K10" s="305">
        <v>1258265</v>
      </c>
      <c r="L10" s="295">
        <v>6209430</v>
      </c>
      <c r="M10" s="206" t="s">
        <v>151</v>
      </c>
      <c r="N10" s="297">
        <v>6601869</v>
      </c>
      <c r="O10" s="298">
        <v>3585210</v>
      </c>
      <c r="P10" s="298">
        <v>2813132</v>
      </c>
      <c r="Q10" s="298">
        <v>13000211</v>
      </c>
      <c r="R10" s="184" t="s">
        <v>151</v>
      </c>
    </row>
    <row r="11" spans="1:18" ht="14.45" customHeight="1" x14ac:dyDescent="0.15">
      <c r="A11" s="146"/>
      <c r="B11" s="257" t="s">
        <v>80</v>
      </c>
      <c r="C11" s="167"/>
      <c r="D11" s="299">
        <v>48.2</v>
      </c>
      <c r="E11" s="300">
        <v>28.9</v>
      </c>
      <c r="F11" s="300">
        <v>22.9</v>
      </c>
      <c r="G11" s="300">
        <v>100</v>
      </c>
      <c r="H11" s="207" t="s">
        <v>21</v>
      </c>
      <c r="I11" s="299">
        <v>53.6</v>
      </c>
      <c r="J11" s="300">
        <v>26.1</v>
      </c>
      <c r="K11" s="300">
        <v>20.3</v>
      </c>
      <c r="L11" s="300">
        <v>100</v>
      </c>
      <c r="M11" s="207" t="s">
        <v>21</v>
      </c>
      <c r="N11" s="302">
        <v>50.8</v>
      </c>
      <c r="O11" s="303">
        <v>27.6</v>
      </c>
      <c r="P11" s="303">
        <v>21.6</v>
      </c>
      <c r="Q11" s="303">
        <v>100</v>
      </c>
      <c r="R11" s="185" t="s">
        <v>150</v>
      </c>
    </row>
    <row r="12" spans="1:18" ht="14.45" customHeight="1" x14ac:dyDescent="0.15">
      <c r="A12" s="487" t="s">
        <v>90</v>
      </c>
      <c r="B12" s="488"/>
      <c r="C12" s="168" t="s">
        <v>156</v>
      </c>
      <c r="D12" s="299">
        <v>26.9</v>
      </c>
      <c r="E12" s="300">
        <v>16.100000000000001</v>
      </c>
      <c r="F12" s="300">
        <v>12.8</v>
      </c>
      <c r="G12" s="300">
        <v>55.8</v>
      </c>
      <c r="H12" s="207" t="s">
        <v>21</v>
      </c>
      <c r="I12" s="299">
        <v>30.5</v>
      </c>
      <c r="J12" s="300">
        <v>14.9</v>
      </c>
      <c r="K12" s="300">
        <v>11.5</v>
      </c>
      <c r="L12" s="300">
        <v>56.9</v>
      </c>
      <c r="M12" s="207" t="s">
        <v>21</v>
      </c>
      <c r="N12" s="302">
        <v>28.6</v>
      </c>
      <c r="O12" s="303">
        <v>15.5</v>
      </c>
      <c r="P12" s="303">
        <v>12.2</v>
      </c>
      <c r="Q12" s="303">
        <v>56.3</v>
      </c>
      <c r="R12" s="185" t="s">
        <v>150</v>
      </c>
    </row>
    <row r="13" spans="1:18" ht="14.45" customHeight="1" x14ac:dyDescent="0.15">
      <c r="A13" s="491" t="s">
        <v>127</v>
      </c>
      <c r="B13" s="492"/>
      <c r="C13" s="147" t="s">
        <v>139</v>
      </c>
      <c r="D13" s="294">
        <v>29706887</v>
      </c>
      <c r="E13" s="295">
        <v>11723390</v>
      </c>
      <c r="F13" s="295">
        <v>3714869</v>
      </c>
      <c r="G13" s="295">
        <v>45145146</v>
      </c>
      <c r="H13" s="208" t="s">
        <v>152</v>
      </c>
      <c r="I13" s="296">
        <v>36103504</v>
      </c>
      <c r="J13" s="295">
        <v>11073699</v>
      </c>
      <c r="K13" s="295">
        <v>3488583</v>
      </c>
      <c r="L13" s="295">
        <v>50665786</v>
      </c>
      <c r="M13" s="208" t="s">
        <v>152</v>
      </c>
      <c r="N13" s="297">
        <v>65810391</v>
      </c>
      <c r="O13" s="298">
        <v>22797089</v>
      </c>
      <c r="P13" s="298">
        <v>7203452</v>
      </c>
      <c r="Q13" s="298">
        <v>95810932</v>
      </c>
      <c r="R13" s="186" t="s">
        <v>152</v>
      </c>
    </row>
    <row r="14" spans="1:18" ht="14.45" customHeight="1" x14ac:dyDescent="0.15">
      <c r="A14" s="146"/>
      <c r="B14" s="508" t="s">
        <v>78</v>
      </c>
      <c r="C14" s="492"/>
      <c r="D14" s="306"/>
      <c r="E14" s="307"/>
      <c r="F14" s="307"/>
      <c r="G14" s="307"/>
      <c r="H14" s="207"/>
      <c r="I14" s="308"/>
      <c r="J14" s="307"/>
      <c r="K14" s="307"/>
      <c r="L14" s="307"/>
      <c r="M14" s="207"/>
      <c r="N14" s="309"/>
      <c r="O14" s="310"/>
      <c r="P14" s="310"/>
      <c r="Q14" s="310"/>
      <c r="R14" s="185"/>
    </row>
    <row r="15" spans="1:18" ht="14.45" customHeight="1" x14ac:dyDescent="0.15">
      <c r="A15" s="148"/>
      <c r="B15" s="149" t="s">
        <v>134</v>
      </c>
      <c r="C15" s="169"/>
      <c r="D15" s="311">
        <v>9.5</v>
      </c>
      <c r="E15" s="312">
        <v>4</v>
      </c>
      <c r="F15" s="312">
        <v>1.3</v>
      </c>
      <c r="G15" s="312">
        <v>13.8</v>
      </c>
      <c r="H15" s="216" t="s">
        <v>21</v>
      </c>
      <c r="I15" s="311">
        <v>11.1</v>
      </c>
      <c r="J15" s="312">
        <v>3.7</v>
      </c>
      <c r="K15" s="312">
        <v>1.2</v>
      </c>
      <c r="L15" s="312">
        <v>14.8</v>
      </c>
      <c r="M15" s="187" t="s">
        <v>21</v>
      </c>
      <c r="N15" s="314">
        <v>10.3</v>
      </c>
      <c r="O15" s="313">
        <v>3.8</v>
      </c>
      <c r="P15" s="313">
        <v>1.2</v>
      </c>
      <c r="Q15" s="313">
        <v>14.3</v>
      </c>
      <c r="R15" s="187" t="s">
        <v>150</v>
      </c>
    </row>
    <row r="16" spans="1:18" ht="14.45" customHeight="1" x14ac:dyDescent="0.15">
      <c r="A16" s="487" t="s">
        <v>5</v>
      </c>
      <c r="B16" s="488"/>
      <c r="C16" s="147" t="s">
        <v>131</v>
      </c>
      <c r="D16" s="294">
        <v>20703564</v>
      </c>
      <c r="E16" s="295">
        <v>8868773</v>
      </c>
      <c r="F16" s="295">
        <v>2857376</v>
      </c>
      <c r="G16" s="295">
        <v>32429713</v>
      </c>
      <c r="H16" s="206" t="s">
        <v>152</v>
      </c>
      <c r="I16" s="296">
        <v>24940721</v>
      </c>
      <c r="J16" s="305">
        <v>8429150</v>
      </c>
      <c r="K16" s="305">
        <v>2690769</v>
      </c>
      <c r="L16" s="295">
        <v>36060640</v>
      </c>
      <c r="M16" s="206" t="s">
        <v>152</v>
      </c>
      <c r="N16" s="297">
        <v>45644285</v>
      </c>
      <c r="O16" s="298">
        <v>17297923</v>
      </c>
      <c r="P16" s="298">
        <v>5548145</v>
      </c>
      <c r="Q16" s="298">
        <v>68490353</v>
      </c>
      <c r="R16" s="184" t="s">
        <v>152</v>
      </c>
    </row>
    <row r="17" spans="1:20" ht="14.45" customHeight="1" thickBot="1" x14ac:dyDescent="0.2">
      <c r="A17" s="489" t="s">
        <v>6</v>
      </c>
      <c r="B17" s="490"/>
      <c r="C17" s="170" t="s">
        <v>132</v>
      </c>
      <c r="D17" s="315">
        <v>9003323</v>
      </c>
      <c r="E17" s="316">
        <v>2854617</v>
      </c>
      <c r="F17" s="316">
        <v>857493</v>
      </c>
      <c r="G17" s="316">
        <v>12715433</v>
      </c>
      <c r="H17" s="188" t="s">
        <v>152</v>
      </c>
      <c r="I17" s="315">
        <v>11162783</v>
      </c>
      <c r="J17" s="316">
        <v>2644549</v>
      </c>
      <c r="K17" s="316">
        <v>797814</v>
      </c>
      <c r="L17" s="316">
        <v>14605146</v>
      </c>
      <c r="M17" s="188" t="s">
        <v>152</v>
      </c>
      <c r="N17" s="317">
        <v>20166106</v>
      </c>
      <c r="O17" s="316">
        <v>5499166</v>
      </c>
      <c r="P17" s="316">
        <v>1655307</v>
      </c>
      <c r="Q17" s="316">
        <v>27320579</v>
      </c>
      <c r="R17" s="188" t="s">
        <v>152</v>
      </c>
    </row>
    <row r="18" spans="1:20" s="140" customFormat="1" ht="14.45" customHeight="1" x14ac:dyDescent="0.15">
      <c r="I18" s="143"/>
      <c r="J18" s="143"/>
    </row>
    <row r="19" spans="1:20" s="143" customFormat="1" ht="14.45" customHeight="1" thickBot="1" x14ac:dyDescent="0.2">
      <c r="A19" s="223" t="s">
        <v>197</v>
      </c>
      <c r="B19" s="112"/>
      <c r="C19" s="112"/>
      <c r="D19" s="112"/>
      <c r="E19" s="112"/>
      <c r="F19" s="112"/>
      <c r="G19" s="242"/>
      <c r="H19" s="242"/>
      <c r="I19" s="242"/>
      <c r="J19" s="178"/>
      <c r="K19" s="178"/>
      <c r="L19" s="112"/>
      <c r="M19" s="112"/>
      <c r="N19" s="112"/>
      <c r="O19" s="112"/>
      <c r="P19" s="112"/>
      <c r="Q19" s="112"/>
      <c r="R19" s="112"/>
      <c r="S19" s="242"/>
      <c r="T19" s="242"/>
    </row>
    <row r="20" spans="1:20" ht="14.45" customHeight="1" x14ac:dyDescent="0.15">
      <c r="A20" s="501" t="s">
        <v>77</v>
      </c>
      <c r="B20" s="502"/>
      <c r="C20" s="502"/>
      <c r="D20" s="507" t="s">
        <v>16</v>
      </c>
      <c r="E20" s="493"/>
      <c r="F20" s="493"/>
      <c r="G20" s="493"/>
      <c r="H20" s="494"/>
      <c r="I20" s="507" t="s">
        <v>17</v>
      </c>
      <c r="J20" s="493"/>
      <c r="K20" s="493"/>
      <c r="L20" s="493"/>
      <c r="M20" s="494"/>
      <c r="N20" s="493" t="s">
        <v>147</v>
      </c>
      <c r="O20" s="493"/>
      <c r="P20" s="493"/>
      <c r="Q20" s="493"/>
      <c r="R20" s="494"/>
    </row>
    <row r="21" spans="1:20" ht="14.45" customHeight="1" x14ac:dyDescent="0.15">
      <c r="A21" s="503"/>
      <c r="B21" s="504"/>
      <c r="C21" s="504"/>
      <c r="D21" s="214" t="s">
        <v>121</v>
      </c>
      <c r="E21" s="205" t="s">
        <v>122</v>
      </c>
      <c r="F21" s="144" t="s">
        <v>123</v>
      </c>
      <c r="G21" s="495" t="s">
        <v>143</v>
      </c>
      <c r="H21" s="496"/>
      <c r="I21" s="214" t="s">
        <v>121</v>
      </c>
      <c r="J21" s="205" t="s">
        <v>122</v>
      </c>
      <c r="K21" s="144" t="s">
        <v>123</v>
      </c>
      <c r="L21" s="495" t="s">
        <v>143</v>
      </c>
      <c r="M21" s="496"/>
      <c r="N21" s="209" t="s">
        <v>121</v>
      </c>
      <c r="O21" s="205" t="s">
        <v>122</v>
      </c>
      <c r="P21" s="144" t="s">
        <v>123</v>
      </c>
      <c r="Q21" s="495" t="s">
        <v>143</v>
      </c>
      <c r="R21" s="496"/>
    </row>
    <row r="22" spans="1:20" ht="14.45" customHeight="1" x14ac:dyDescent="0.15">
      <c r="A22" s="505"/>
      <c r="B22" s="506"/>
      <c r="C22" s="506"/>
      <c r="D22" s="215" t="s">
        <v>141</v>
      </c>
      <c r="E22" s="181" t="s">
        <v>142</v>
      </c>
      <c r="F22" s="144" t="s">
        <v>20</v>
      </c>
      <c r="G22" s="497"/>
      <c r="H22" s="498"/>
      <c r="I22" s="215" t="s">
        <v>141</v>
      </c>
      <c r="J22" s="181" t="s">
        <v>142</v>
      </c>
      <c r="K22" s="144" t="s">
        <v>20</v>
      </c>
      <c r="L22" s="497"/>
      <c r="M22" s="498"/>
      <c r="N22" s="210" t="s">
        <v>141</v>
      </c>
      <c r="O22" s="181" t="s">
        <v>142</v>
      </c>
      <c r="P22" s="144" t="s">
        <v>20</v>
      </c>
      <c r="Q22" s="497"/>
      <c r="R22" s="498"/>
    </row>
    <row r="23" spans="1:20" ht="14.45" customHeight="1" x14ac:dyDescent="0.15">
      <c r="A23" s="491" t="s">
        <v>0</v>
      </c>
      <c r="B23" s="492"/>
      <c r="C23" s="147" t="s">
        <v>137</v>
      </c>
      <c r="D23" s="294">
        <v>306</v>
      </c>
      <c r="E23" s="295">
        <v>122</v>
      </c>
      <c r="F23" s="318">
        <v>0</v>
      </c>
      <c r="G23" s="295">
        <v>428</v>
      </c>
      <c r="H23" s="206" t="s">
        <v>148</v>
      </c>
      <c r="I23" s="294">
        <v>0</v>
      </c>
      <c r="J23" s="295">
        <v>0</v>
      </c>
      <c r="K23" s="318">
        <v>0</v>
      </c>
      <c r="L23" s="295">
        <v>0</v>
      </c>
      <c r="M23" s="206" t="s">
        <v>148</v>
      </c>
      <c r="N23" s="297">
        <v>306</v>
      </c>
      <c r="O23" s="298">
        <v>122</v>
      </c>
      <c r="P23" s="319">
        <v>0</v>
      </c>
      <c r="Q23" s="298">
        <v>428</v>
      </c>
      <c r="R23" s="206" t="s">
        <v>148</v>
      </c>
    </row>
    <row r="24" spans="1:20" ht="14.45" customHeight="1" x14ac:dyDescent="0.15">
      <c r="A24" s="145"/>
      <c r="B24" s="257" t="s">
        <v>80</v>
      </c>
      <c r="C24" s="167"/>
      <c r="D24" s="299">
        <v>71.5</v>
      </c>
      <c r="E24" s="300">
        <v>28.5</v>
      </c>
      <c r="F24" s="318">
        <v>0</v>
      </c>
      <c r="G24" s="300">
        <v>100</v>
      </c>
      <c r="H24" s="207" t="s">
        <v>21</v>
      </c>
      <c r="I24" s="299">
        <v>0</v>
      </c>
      <c r="J24" s="300">
        <v>0</v>
      </c>
      <c r="K24" s="318">
        <v>0</v>
      </c>
      <c r="L24" s="300">
        <v>0</v>
      </c>
      <c r="M24" s="207" t="s">
        <v>21</v>
      </c>
      <c r="N24" s="320">
        <v>71.5</v>
      </c>
      <c r="O24" s="321">
        <v>28.5</v>
      </c>
      <c r="P24" s="322">
        <v>0</v>
      </c>
      <c r="Q24" s="303">
        <v>100</v>
      </c>
      <c r="R24" s="207" t="s">
        <v>21</v>
      </c>
    </row>
    <row r="25" spans="1:20" ht="14.45" customHeight="1" x14ac:dyDescent="0.15">
      <c r="A25" s="487" t="s">
        <v>89</v>
      </c>
      <c r="B25" s="488"/>
      <c r="C25" s="147" t="s">
        <v>136</v>
      </c>
      <c r="D25" s="299">
        <v>0</v>
      </c>
      <c r="E25" s="300">
        <v>0</v>
      </c>
      <c r="F25" s="318">
        <v>0</v>
      </c>
      <c r="G25" s="300">
        <v>0</v>
      </c>
      <c r="H25" s="207" t="s">
        <v>21</v>
      </c>
      <c r="I25" s="299">
        <v>0</v>
      </c>
      <c r="J25" s="300">
        <v>0</v>
      </c>
      <c r="K25" s="318">
        <v>0</v>
      </c>
      <c r="L25" s="300">
        <v>0</v>
      </c>
      <c r="M25" s="207" t="s">
        <v>21</v>
      </c>
      <c r="N25" s="302">
        <v>0</v>
      </c>
      <c r="O25" s="303">
        <v>0</v>
      </c>
      <c r="P25" s="319">
        <v>0</v>
      </c>
      <c r="Q25" s="303">
        <v>0</v>
      </c>
      <c r="R25" s="207" t="s">
        <v>21</v>
      </c>
    </row>
    <row r="26" spans="1:20" ht="14.45" customHeight="1" x14ac:dyDescent="0.15">
      <c r="A26" s="491" t="s">
        <v>56</v>
      </c>
      <c r="B26" s="492"/>
      <c r="C26" s="147" t="s">
        <v>135</v>
      </c>
      <c r="D26" s="294">
        <v>436</v>
      </c>
      <c r="E26" s="295">
        <v>214</v>
      </c>
      <c r="F26" s="318">
        <v>0</v>
      </c>
      <c r="G26" s="295">
        <v>650</v>
      </c>
      <c r="H26" s="206" t="s">
        <v>151</v>
      </c>
      <c r="I26" s="294">
        <v>0</v>
      </c>
      <c r="J26" s="295">
        <v>0</v>
      </c>
      <c r="K26" s="318">
        <v>0</v>
      </c>
      <c r="L26" s="295">
        <v>0</v>
      </c>
      <c r="M26" s="206" t="s">
        <v>151</v>
      </c>
      <c r="N26" s="297">
        <v>436</v>
      </c>
      <c r="O26" s="298">
        <v>214</v>
      </c>
      <c r="P26" s="319">
        <v>0</v>
      </c>
      <c r="Q26" s="298">
        <v>650</v>
      </c>
      <c r="R26" s="206" t="s">
        <v>151</v>
      </c>
    </row>
    <row r="27" spans="1:20" ht="14.45" customHeight="1" x14ac:dyDescent="0.15">
      <c r="A27" s="146"/>
      <c r="B27" s="257" t="s">
        <v>80</v>
      </c>
      <c r="C27" s="167"/>
      <c r="D27" s="299">
        <v>67.099999999999994</v>
      </c>
      <c r="E27" s="321">
        <v>32.9</v>
      </c>
      <c r="F27" s="322">
        <v>0</v>
      </c>
      <c r="G27" s="321">
        <v>100</v>
      </c>
      <c r="H27" s="207" t="s">
        <v>21</v>
      </c>
      <c r="I27" s="308">
        <v>0</v>
      </c>
      <c r="J27" s="321">
        <v>0</v>
      </c>
      <c r="K27" s="322">
        <v>0</v>
      </c>
      <c r="L27" s="321">
        <v>0</v>
      </c>
      <c r="M27" s="207" t="s">
        <v>21</v>
      </c>
      <c r="N27" s="320">
        <v>67.099999999999994</v>
      </c>
      <c r="O27" s="304">
        <v>32.9</v>
      </c>
      <c r="P27" s="323">
        <v>0</v>
      </c>
      <c r="Q27" s="304">
        <v>100</v>
      </c>
      <c r="R27" s="207" t="s">
        <v>21</v>
      </c>
    </row>
    <row r="28" spans="1:20" ht="14.45" customHeight="1" x14ac:dyDescent="0.15">
      <c r="A28" s="487" t="s">
        <v>90</v>
      </c>
      <c r="B28" s="488"/>
      <c r="C28" s="168" t="s">
        <v>156</v>
      </c>
      <c r="D28" s="299">
        <v>0</v>
      </c>
      <c r="E28" s="300">
        <v>0</v>
      </c>
      <c r="F28" s="318">
        <v>0</v>
      </c>
      <c r="G28" s="300">
        <v>0</v>
      </c>
      <c r="H28" s="207" t="s">
        <v>21</v>
      </c>
      <c r="I28" s="299">
        <v>0</v>
      </c>
      <c r="J28" s="300">
        <v>0</v>
      </c>
      <c r="K28" s="318">
        <v>0</v>
      </c>
      <c r="L28" s="300">
        <v>0</v>
      </c>
      <c r="M28" s="207" t="s">
        <v>21</v>
      </c>
      <c r="N28" s="302">
        <v>0</v>
      </c>
      <c r="O28" s="303">
        <v>0</v>
      </c>
      <c r="P28" s="319">
        <v>0</v>
      </c>
      <c r="Q28" s="303">
        <v>0</v>
      </c>
      <c r="R28" s="207" t="s">
        <v>21</v>
      </c>
    </row>
    <row r="29" spans="1:20" ht="14.45" customHeight="1" x14ac:dyDescent="0.15">
      <c r="A29" s="535" t="s">
        <v>127</v>
      </c>
      <c r="B29" s="536"/>
      <c r="C29" s="147" t="s">
        <v>140</v>
      </c>
      <c r="D29" s="324">
        <v>3405</v>
      </c>
      <c r="E29" s="307">
        <v>995</v>
      </c>
      <c r="F29" s="322">
        <v>0</v>
      </c>
      <c r="G29" s="307">
        <v>4400</v>
      </c>
      <c r="H29" s="208" t="s">
        <v>152</v>
      </c>
      <c r="I29" s="324">
        <v>0</v>
      </c>
      <c r="J29" s="307">
        <v>0</v>
      </c>
      <c r="K29" s="322">
        <v>0</v>
      </c>
      <c r="L29" s="307">
        <v>0</v>
      </c>
      <c r="M29" s="208" t="s">
        <v>152</v>
      </c>
      <c r="N29" s="297">
        <v>3405</v>
      </c>
      <c r="O29" s="298">
        <v>995</v>
      </c>
      <c r="P29" s="319">
        <v>0</v>
      </c>
      <c r="Q29" s="298">
        <v>4400</v>
      </c>
      <c r="R29" s="208" t="s">
        <v>152</v>
      </c>
    </row>
    <row r="30" spans="1:20" ht="14.45" customHeight="1" x14ac:dyDescent="0.15">
      <c r="A30" s="146"/>
      <c r="B30" s="508" t="s">
        <v>78</v>
      </c>
      <c r="C30" s="492"/>
      <c r="D30" s="324"/>
      <c r="E30" s="307"/>
      <c r="F30" s="322"/>
      <c r="G30" s="307"/>
      <c r="H30" s="207"/>
      <c r="I30" s="324"/>
      <c r="J30" s="307"/>
      <c r="K30" s="322"/>
      <c r="L30" s="307"/>
      <c r="M30" s="207"/>
      <c r="N30" s="309"/>
      <c r="O30" s="307"/>
      <c r="P30" s="322"/>
      <c r="Q30" s="307"/>
      <c r="R30" s="207"/>
    </row>
    <row r="31" spans="1:20" ht="14.45" customHeight="1" x14ac:dyDescent="0.15">
      <c r="A31" s="148"/>
      <c r="B31" s="149" t="s">
        <v>130</v>
      </c>
      <c r="C31" s="169" t="s">
        <v>138</v>
      </c>
      <c r="D31" s="311">
        <v>0</v>
      </c>
      <c r="E31" s="312">
        <v>0</v>
      </c>
      <c r="F31" s="325">
        <v>0</v>
      </c>
      <c r="G31" s="312">
        <v>0</v>
      </c>
      <c r="H31" s="187" t="s">
        <v>21</v>
      </c>
      <c r="I31" s="396">
        <v>0</v>
      </c>
      <c r="J31" s="313">
        <v>0</v>
      </c>
      <c r="K31" s="326">
        <v>0</v>
      </c>
      <c r="L31" s="313">
        <v>0</v>
      </c>
      <c r="M31" s="187" t="s">
        <v>21</v>
      </c>
      <c r="N31" s="314">
        <v>0</v>
      </c>
      <c r="O31" s="313">
        <v>0</v>
      </c>
      <c r="P31" s="326">
        <v>0</v>
      </c>
      <c r="Q31" s="313">
        <v>0</v>
      </c>
      <c r="R31" s="187" t="s">
        <v>21</v>
      </c>
    </row>
    <row r="32" spans="1:20" ht="14.45" customHeight="1" x14ac:dyDescent="0.15">
      <c r="A32" s="487" t="s">
        <v>5</v>
      </c>
      <c r="B32" s="488"/>
      <c r="C32" s="147" t="s">
        <v>131</v>
      </c>
      <c r="D32" s="294">
        <v>2224</v>
      </c>
      <c r="E32" s="295">
        <v>702</v>
      </c>
      <c r="F32" s="318">
        <v>0</v>
      </c>
      <c r="G32" s="295">
        <v>2926</v>
      </c>
      <c r="H32" s="206" t="s">
        <v>152</v>
      </c>
      <c r="I32" s="294">
        <v>0</v>
      </c>
      <c r="J32" s="295">
        <v>0</v>
      </c>
      <c r="K32" s="318">
        <v>0</v>
      </c>
      <c r="L32" s="295">
        <v>0</v>
      </c>
      <c r="M32" s="206" t="s">
        <v>152</v>
      </c>
      <c r="N32" s="297">
        <v>2224</v>
      </c>
      <c r="O32" s="295">
        <v>702</v>
      </c>
      <c r="P32" s="318">
        <v>0</v>
      </c>
      <c r="Q32" s="295">
        <v>2926</v>
      </c>
      <c r="R32" s="206" t="s">
        <v>152</v>
      </c>
    </row>
    <row r="33" spans="1:20" ht="14.45" customHeight="1" thickBot="1" x14ac:dyDescent="0.2">
      <c r="A33" s="489" t="s">
        <v>6</v>
      </c>
      <c r="B33" s="490"/>
      <c r="C33" s="170" t="s">
        <v>132</v>
      </c>
      <c r="D33" s="315">
        <v>1181</v>
      </c>
      <c r="E33" s="316">
        <v>293</v>
      </c>
      <c r="F33" s="327">
        <v>0</v>
      </c>
      <c r="G33" s="316">
        <v>1474</v>
      </c>
      <c r="H33" s="188" t="s">
        <v>152</v>
      </c>
      <c r="I33" s="315">
        <v>0</v>
      </c>
      <c r="J33" s="316">
        <v>0</v>
      </c>
      <c r="K33" s="327">
        <v>0</v>
      </c>
      <c r="L33" s="316">
        <v>0</v>
      </c>
      <c r="M33" s="188" t="s">
        <v>152</v>
      </c>
      <c r="N33" s="317">
        <v>1181</v>
      </c>
      <c r="O33" s="316">
        <v>293</v>
      </c>
      <c r="P33" s="327">
        <v>0</v>
      </c>
      <c r="Q33" s="316">
        <v>1474</v>
      </c>
      <c r="R33" s="188" t="s">
        <v>152</v>
      </c>
    </row>
    <row r="34" spans="1:20" ht="14.45" customHeight="1" x14ac:dyDescent="0.15">
      <c r="B34" s="293" t="s">
        <v>128</v>
      </c>
      <c r="C34" s="328"/>
    </row>
    <row r="35" spans="1:20" s="112" customFormat="1" ht="14.45" customHeight="1" thickBot="1" x14ac:dyDescent="0.2">
      <c r="A35" s="223" t="s">
        <v>198</v>
      </c>
      <c r="C35" s="179"/>
      <c r="G35" s="242"/>
      <c r="H35" s="242"/>
      <c r="I35" s="242"/>
      <c r="K35" s="178"/>
      <c r="O35" s="143"/>
      <c r="P35" s="143"/>
      <c r="Q35" s="143"/>
      <c r="S35" s="242"/>
      <c r="T35" s="242"/>
    </row>
    <row r="36" spans="1:20" ht="14.45" customHeight="1" x14ac:dyDescent="0.15">
      <c r="A36" s="501" t="s">
        <v>77</v>
      </c>
      <c r="B36" s="502"/>
      <c r="C36" s="502"/>
      <c r="D36" s="507" t="s">
        <v>16</v>
      </c>
      <c r="E36" s="493"/>
      <c r="F36" s="493"/>
      <c r="G36" s="493"/>
      <c r="H36" s="494"/>
      <c r="I36" s="507" t="s">
        <v>17</v>
      </c>
      <c r="J36" s="493"/>
      <c r="K36" s="493"/>
      <c r="L36" s="493"/>
      <c r="M36" s="494"/>
      <c r="N36" s="493" t="s">
        <v>147</v>
      </c>
      <c r="O36" s="493"/>
      <c r="P36" s="493"/>
      <c r="Q36" s="493"/>
      <c r="R36" s="494"/>
    </row>
    <row r="37" spans="1:20" ht="14.45" customHeight="1" x14ac:dyDescent="0.15">
      <c r="A37" s="503"/>
      <c r="B37" s="504"/>
      <c r="C37" s="504"/>
      <c r="D37" s="217" t="s">
        <v>121</v>
      </c>
      <c r="E37" s="182" t="s">
        <v>122</v>
      </c>
      <c r="F37" s="259" t="s">
        <v>123</v>
      </c>
      <c r="G37" s="509" t="s">
        <v>143</v>
      </c>
      <c r="H37" s="510"/>
      <c r="I37" s="217" t="s">
        <v>121</v>
      </c>
      <c r="J37" s="182" t="s">
        <v>122</v>
      </c>
      <c r="K37" s="259" t="s">
        <v>123</v>
      </c>
      <c r="L37" s="509" t="s">
        <v>143</v>
      </c>
      <c r="M37" s="510"/>
      <c r="N37" s="211" t="s">
        <v>121</v>
      </c>
      <c r="O37" s="182" t="s">
        <v>122</v>
      </c>
      <c r="P37" s="259" t="s">
        <v>123</v>
      </c>
      <c r="Q37" s="509" t="s">
        <v>143</v>
      </c>
      <c r="R37" s="511"/>
    </row>
    <row r="38" spans="1:20" ht="14.45" customHeight="1" x14ac:dyDescent="0.15">
      <c r="A38" s="491" t="s">
        <v>0</v>
      </c>
      <c r="B38" s="492"/>
      <c r="C38" s="147" t="s">
        <v>137</v>
      </c>
      <c r="D38" s="294">
        <v>2555111</v>
      </c>
      <c r="E38" s="295">
        <v>1170839</v>
      </c>
      <c r="F38" s="295">
        <v>905936</v>
      </c>
      <c r="G38" s="295">
        <v>4631886</v>
      </c>
      <c r="H38" s="206" t="s">
        <v>148</v>
      </c>
      <c r="I38" s="294">
        <v>2684705</v>
      </c>
      <c r="J38" s="295">
        <v>989266</v>
      </c>
      <c r="K38" s="295">
        <v>757109</v>
      </c>
      <c r="L38" s="295">
        <v>4431080</v>
      </c>
      <c r="M38" s="206" t="s">
        <v>148</v>
      </c>
      <c r="N38" s="297">
        <v>5239816</v>
      </c>
      <c r="O38" s="298">
        <v>2160105</v>
      </c>
      <c r="P38" s="298">
        <v>1663045</v>
      </c>
      <c r="Q38" s="298">
        <v>9062966</v>
      </c>
      <c r="R38" s="192" t="s">
        <v>148</v>
      </c>
    </row>
    <row r="39" spans="1:20" ht="14.45" customHeight="1" x14ac:dyDescent="0.15">
      <c r="A39" s="145"/>
      <c r="B39" s="257" t="s">
        <v>80</v>
      </c>
      <c r="C39" s="167"/>
      <c r="D39" s="299">
        <v>55.2</v>
      </c>
      <c r="E39" s="321">
        <v>25.3</v>
      </c>
      <c r="F39" s="321">
        <v>19.600000000000001</v>
      </c>
      <c r="G39" s="321">
        <v>100</v>
      </c>
      <c r="H39" s="207" t="s">
        <v>21</v>
      </c>
      <c r="I39" s="308">
        <v>60.6</v>
      </c>
      <c r="J39" s="321">
        <v>22.3</v>
      </c>
      <c r="K39" s="321">
        <v>17.100000000000001</v>
      </c>
      <c r="L39" s="321">
        <v>100</v>
      </c>
      <c r="M39" s="207" t="s">
        <v>21</v>
      </c>
      <c r="N39" s="320">
        <v>57.8</v>
      </c>
      <c r="O39" s="304">
        <v>23.8</v>
      </c>
      <c r="P39" s="304">
        <v>18.3</v>
      </c>
      <c r="Q39" s="304">
        <v>100</v>
      </c>
      <c r="R39" s="185" t="s">
        <v>21</v>
      </c>
    </row>
    <row r="40" spans="1:20" ht="14.45" customHeight="1" x14ac:dyDescent="0.15">
      <c r="A40" s="487" t="s">
        <v>89</v>
      </c>
      <c r="B40" s="488"/>
      <c r="C40" s="147" t="s">
        <v>136</v>
      </c>
      <c r="D40" s="299">
        <v>31.3</v>
      </c>
      <c r="E40" s="300">
        <v>14.3</v>
      </c>
      <c r="F40" s="300">
        <v>11.1</v>
      </c>
      <c r="G40" s="300">
        <v>56.8</v>
      </c>
      <c r="H40" s="207" t="s">
        <v>21</v>
      </c>
      <c r="I40" s="299">
        <v>34.700000000000003</v>
      </c>
      <c r="J40" s="300">
        <v>12.8</v>
      </c>
      <c r="K40" s="300">
        <v>9.8000000000000007</v>
      </c>
      <c r="L40" s="300">
        <v>57.3</v>
      </c>
      <c r="M40" s="207" t="s">
        <v>21</v>
      </c>
      <c r="N40" s="302">
        <v>33</v>
      </c>
      <c r="O40" s="303">
        <v>13.6</v>
      </c>
      <c r="P40" s="303">
        <v>10.5</v>
      </c>
      <c r="Q40" s="303">
        <v>57</v>
      </c>
      <c r="R40" s="185" t="s">
        <v>21</v>
      </c>
    </row>
    <row r="41" spans="1:20" ht="14.45" customHeight="1" x14ac:dyDescent="0.15">
      <c r="A41" s="491" t="s">
        <v>56</v>
      </c>
      <c r="B41" s="492"/>
      <c r="C41" s="147" t="s">
        <v>135</v>
      </c>
      <c r="D41" s="294">
        <v>3273691</v>
      </c>
      <c r="E41" s="295">
        <v>1962873</v>
      </c>
      <c r="F41" s="295">
        <v>1554867</v>
      </c>
      <c r="G41" s="295">
        <v>6791431</v>
      </c>
      <c r="H41" s="206" t="s">
        <v>151</v>
      </c>
      <c r="I41" s="294">
        <v>3328614</v>
      </c>
      <c r="J41" s="295">
        <v>1622551</v>
      </c>
      <c r="K41" s="295">
        <v>1258265</v>
      </c>
      <c r="L41" s="295">
        <v>6209430</v>
      </c>
      <c r="M41" s="206" t="s">
        <v>151</v>
      </c>
      <c r="N41" s="297">
        <v>6602305</v>
      </c>
      <c r="O41" s="298">
        <v>3585424</v>
      </c>
      <c r="P41" s="298">
        <v>2813132</v>
      </c>
      <c r="Q41" s="298">
        <v>13000861</v>
      </c>
      <c r="R41" s="184" t="s">
        <v>151</v>
      </c>
    </row>
    <row r="42" spans="1:20" ht="14.45" customHeight="1" x14ac:dyDescent="0.15">
      <c r="A42" s="146"/>
      <c r="B42" s="257" t="s">
        <v>80</v>
      </c>
      <c r="C42" s="167"/>
      <c r="D42" s="299">
        <v>48.2</v>
      </c>
      <c r="E42" s="300">
        <v>28.9</v>
      </c>
      <c r="F42" s="300">
        <v>22.9</v>
      </c>
      <c r="G42" s="300">
        <v>100</v>
      </c>
      <c r="H42" s="207" t="s">
        <v>21</v>
      </c>
      <c r="I42" s="308">
        <v>53.6</v>
      </c>
      <c r="J42" s="321">
        <v>26.1</v>
      </c>
      <c r="K42" s="321">
        <v>20.3</v>
      </c>
      <c r="L42" s="321">
        <v>100</v>
      </c>
      <c r="M42" s="207" t="s">
        <v>21</v>
      </c>
      <c r="N42" s="320">
        <v>50.8</v>
      </c>
      <c r="O42" s="304">
        <v>27.6</v>
      </c>
      <c r="P42" s="304">
        <v>21.6</v>
      </c>
      <c r="Q42" s="304">
        <v>100</v>
      </c>
      <c r="R42" s="185" t="s">
        <v>21</v>
      </c>
    </row>
    <row r="43" spans="1:20" ht="14.45" customHeight="1" x14ac:dyDescent="0.15">
      <c r="A43" s="487" t="s">
        <v>90</v>
      </c>
      <c r="B43" s="488"/>
      <c r="C43" s="168" t="s">
        <v>155</v>
      </c>
      <c r="D43" s="299">
        <v>26.9</v>
      </c>
      <c r="E43" s="300">
        <v>16.100000000000001</v>
      </c>
      <c r="F43" s="300">
        <v>12.8</v>
      </c>
      <c r="G43" s="300">
        <v>55.8</v>
      </c>
      <c r="H43" s="207" t="s">
        <v>21</v>
      </c>
      <c r="I43" s="299">
        <v>30.5</v>
      </c>
      <c r="J43" s="300">
        <v>14.9</v>
      </c>
      <c r="K43" s="300">
        <v>11.5</v>
      </c>
      <c r="L43" s="300">
        <v>56.9</v>
      </c>
      <c r="M43" s="207" t="s">
        <v>21</v>
      </c>
      <c r="N43" s="302">
        <v>28.6</v>
      </c>
      <c r="O43" s="303">
        <v>15.5</v>
      </c>
      <c r="P43" s="303">
        <v>12.2</v>
      </c>
      <c r="Q43" s="303">
        <v>56.3</v>
      </c>
      <c r="R43" s="185" t="s">
        <v>21</v>
      </c>
    </row>
    <row r="44" spans="1:20" ht="14.45" customHeight="1" x14ac:dyDescent="0.15">
      <c r="A44" s="491" t="s">
        <v>127</v>
      </c>
      <c r="B44" s="492"/>
      <c r="C44" s="147" t="s">
        <v>139</v>
      </c>
      <c r="D44" s="324">
        <v>29710292</v>
      </c>
      <c r="E44" s="307">
        <v>11724385</v>
      </c>
      <c r="F44" s="307">
        <v>3714869</v>
      </c>
      <c r="G44" s="295">
        <v>45149546</v>
      </c>
      <c r="H44" s="208" t="s">
        <v>152</v>
      </c>
      <c r="I44" s="324">
        <v>36103504</v>
      </c>
      <c r="J44" s="307">
        <v>11073699</v>
      </c>
      <c r="K44" s="307">
        <v>3488583</v>
      </c>
      <c r="L44" s="295">
        <v>50665786</v>
      </c>
      <c r="M44" s="208" t="s">
        <v>152</v>
      </c>
      <c r="N44" s="297">
        <v>65813796</v>
      </c>
      <c r="O44" s="298">
        <v>22798084</v>
      </c>
      <c r="P44" s="298">
        <v>7203452</v>
      </c>
      <c r="Q44" s="298">
        <v>95815332</v>
      </c>
      <c r="R44" s="186" t="s">
        <v>152</v>
      </c>
    </row>
    <row r="45" spans="1:20" ht="14.45" customHeight="1" x14ac:dyDescent="0.15">
      <c r="A45" s="146"/>
      <c r="B45" s="508" t="s">
        <v>78</v>
      </c>
      <c r="C45" s="492"/>
      <c r="D45" s="324"/>
      <c r="E45" s="307"/>
      <c r="F45" s="307"/>
      <c r="G45" s="307"/>
      <c r="H45" s="207"/>
      <c r="I45" s="324"/>
      <c r="J45" s="307"/>
      <c r="K45" s="307"/>
      <c r="L45" s="307"/>
      <c r="M45" s="207"/>
      <c r="N45" s="309"/>
      <c r="O45" s="310"/>
      <c r="P45" s="310"/>
      <c r="Q45" s="310"/>
      <c r="R45" s="185"/>
    </row>
    <row r="46" spans="1:20" ht="14.45" customHeight="1" x14ac:dyDescent="0.15">
      <c r="A46" s="148"/>
      <c r="B46" s="149" t="s">
        <v>134</v>
      </c>
      <c r="C46" s="169"/>
      <c r="D46" s="311">
        <v>9.5</v>
      </c>
      <c r="E46" s="312">
        <v>4</v>
      </c>
      <c r="F46" s="312">
        <v>1.3</v>
      </c>
      <c r="G46" s="312">
        <v>13.8</v>
      </c>
      <c r="H46" s="187" t="s">
        <v>21</v>
      </c>
      <c r="I46" s="311">
        <v>11.1</v>
      </c>
      <c r="J46" s="312">
        <v>3.7</v>
      </c>
      <c r="K46" s="312">
        <v>1.2</v>
      </c>
      <c r="L46" s="312">
        <v>14.8</v>
      </c>
      <c r="M46" s="187" t="s">
        <v>21</v>
      </c>
      <c r="N46" s="314">
        <v>10.3</v>
      </c>
      <c r="O46" s="313">
        <v>3.8</v>
      </c>
      <c r="P46" s="313">
        <v>1.2</v>
      </c>
      <c r="Q46" s="313">
        <v>14.3</v>
      </c>
      <c r="R46" s="187" t="s">
        <v>21</v>
      </c>
    </row>
    <row r="47" spans="1:20" ht="14.45" customHeight="1" x14ac:dyDescent="0.15">
      <c r="A47" s="487" t="s">
        <v>5</v>
      </c>
      <c r="B47" s="488"/>
      <c r="C47" s="147" t="s">
        <v>131</v>
      </c>
      <c r="D47" s="294">
        <v>20705788</v>
      </c>
      <c r="E47" s="295">
        <v>8869475</v>
      </c>
      <c r="F47" s="295">
        <v>2857376</v>
      </c>
      <c r="G47" s="295">
        <v>32432639</v>
      </c>
      <c r="H47" s="206" t="s">
        <v>152</v>
      </c>
      <c r="I47" s="294">
        <v>24940721</v>
      </c>
      <c r="J47" s="295">
        <v>8429150</v>
      </c>
      <c r="K47" s="295">
        <v>2690769</v>
      </c>
      <c r="L47" s="295">
        <v>36060640</v>
      </c>
      <c r="M47" s="206" t="s">
        <v>152</v>
      </c>
      <c r="N47" s="297">
        <v>45646509</v>
      </c>
      <c r="O47" s="298">
        <v>17298625</v>
      </c>
      <c r="P47" s="298">
        <v>5548145</v>
      </c>
      <c r="Q47" s="298">
        <v>68493279</v>
      </c>
      <c r="R47" s="184" t="s">
        <v>152</v>
      </c>
    </row>
    <row r="48" spans="1:20" ht="14.45" customHeight="1" thickBot="1" x14ac:dyDescent="0.2">
      <c r="A48" s="489" t="s">
        <v>6</v>
      </c>
      <c r="B48" s="490"/>
      <c r="C48" s="170" t="s">
        <v>153</v>
      </c>
      <c r="D48" s="315">
        <v>9004504</v>
      </c>
      <c r="E48" s="316">
        <v>2854910</v>
      </c>
      <c r="F48" s="316">
        <v>857493</v>
      </c>
      <c r="G48" s="316">
        <v>12716907</v>
      </c>
      <c r="H48" s="188" t="s">
        <v>152</v>
      </c>
      <c r="I48" s="315">
        <v>11162783</v>
      </c>
      <c r="J48" s="316">
        <v>2644549</v>
      </c>
      <c r="K48" s="316">
        <v>797814</v>
      </c>
      <c r="L48" s="316">
        <v>14605146</v>
      </c>
      <c r="M48" s="188" t="s">
        <v>152</v>
      </c>
      <c r="N48" s="317">
        <v>20167287</v>
      </c>
      <c r="O48" s="316">
        <v>5499459</v>
      </c>
      <c r="P48" s="316">
        <v>1655307</v>
      </c>
      <c r="Q48" s="316">
        <v>27322053</v>
      </c>
      <c r="R48" s="188" t="s">
        <v>152</v>
      </c>
    </row>
    <row r="49" ht="17.45" customHeight="1" x14ac:dyDescent="0.15"/>
  </sheetData>
  <mergeCells count="45">
    <mergeCell ref="A7:B7"/>
    <mergeCell ref="N4:R4"/>
    <mergeCell ref="G5:H6"/>
    <mergeCell ref="L5:M6"/>
    <mergeCell ref="Q5:R6"/>
    <mergeCell ref="I4:M4"/>
    <mergeCell ref="A4:C6"/>
    <mergeCell ref="D4:H4"/>
    <mergeCell ref="A13:B13"/>
    <mergeCell ref="B14:C14"/>
    <mergeCell ref="A10:B10"/>
    <mergeCell ref="A9:B9"/>
    <mergeCell ref="A12:B12"/>
    <mergeCell ref="A16:B16"/>
    <mergeCell ref="A17:B17"/>
    <mergeCell ref="A48:B48"/>
    <mergeCell ref="A41:B41"/>
    <mergeCell ref="A47:B47"/>
    <mergeCell ref="A44:B44"/>
    <mergeCell ref="A23:B23"/>
    <mergeCell ref="A25:B25"/>
    <mergeCell ref="A26:B26"/>
    <mergeCell ref="A28:B28"/>
    <mergeCell ref="A29:B29"/>
    <mergeCell ref="B30:C30"/>
    <mergeCell ref="A32:B32"/>
    <mergeCell ref="A33:B33"/>
    <mergeCell ref="A38:B38"/>
    <mergeCell ref="A40:B40"/>
    <mergeCell ref="A43:B43"/>
    <mergeCell ref="B45:C45"/>
    <mergeCell ref="I36:M36"/>
    <mergeCell ref="N36:R36"/>
    <mergeCell ref="Q37:R37"/>
    <mergeCell ref="I20:M20"/>
    <mergeCell ref="L21:M22"/>
    <mergeCell ref="N20:R20"/>
    <mergeCell ref="Q21:R22"/>
    <mergeCell ref="L37:M37"/>
    <mergeCell ref="A20:C22"/>
    <mergeCell ref="A36:C37"/>
    <mergeCell ref="D20:H20"/>
    <mergeCell ref="G21:H22"/>
    <mergeCell ref="D36:H36"/>
    <mergeCell ref="G37:H37"/>
  </mergeCells>
  <phoneticPr fontId="1"/>
  <printOptions horizontalCentered="1" verticalCentered="1"/>
  <pageMargins left="0.51181102362204722" right="0.51181102362204722" top="0.74803149606299213" bottom="0.55118110236220474" header="0.31496062992125984" footer="0.11811023622047245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422DA-D49C-4F6D-98EE-B7DC78BFB395}">
  <dimension ref="A1:W43"/>
  <sheetViews>
    <sheetView view="pageBreakPreview" zoomScale="85" zoomScaleNormal="100" zoomScaleSheetLayoutView="85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8.875" defaultRowHeight="15.6" customHeight="1" x14ac:dyDescent="0.15"/>
  <cols>
    <col min="1" max="1" width="3" style="293" customWidth="1"/>
    <col min="2" max="2" width="17.625" style="293" customWidth="1"/>
    <col min="3" max="3" width="6" style="293" customWidth="1"/>
    <col min="4" max="7" width="8.5" style="293" customWidth="1"/>
    <col min="8" max="8" width="9.25" style="293" customWidth="1"/>
    <col min="9" max="9" width="3.5" style="293" customWidth="1"/>
    <col min="10" max="13" width="8.5" style="293" customWidth="1"/>
    <col min="14" max="14" width="9.25" style="293" customWidth="1"/>
    <col min="15" max="15" width="3.5" style="293" customWidth="1"/>
    <col min="16" max="19" width="8.5" style="293" customWidth="1"/>
    <col min="20" max="20" width="9.25" style="293" customWidth="1"/>
    <col min="21" max="21" width="3.5" style="293" customWidth="1"/>
    <col min="22" max="22" width="4" style="293" bestFit="1" customWidth="1"/>
    <col min="23" max="16384" width="8.875" style="293"/>
  </cols>
  <sheetData>
    <row r="1" spans="1:23" ht="15.6" customHeight="1" x14ac:dyDescent="0.15">
      <c r="A1" s="222" t="s">
        <v>145</v>
      </c>
    </row>
    <row r="3" spans="1:23" s="143" customFormat="1" ht="14.45" customHeight="1" thickBot="1" x14ac:dyDescent="0.2">
      <c r="A3" s="193" t="s">
        <v>199</v>
      </c>
      <c r="N3" s="242"/>
      <c r="O3" s="242"/>
      <c r="P3" s="242"/>
      <c r="U3" s="242"/>
      <c r="V3" s="242"/>
    </row>
    <row r="4" spans="1:23" ht="14.45" customHeight="1" x14ac:dyDescent="0.15">
      <c r="A4" s="514" t="s">
        <v>77</v>
      </c>
      <c r="B4" s="515"/>
      <c r="C4" s="515"/>
      <c r="D4" s="518" t="s">
        <v>16</v>
      </c>
      <c r="E4" s="519"/>
      <c r="F4" s="519"/>
      <c r="G4" s="482"/>
      <c r="H4" s="519"/>
      <c r="I4" s="520"/>
      <c r="J4" s="518" t="s">
        <v>158</v>
      </c>
      <c r="K4" s="519"/>
      <c r="L4" s="519"/>
      <c r="M4" s="519"/>
      <c r="N4" s="519"/>
      <c r="O4" s="520"/>
      <c r="P4" s="519" t="s">
        <v>147</v>
      </c>
      <c r="Q4" s="519"/>
      <c r="R4" s="519"/>
      <c r="S4" s="519"/>
      <c r="T4" s="519"/>
      <c r="U4" s="521"/>
    </row>
    <row r="5" spans="1:23" ht="14.45" customHeight="1" x14ac:dyDescent="0.15">
      <c r="A5" s="516"/>
      <c r="B5" s="504"/>
      <c r="C5" s="504"/>
      <c r="D5" s="214" t="s">
        <v>121</v>
      </c>
      <c r="E5" s="205" t="s">
        <v>122</v>
      </c>
      <c r="F5" s="144" t="s">
        <v>123</v>
      </c>
      <c r="G5" s="525" t="s">
        <v>181</v>
      </c>
      <c r="H5" s="513" t="s">
        <v>143</v>
      </c>
      <c r="I5" s="496"/>
      <c r="J5" s="212" t="s">
        <v>121</v>
      </c>
      <c r="K5" s="205" t="s">
        <v>122</v>
      </c>
      <c r="L5" s="144" t="s">
        <v>123</v>
      </c>
      <c r="M5" s="525" t="s">
        <v>181</v>
      </c>
      <c r="N5" s="495" t="s">
        <v>143</v>
      </c>
      <c r="O5" s="496"/>
      <c r="P5" s="209" t="s">
        <v>121</v>
      </c>
      <c r="Q5" s="205" t="s">
        <v>122</v>
      </c>
      <c r="R5" s="144" t="s">
        <v>123</v>
      </c>
      <c r="S5" s="525" t="s">
        <v>181</v>
      </c>
      <c r="T5" s="495" t="s">
        <v>143</v>
      </c>
      <c r="U5" s="523"/>
    </row>
    <row r="6" spans="1:23" ht="14.45" customHeight="1" x14ac:dyDescent="0.15">
      <c r="A6" s="517"/>
      <c r="B6" s="506"/>
      <c r="C6" s="506"/>
      <c r="D6" s="215" t="s">
        <v>124</v>
      </c>
      <c r="E6" s="181" t="s">
        <v>125</v>
      </c>
      <c r="F6" s="144" t="s">
        <v>126</v>
      </c>
      <c r="G6" s="526"/>
      <c r="H6" s="522"/>
      <c r="I6" s="498"/>
      <c r="J6" s="213" t="s">
        <v>124</v>
      </c>
      <c r="K6" s="181" t="s">
        <v>125</v>
      </c>
      <c r="L6" s="144" t="s">
        <v>126</v>
      </c>
      <c r="M6" s="526"/>
      <c r="N6" s="497"/>
      <c r="O6" s="498"/>
      <c r="P6" s="210" t="s">
        <v>124</v>
      </c>
      <c r="Q6" s="181" t="s">
        <v>125</v>
      </c>
      <c r="R6" s="144" t="s">
        <v>126</v>
      </c>
      <c r="S6" s="526"/>
      <c r="T6" s="497"/>
      <c r="U6" s="524"/>
    </row>
    <row r="7" spans="1:23" ht="14.45" customHeight="1" x14ac:dyDescent="0.15">
      <c r="A7" s="527" t="s">
        <v>0</v>
      </c>
      <c r="B7" s="492"/>
      <c r="C7" s="147" t="s">
        <v>184</v>
      </c>
      <c r="D7" s="294">
        <v>58537</v>
      </c>
      <c r="E7" s="295">
        <v>35573</v>
      </c>
      <c r="F7" s="295">
        <v>27403</v>
      </c>
      <c r="G7" s="331">
        <v>80375</v>
      </c>
      <c r="H7" s="295">
        <v>201888</v>
      </c>
      <c r="I7" s="206" t="s">
        <v>148</v>
      </c>
      <c r="J7" s="296">
        <v>64349</v>
      </c>
      <c r="K7" s="295">
        <v>33804</v>
      </c>
      <c r="L7" s="295">
        <v>23851</v>
      </c>
      <c r="M7" s="295">
        <v>73657</v>
      </c>
      <c r="N7" s="295">
        <v>195661</v>
      </c>
      <c r="O7" s="206" t="s">
        <v>148</v>
      </c>
      <c r="P7" s="297">
        <v>122886</v>
      </c>
      <c r="Q7" s="295">
        <v>69377</v>
      </c>
      <c r="R7" s="295">
        <v>51254</v>
      </c>
      <c r="S7" s="295">
        <v>154032</v>
      </c>
      <c r="T7" s="295">
        <v>397549</v>
      </c>
      <c r="U7" s="232" t="s">
        <v>148</v>
      </c>
    </row>
    <row r="8" spans="1:23" ht="14.45" customHeight="1" x14ac:dyDescent="0.15">
      <c r="A8" s="233"/>
      <c r="B8" s="258" t="s">
        <v>80</v>
      </c>
      <c r="C8" s="167"/>
      <c r="D8" s="299">
        <v>29</v>
      </c>
      <c r="E8" s="300">
        <v>17.600000000000001</v>
      </c>
      <c r="F8" s="300">
        <v>13.6</v>
      </c>
      <c r="G8" s="300">
        <v>39.799999999999997</v>
      </c>
      <c r="H8" s="300">
        <v>100</v>
      </c>
      <c r="I8" s="207" t="s">
        <v>21</v>
      </c>
      <c r="J8" s="299">
        <v>32.9</v>
      </c>
      <c r="K8" s="301">
        <v>17.3</v>
      </c>
      <c r="L8" s="301">
        <v>12.2</v>
      </c>
      <c r="M8" s="301">
        <v>37.6</v>
      </c>
      <c r="N8" s="301">
        <v>100</v>
      </c>
      <c r="O8" s="207" t="s">
        <v>21</v>
      </c>
      <c r="P8" s="302">
        <v>30.9</v>
      </c>
      <c r="Q8" s="300">
        <v>17.5</v>
      </c>
      <c r="R8" s="300">
        <v>12.9</v>
      </c>
      <c r="S8" s="300">
        <v>38.700000000000003</v>
      </c>
      <c r="T8" s="300">
        <v>100</v>
      </c>
      <c r="U8" s="234" t="s">
        <v>21</v>
      </c>
    </row>
    <row r="9" spans="1:23" ht="14.45" customHeight="1" x14ac:dyDescent="0.15">
      <c r="A9" s="528" t="s">
        <v>89</v>
      </c>
      <c r="B9" s="488"/>
      <c r="C9" s="147" t="s">
        <v>185</v>
      </c>
      <c r="D9" s="299">
        <v>0.7</v>
      </c>
      <c r="E9" s="300">
        <v>0.4</v>
      </c>
      <c r="F9" s="300">
        <v>0.3</v>
      </c>
      <c r="G9" s="300">
        <v>1</v>
      </c>
      <c r="H9" s="300">
        <v>2.5</v>
      </c>
      <c r="I9" s="207" t="s">
        <v>21</v>
      </c>
      <c r="J9" s="299">
        <v>0.8</v>
      </c>
      <c r="K9" s="300">
        <v>0.4</v>
      </c>
      <c r="L9" s="300">
        <v>0.3</v>
      </c>
      <c r="M9" s="300">
        <v>1</v>
      </c>
      <c r="N9" s="300">
        <v>2.5</v>
      </c>
      <c r="O9" s="207" t="s">
        <v>21</v>
      </c>
      <c r="P9" s="302">
        <v>0.8</v>
      </c>
      <c r="Q9" s="321">
        <v>0.4</v>
      </c>
      <c r="R9" s="321">
        <v>0.3</v>
      </c>
      <c r="S9" s="321">
        <v>1</v>
      </c>
      <c r="T9" s="321">
        <v>2.5</v>
      </c>
      <c r="U9" s="234" t="s">
        <v>21</v>
      </c>
    </row>
    <row r="10" spans="1:23" ht="14.45" customHeight="1" x14ac:dyDescent="0.15">
      <c r="A10" s="527" t="s">
        <v>182</v>
      </c>
      <c r="B10" s="492"/>
      <c r="C10" s="147" t="s">
        <v>186</v>
      </c>
      <c r="D10" s="294">
        <v>77842</v>
      </c>
      <c r="E10" s="295">
        <v>49590</v>
      </c>
      <c r="F10" s="295">
        <v>38448</v>
      </c>
      <c r="G10" s="295">
        <v>106014</v>
      </c>
      <c r="H10" s="295">
        <v>271894</v>
      </c>
      <c r="I10" s="206" t="s">
        <v>151</v>
      </c>
      <c r="J10" s="296">
        <v>82862</v>
      </c>
      <c r="K10" s="305">
        <v>45844</v>
      </c>
      <c r="L10" s="305">
        <v>32308</v>
      </c>
      <c r="M10" s="295">
        <v>93603</v>
      </c>
      <c r="N10" s="295">
        <v>254617</v>
      </c>
      <c r="O10" s="206" t="s">
        <v>151</v>
      </c>
      <c r="P10" s="297">
        <v>160704</v>
      </c>
      <c r="Q10" s="295">
        <v>95434</v>
      </c>
      <c r="R10" s="295">
        <v>70756</v>
      </c>
      <c r="S10" s="295">
        <v>199617</v>
      </c>
      <c r="T10" s="295">
        <v>526511</v>
      </c>
      <c r="U10" s="232" t="s">
        <v>151</v>
      </c>
    </row>
    <row r="11" spans="1:23" ht="14.45" customHeight="1" x14ac:dyDescent="0.15">
      <c r="A11" s="247"/>
      <c r="B11" s="258" t="s">
        <v>80</v>
      </c>
      <c r="C11" s="167"/>
      <c r="D11" s="299">
        <v>28.6</v>
      </c>
      <c r="E11" s="300">
        <v>18.2</v>
      </c>
      <c r="F11" s="300">
        <v>14.1</v>
      </c>
      <c r="G11" s="300">
        <v>39</v>
      </c>
      <c r="H11" s="300">
        <v>100</v>
      </c>
      <c r="I11" s="207" t="s">
        <v>21</v>
      </c>
      <c r="J11" s="299">
        <v>32.5</v>
      </c>
      <c r="K11" s="300">
        <v>18</v>
      </c>
      <c r="L11" s="300">
        <v>12.7</v>
      </c>
      <c r="M11" s="300">
        <v>36.799999999999997</v>
      </c>
      <c r="N11" s="300">
        <v>100</v>
      </c>
      <c r="O11" s="207" t="s">
        <v>21</v>
      </c>
      <c r="P11" s="302">
        <v>30.5</v>
      </c>
      <c r="Q11" s="300">
        <v>18.100000000000001</v>
      </c>
      <c r="R11" s="300">
        <v>13.4</v>
      </c>
      <c r="S11" s="300">
        <v>37.9</v>
      </c>
      <c r="T11" s="300">
        <v>100</v>
      </c>
      <c r="U11" s="234" t="s">
        <v>21</v>
      </c>
    </row>
    <row r="12" spans="1:23" ht="14.45" customHeight="1" x14ac:dyDescent="0.15">
      <c r="A12" s="527" t="s">
        <v>183</v>
      </c>
      <c r="B12" s="492"/>
      <c r="C12" s="147" t="s">
        <v>187</v>
      </c>
      <c r="D12" s="294">
        <v>105134</v>
      </c>
      <c r="E12" s="295">
        <v>109648</v>
      </c>
      <c r="F12" s="295">
        <v>138854</v>
      </c>
      <c r="G12" s="295">
        <v>488680</v>
      </c>
      <c r="H12" s="295">
        <v>842316</v>
      </c>
      <c r="I12" s="208" t="s">
        <v>152</v>
      </c>
      <c r="J12" s="296">
        <v>157146</v>
      </c>
      <c r="K12" s="305">
        <v>130916</v>
      </c>
      <c r="L12" s="305">
        <v>141951</v>
      </c>
      <c r="M12" s="295">
        <v>514560</v>
      </c>
      <c r="N12" s="295">
        <v>944573</v>
      </c>
      <c r="O12" s="208" t="s">
        <v>152</v>
      </c>
      <c r="P12" s="297">
        <v>262280</v>
      </c>
      <c r="Q12" s="295">
        <v>240564</v>
      </c>
      <c r="R12" s="295">
        <v>280805</v>
      </c>
      <c r="S12" s="295">
        <v>1003240</v>
      </c>
      <c r="T12" s="295">
        <v>1786889</v>
      </c>
      <c r="U12" s="235" t="s">
        <v>152</v>
      </c>
    </row>
    <row r="13" spans="1:23" ht="14.45" customHeight="1" x14ac:dyDescent="0.15">
      <c r="A13" s="247"/>
      <c r="B13" s="512" t="s">
        <v>78</v>
      </c>
      <c r="C13" s="492"/>
      <c r="D13" s="306"/>
      <c r="E13" s="307"/>
      <c r="F13" s="307"/>
      <c r="G13" s="307"/>
      <c r="H13" s="307"/>
      <c r="I13" s="207"/>
      <c r="J13" s="308"/>
      <c r="K13" s="307"/>
      <c r="L13" s="307"/>
      <c r="M13" s="307"/>
      <c r="N13" s="307"/>
      <c r="O13" s="207"/>
      <c r="P13" s="309"/>
      <c r="Q13" s="307"/>
      <c r="R13" s="307"/>
      <c r="S13" s="307"/>
      <c r="T13" s="307"/>
      <c r="U13" s="234"/>
    </row>
    <row r="14" spans="1:23" ht="14.45" customHeight="1" thickBot="1" x14ac:dyDescent="0.2">
      <c r="A14" s="236"/>
      <c r="B14" s="237" t="s">
        <v>188</v>
      </c>
      <c r="C14" s="238"/>
      <c r="D14" s="332">
        <v>0</v>
      </c>
      <c r="E14" s="333">
        <v>0</v>
      </c>
      <c r="F14" s="333">
        <v>0</v>
      </c>
      <c r="G14" s="333">
        <v>0.2</v>
      </c>
      <c r="H14" s="333">
        <v>0.3</v>
      </c>
      <c r="I14" s="239" t="s">
        <v>21</v>
      </c>
      <c r="J14" s="332">
        <v>0.1</v>
      </c>
      <c r="K14" s="333">
        <v>0</v>
      </c>
      <c r="L14" s="333">
        <v>0</v>
      </c>
      <c r="M14" s="333">
        <v>0.2</v>
      </c>
      <c r="N14" s="333">
        <v>0.3</v>
      </c>
      <c r="O14" s="239" t="s">
        <v>21</v>
      </c>
      <c r="P14" s="334">
        <v>0</v>
      </c>
      <c r="Q14" s="333">
        <v>0</v>
      </c>
      <c r="R14" s="333">
        <v>0</v>
      </c>
      <c r="S14" s="333">
        <v>0.2</v>
      </c>
      <c r="T14" s="333">
        <v>0.3</v>
      </c>
      <c r="U14" s="240" t="s">
        <v>21</v>
      </c>
    </row>
    <row r="15" spans="1:23" ht="14.45" customHeight="1" x14ac:dyDescent="0.15">
      <c r="A15" s="242"/>
      <c r="B15" s="242"/>
      <c r="C15" s="199"/>
      <c r="D15" s="143"/>
      <c r="E15" s="143"/>
      <c r="F15" s="143"/>
      <c r="G15" s="143"/>
      <c r="H15" s="143"/>
      <c r="I15" s="256"/>
      <c r="J15" s="256"/>
      <c r="K15" s="256"/>
      <c r="L15" s="143"/>
      <c r="M15" s="143"/>
      <c r="N15" s="143"/>
      <c r="O15" s="143"/>
      <c r="P15" s="256"/>
      <c r="Q15" s="143"/>
      <c r="R15" s="143"/>
      <c r="S15" s="143"/>
      <c r="T15" s="143"/>
      <c r="U15" s="143"/>
      <c r="V15" s="256"/>
    </row>
    <row r="16" spans="1:23" s="143" customFormat="1" ht="14.45" customHeight="1" thickBot="1" x14ac:dyDescent="0.2">
      <c r="A16" s="223" t="s">
        <v>200</v>
      </c>
      <c r="B16" s="112"/>
      <c r="C16" s="112"/>
      <c r="D16" s="112"/>
      <c r="E16" s="112"/>
      <c r="F16" s="112"/>
      <c r="G16" s="112"/>
      <c r="H16" s="242"/>
      <c r="I16" s="242"/>
      <c r="J16" s="242"/>
      <c r="K16" s="178"/>
      <c r="L16" s="178"/>
      <c r="M16" s="178"/>
      <c r="N16" s="112"/>
      <c r="O16" s="112"/>
      <c r="P16" s="112"/>
      <c r="Q16" s="112"/>
      <c r="R16" s="112"/>
      <c r="S16" s="112"/>
      <c r="T16" s="112"/>
      <c r="U16" s="112"/>
      <c r="V16" s="242"/>
      <c r="W16" s="242"/>
    </row>
    <row r="17" spans="1:23" ht="14.45" customHeight="1" x14ac:dyDescent="0.15">
      <c r="A17" s="514" t="s">
        <v>77</v>
      </c>
      <c r="B17" s="515"/>
      <c r="C17" s="515"/>
      <c r="D17" s="518" t="s">
        <v>16</v>
      </c>
      <c r="E17" s="519"/>
      <c r="F17" s="519"/>
      <c r="G17" s="519"/>
      <c r="H17" s="519"/>
      <c r="I17" s="520"/>
      <c r="J17" s="518" t="s">
        <v>158</v>
      </c>
      <c r="K17" s="519"/>
      <c r="L17" s="519"/>
      <c r="M17" s="519"/>
      <c r="N17" s="519"/>
      <c r="O17" s="520"/>
      <c r="P17" s="519" t="s">
        <v>147</v>
      </c>
      <c r="Q17" s="519"/>
      <c r="R17" s="519"/>
      <c r="S17" s="519"/>
      <c r="T17" s="519"/>
      <c r="U17" s="521"/>
    </row>
    <row r="18" spans="1:23" ht="14.45" customHeight="1" x14ac:dyDescent="0.15">
      <c r="A18" s="516"/>
      <c r="B18" s="504"/>
      <c r="C18" s="504"/>
      <c r="D18" s="214" t="s">
        <v>121</v>
      </c>
      <c r="E18" s="205" t="s">
        <v>122</v>
      </c>
      <c r="F18" s="144" t="s">
        <v>123</v>
      </c>
      <c r="G18" s="525" t="s">
        <v>181</v>
      </c>
      <c r="H18" s="495" t="s">
        <v>143</v>
      </c>
      <c r="I18" s="496"/>
      <c r="J18" s="214" t="s">
        <v>121</v>
      </c>
      <c r="K18" s="205" t="s">
        <v>122</v>
      </c>
      <c r="L18" s="144" t="s">
        <v>123</v>
      </c>
      <c r="M18" s="525" t="s">
        <v>181</v>
      </c>
      <c r="N18" s="495" t="s">
        <v>143</v>
      </c>
      <c r="O18" s="496"/>
      <c r="P18" s="209" t="s">
        <v>121</v>
      </c>
      <c r="Q18" s="205" t="s">
        <v>122</v>
      </c>
      <c r="R18" s="144" t="s">
        <v>123</v>
      </c>
      <c r="S18" s="525" t="s">
        <v>181</v>
      </c>
      <c r="T18" s="495" t="s">
        <v>143</v>
      </c>
      <c r="U18" s="523"/>
    </row>
    <row r="19" spans="1:23" ht="14.45" customHeight="1" x14ac:dyDescent="0.15">
      <c r="A19" s="517"/>
      <c r="B19" s="506"/>
      <c r="C19" s="506"/>
      <c r="D19" s="215" t="s">
        <v>141</v>
      </c>
      <c r="E19" s="181" t="s">
        <v>142</v>
      </c>
      <c r="F19" s="144" t="s">
        <v>20</v>
      </c>
      <c r="G19" s="526"/>
      <c r="H19" s="497"/>
      <c r="I19" s="498"/>
      <c r="J19" s="215" t="s">
        <v>141</v>
      </c>
      <c r="K19" s="181" t="s">
        <v>142</v>
      </c>
      <c r="L19" s="144" t="s">
        <v>20</v>
      </c>
      <c r="M19" s="526"/>
      <c r="N19" s="497"/>
      <c r="O19" s="498"/>
      <c r="P19" s="210" t="s">
        <v>141</v>
      </c>
      <c r="Q19" s="181" t="s">
        <v>142</v>
      </c>
      <c r="R19" s="144" t="s">
        <v>20</v>
      </c>
      <c r="S19" s="526"/>
      <c r="T19" s="497"/>
      <c r="U19" s="524"/>
    </row>
    <row r="20" spans="1:23" ht="14.45" customHeight="1" x14ac:dyDescent="0.15">
      <c r="A20" s="527" t="s">
        <v>0</v>
      </c>
      <c r="B20" s="492"/>
      <c r="C20" s="147" t="s">
        <v>184</v>
      </c>
      <c r="D20" s="294">
        <v>10</v>
      </c>
      <c r="E20" s="295">
        <v>4</v>
      </c>
      <c r="F20" s="318">
        <v>0</v>
      </c>
      <c r="G20" s="318">
        <v>9</v>
      </c>
      <c r="H20" s="295">
        <v>23</v>
      </c>
      <c r="I20" s="206" t="s">
        <v>148</v>
      </c>
      <c r="J20" s="294">
        <v>0</v>
      </c>
      <c r="K20" s="295">
        <v>0</v>
      </c>
      <c r="L20" s="318">
        <v>0</v>
      </c>
      <c r="M20" s="295">
        <v>0</v>
      </c>
      <c r="N20" s="295">
        <v>0</v>
      </c>
      <c r="O20" s="206" t="s">
        <v>148</v>
      </c>
      <c r="P20" s="297">
        <v>10</v>
      </c>
      <c r="Q20" s="295">
        <v>4</v>
      </c>
      <c r="R20" s="318">
        <v>0</v>
      </c>
      <c r="S20" s="295">
        <v>9</v>
      </c>
      <c r="T20" s="295">
        <v>23</v>
      </c>
      <c r="U20" s="232" t="s">
        <v>148</v>
      </c>
    </row>
    <row r="21" spans="1:23" ht="14.45" customHeight="1" x14ac:dyDescent="0.15">
      <c r="A21" s="233"/>
      <c r="B21" s="258" t="s">
        <v>80</v>
      </c>
      <c r="C21" s="167"/>
      <c r="D21" s="299">
        <v>43.5</v>
      </c>
      <c r="E21" s="300">
        <v>17.399999999999999</v>
      </c>
      <c r="F21" s="318">
        <v>0</v>
      </c>
      <c r="G21" s="300">
        <v>39.1</v>
      </c>
      <c r="H21" s="300">
        <v>100</v>
      </c>
      <c r="I21" s="207" t="s">
        <v>21</v>
      </c>
      <c r="J21" s="299">
        <v>0</v>
      </c>
      <c r="K21" s="300">
        <v>0</v>
      </c>
      <c r="L21" s="318">
        <v>0</v>
      </c>
      <c r="M21" s="300">
        <v>0</v>
      </c>
      <c r="N21" s="300">
        <v>0</v>
      </c>
      <c r="O21" s="207" t="s">
        <v>21</v>
      </c>
      <c r="P21" s="320">
        <v>43.5</v>
      </c>
      <c r="Q21" s="321">
        <v>17.399999999999999</v>
      </c>
      <c r="R21" s="322">
        <v>0</v>
      </c>
      <c r="S21" s="321">
        <v>39.1</v>
      </c>
      <c r="T21" s="300">
        <v>100</v>
      </c>
      <c r="U21" s="234" t="s">
        <v>21</v>
      </c>
    </row>
    <row r="22" spans="1:23" ht="14.45" customHeight="1" x14ac:dyDescent="0.15">
      <c r="A22" s="528" t="s">
        <v>89</v>
      </c>
      <c r="B22" s="488"/>
      <c r="C22" s="147" t="s">
        <v>185</v>
      </c>
      <c r="D22" s="299">
        <v>0</v>
      </c>
      <c r="E22" s="300">
        <v>0</v>
      </c>
      <c r="F22" s="318">
        <v>0</v>
      </c>
      <c r="G22" s="300">
        <v>0</v>
      </c>
      <c r="H22" s="300">
        <v>0</v>
      </c>
      <c r="I22" s="207" t="s">
        <v>21</v>
      </c>
      <c r="J22" s="299">
        <v>0</v>
      </c>
      <c r="K22" s="300">
        <v>0</v>
      </c>
      <c r="L22" s="318">
        <v>0</v>
      </c>
      <c r="M22" s="300">
        <v>0</v>
      </c>
      <c r="N22" s="300">
        <v>0</v>
      </c>
      <c r="O22" s="207" t="s">
        <v>21</v>
      </c>
      <c r="P22" s="302">
        <v>0</v>
      </c>
      <c r="Q22" s="321">
        <v>0</v>
      </c>
      <c r="R22" s="322">
        <v>0</v>
      </c>
      <c r="S22" s="321">
        <v>0</v>
      </c>
      <c r="T22" s="321">
        <v>0</v>
      </c>
      <c r="U22" s="234" t="s">
        <v>21</v>
      </c>
    </row>
    <row r="23" spans="1:23" ht="14.45" customHeight="1" x14ac:dyDescent="0.15">
      <c r="A23" s="527" t="s">
        <v>182</v>
      </c>
      <c r="B23" s="492"/>
      <c r="C23" s="147" t="s">
        <v>186</v>
      </c>
      <c r="D23" s="294">
        <v>14</v>
      </c>
      <c r="E23" s="295">
        <v>5</v>
      </c>
      <c r="F23" s="318">
        <v>0</v>
      </c>
      <c r="G23" s="318">
        <v>12</v>
      </c>
      <c r="H23" s="295">
        <v>31</v>
      </c>
      <c r="I23" s="206" t="s">
        <v>151</v>
      </c>
      <c r="J23" s="294">
        <v>0</v>
      </c>
      <c r="K23" s="295">
        <v>0</v>
      </c>
      <c r="L23" s="318">
        <v>0</v>
      </c>
      <c r="M23" s="295">
        <v>0</v>
      </c>
      <c r="N23" s="295">
        <v>0</v>
      </c>
      <c r="O23" s="206" t="s">
        <v>151</v>
      </c>
      <c r="P23" s="297">
        <v>14</v>
      </c>
      <c r="Q23" s="295">
        <v>5</v>
      </c>
      <c r="R23" s="318">
        <v>0</v>
      </c>
      <c r="S23" s="295">
        <v>12</v>
      </c>
      <c r="T23" s="295">
        <v>31</v>
      </c>
      <c r="U23" s="232" t="s">
        <v>151</v>
      </c>
    </row>
    <row r="24" spans="1:23" ht="14.45" customHeight="1" x14ac:dyDescent="0.15">
      <c r="A24" s="247"/>
      <c r="B24" s="258" t="s">
        <v>80</v>
      </c>
      <c r="C24" s="167"/>
      <c r="D24" s="299">
        <v>45.2</v>
      </c>
      <c r="E24" s="321">
        <v>16.100000000000001</v>
      </c>
      <c r="F24" s="322">
        <v>0</v>
      </c>
      <c r="G24" s="321">
        <v>38.700000000000003</v>
      </c>
      <c r="H24" s="321">
        <v>100</v>
      </c>
      <c r="I24" s="207" t="s">
        <v>21</v>
      </c>
      <c r="J24" s="308">
        <v>0</v>
      </c>
      <c r="K24" s="321">
        <v>0</v>
      </c>
      <c r="L24" s="322">
        <v>0</v>
      </c>
      <c r="M24" s="321">
        <v>0</v>
      </c>
      <c r="N24" s="321">
        <v>0</v>
      </c>
      <c r="O24" s="207" t="s">
        <v>21</v>
      </c>
      <c r="P24" s="320">
        <v>45.2</v>
      </c>
      <c r="Q24" s="321">
        <v>16.100000000000001</v>
      </c>
      <c r="R24" s="322">
        <v>0</v>
      </c>
      <c r="S24" s="321">
        <v>38.700000000000003</v>
      </c>
      <c r="T24" s="321">
        <v>100</v>
      </c>
      <c r="U24" s="234" t="s">
        <v>21</v>
      </c>
    </row>
    <row r="25" spans="1:23" ht="14.45" customHeight="1" x14ac:dyDescent="0.15">
      <c r="A25" s="527" t="s">
        <v>183</v>
      </c>
      <c r="B25" s="492"/>
      <c r="C25" s="147" t="s">
        <v>187</v>
      </c>
      <c r="D25" s="294">
        <v>26</v>
      </c>
      <c r="E25" s="295">
        <v>11</v>
      </c>
      <c r="F25" s="318">
        <v>0</v>
      </c>
      <c r="G25" s="318">
        <v>50</v>
      </c>
      <c r="H25" s="295">
        <v>87</v>
      </c>
      <c r="I25" s="206" t="s">
        <v>152</v>
      </c>
      <c r="J25" s="294">
        <v>0</v>
      </c>
      <c r="K25" s="295">
        <v>0</v>
      </c>
      <c r="L25" s="318">
        <v>0</v>
      </c>
      <c r="M25" s="295">
        <v>0</v>
      </c>
      <c r="N25" s="307">
        <v>0</v>
      </c>
      <c r="O25" s="208" t="s">
        <v>152</v>
      </c>
      <c r="P25" s="297">
        <v>26</v>
      </c>
      <c r="Q25" s="295">
        <v>11</v>
      </c>
      <c r="R25" s="318">
        <v>0</v>
      </c>
      <c r="S25" s="295">
        <v>50</v>
      </c>
      <c r="T25" s="295">
        <v>87</v>
      </c>
      <c r="U25" s="235" t="s">
        <v>152</v>
      </c>
    </row>
    <row r="26" spans="1:23" ht="14.45" customHeight="1" x14ac:dyDescent="0.15">
      <c r="A26" s="247"/>
      <c r="B26" s="512" t="s">
        <v>78</v>
      </c>
      <c r="C26" s="492"/>
      <c r="D26" s="324"/>
      <c r="E26" s="307"/>
      <c r="F26" s="322"/>
      <c r="G26" s="322"/>
      <c r="H26" s="307"/>
      <c r="I26" s="207"/>
      <c r="J26" s="324"/>
      <c r="K26" s="307"/>
      <c r="L26" s="322"/>
      <c r="M26" s="322"/>
      <c r="N26" s="307"/>
      <c r="O26" s="207"/>
      <c r="P26" s="309"/>
      <c r="Q26" s="307"/>
      <c r="R26" s="322"/>
      <c r="S26" s="307"/>
      <c r="T26" s="307"/>
      <c r="U26" s="234"/>
    </row>
    <row r="27" spans="1:23" ht="14.45" customHeight="1" thickBot="1" x14ac:dyDescent="0.2">
      <c r="A27" s="236"/>
      <c r="B27" s="237" t="s">
        <v>188</v>
      </c>
      <c r="C27" s="238"/>
      <c r="D27" s="332">
        <v>0</v>
      </c>
      <c r="E27" s="333">
        <v>0</v>
      </c>
      <c r="F27" s="335">
        <v>0</v>
      </c>
      <c r="G27" s="333">
        <v>0</v>
      </c>
      <c r="H27" s="333">
        <v>0</v>
      </c>
      <c r="I27" s="239" t="s">
        <v>21</v>
      </c>
      <c r="J27" s="332">
        <v>0</v>
      </c>
      <c r="K27" s="333">
        <v>0</v>
      </c>
      <c r="L27" s="335">
        <v>0</v>
      </c>
      <c r="M27" s="333">
        <v>0</v>
      </c>
      <c r="N27" s="333">
        <v>0</v>
      </c>
      <c r="O27" s="239" t="s">
        <v>21</v>
      </c>
      <c r="P27" s="334">
        <v>0</v>
      </c>
      <c r="Q27" s="333">
        <v>0</v>
      </c>
      <c r="R27" s="335">
        <v>0</v>
      </c>
      <c r="S27" s="333">
        <v>0</v>
      </c>
      <c r="T27" s="333">
        <v>0</v>
      </c>
      <c r="U27" s="240" t="s">
        <v>21</v>
      </c>
    </row>
    <row r="28" spans="1:23" ht="14.45" customHeight="1" x14ac:dyDescent="0.15">
      <c r="B28" s="293" t="s">
        <v>128</v>
      </c>
      <c r="C28" s="328"/>
    </row>
    <row r="29" spans="1:23" s="112" customFormat="1" ht="14.45" customHeight="1" thickBot="1" x14ac:dyDescent="0.2">
      <c r="A29" s="223" t="s">
        <v>201</v>
      </c>
      <c r="C29" s="179"/>
      <c r="H29" s="242"/>
      <c r="I29" s="242"/>
      <c r="J29" s="242"/>
      <c r="L29" s="178"/>
      <c r="M29" s="178"/>
      <c r="Q29" s="143"/>
      <c r="R29" s="143"/>
      <c r="S29" s="143"/>
      <c r="T29" s="143"/>
      <c r="V29" s="242"/>
      <c r="W29" s="242"/>
    </row>
    <row r="30" spans="1:23" ht="14.45" customHeight="1" x14ac:dyDescent="0.15">
      <c r="A30" s="514" t="s">
        <v>77</v>
      </c>
      <c r="B30" s="515"/>
      <c r="C30" s="515"/>
      <c r="D30" s="518" t="s">
        <v>16</v>
      </c>
      <c r="E30" s="519"/>
      <c r="F30" s="519"/>
      <c r="G30" s="482"/>
      <c r="H30" s="519"/>
      <c r="I30" s="520"/>
      <c r="J30" s="518" t="s">
        <v>158</v>
      </c>
      <c r="K30" s="519"/>
      <c r="L30" s="519"/>
      <c r="M30" s="519"/>
      <c r="N30" s="519"/>
      <c r="O30" s="520"/>
      <c r="P30" s="519" t="s">
        <v>147</v>
      </c>
      <c r="Q30" s="519"/>
      <c r="R30" s="519"/>
      <c r="S30" s="519"/>
      <c r="T30" s="519"/>
      <c r="U30" s="521"/>
    </row>
    <row r="31" spans="1:23" ht="28.5" customHeight="1" x14ac:dyDescent="0.15">
      <c r="A31" s="516"/>
      <c r="B31" s="504"/>
      <c r="C31" s="504"/>
      <c r="D31" s="217" t="s">
        <v>121</v>
      </c>
      <c r="E31" s="182" t="s">
        <v>122</v>
      </c>
      <c r="F31" s="259" t="s">
        <v>123</v>
      </c>
      <c r="G31" s="241" t="s">
        <v>181</v>
      </c>
      <c r="H31" s="529" t="s">
        <v>143</v>
      </c>
      <c r="I31" s="510"/>
      <c r="J31" s="217" t="s">
        <v>121</v>
      </c>
      <c r="K31" s="182" t="s">
        <v>122</v>
      </c>
      <c r="L31" s="259" t="s">
        <v>123</v>
      </c>
      <c r="M31" s="241" t="s">
        <v>181</v>
      </c>
      <c r="N31" s="509" t="s">
        <v>143</v>
      </c>
      <c r="O31" s="510"/>
      <c r="P31" s="211" t="s">
        <v>121</v>
      </c>
      <c r="Q31" s="182" t="s">
        <v>122</v>
      </c>
      <c r="R31" s="259" t="s">
        <v>123</v>
      </c>
      <c r="S31" s="241" t="s">
        <v>181</v>
      </c>
      <c r="T31" s="509" t="s">
        <v>143</v>
      </c>
      <c r="U31" s="530"/>
    </row>
    <row r="32" spans="1:23" ht="14.45" customHeight="1" x14ac:dyDescent="0.15">
      <c r="A32" s="527" t="s">
        <v>0</v>
      </c>
      <c r="B32" s="492"/>
      <c r="C32" s="147" t="s">
        <v>184</v>
      </c>
      <c r="D32" s="294">
        <v>58547</v>
      </c>
      <c r="E32" s="295">
        <v>35577</v>
      </c>
      <c r="F32" s="295">
        <v>27403</v>
      </c>
      <c r="G32" s="331">
        <v>80384</v>
      </c>
      <c r="H32" s="295">
        <v>201911</v>
      </c>
      <c r="I32" s="206" t="s">
        <v>148</v>
      </c>
      <c r="J32" s="294">
        <v>64349</v>
      </c>
      <c r="K32" s="295">
        <v>33804</v>
      </c>
      <c r="L32" s="295">
        <v>23851</v>
      </c>
      <c r="M32" s="295">
        <v>73657</v>
      </c>
      <c r="N32" s="295">
        <v>195661</v>
      </c>
      <c r="O32" s="206" t="s">
        <v>148</v>
      </c>
      <c r="P32" s="297">
        <v>122896</v>
      </c>
      <c r="Q32" s="295">
        <v>69381</v>
      </c>
      <c r="R32" s="295">
        <v>51254</v>
      </c>
      <c r="S32" s="295">
        <v>154041</v>
      </c>
      <c r="T32" s="295">
        <v>397572</v>
      </c>
      <c r="U32" s="232" t="s">
        <v>148</v>
      </c>
    </row>
    <row r="33" spans="1:21" ht="14.45" customHeight="1" x14ac:dyDescent="0.15">
      <c r="A33" s="233"/>
      <c r="B33" s="258" t="s">
        <v>80</v>
      </c>
      <c r="C33" s="167"/>
      <c r="D33" s="299">
        <v>29</v>
      </c>
      <c r="E33" s="321">
        <v>17.600000000000001</v>
      </c>
      <c r="F33" s="321">
        <v>13.6</v>
      </c>
      <c r="G33" s="321">
        <v>39.799999999999997</v>
      </c>
      <c r="H33" s="321">
        <v>100</v>
      </c>
      <c r="I33" s="207" t="s">
        <v>21</v>
      </c>
      <c r="J33" s="308">
        <v>32.9</v>
      </c>
      <c r="K33" s="321">
        <v>17.3</v>
      </c>
      <c r="L33" s="321">
        <v>12.2</v>
      </c>
      <c r="M33" s="321">
        <v>37.6</v>
      </c>
      <c r="N33" s="321">
        <v>100</v>
      </c>
      <c r="O33" s="207" t="s">
        <v>21</v>
      </c>
      <c r="P33" s="320">
        <v>30.9</v>
      </c>
      <c r="Q33" s="321">
        <v>17.5</v>
      </c>
      <c r="R33" s="321">
        <v>12.9</v>
      </c>
      <c r="S33" s="321">
        <v>38.700000000000003</v>
      </c>
      <c r="T33" s="321">
        <v>100</v>
      </c>
      <c r="U33" s="234" t="s">
        <v>21</v>
      </c>
    </row>
    <row r="34" spans="1:21" ht="14.45" customHeight="1" x14ac:dyDescent="0.15">
      <c r="A34" s="528" t="s">
        <v>89</v>
      </c>
      <c r="B34" s="488"/>
      <c r="C34" s="147" t="s">
        <v>185</v>
      </c>
      <c r="D34" s="299">
        <v>0.7</v>
      </c>
      <c r="E34" s="300">
        <v>0.4</v>
      </c>
      <c r="F34" s="300">
        <v>0.3</v>
      </c>
      <c r="G34" s="300">
        <v>1</v>
      </c>
      <c r="H34" s="300">
        <v>2.5</v>
      </c>
      <c r="I34" s="207" t="s">
        <v>21</v>
      </c>
      <c r="J34" s="299">
        <v>0.8</v>
      </c>
      <c r="K34" s="300">
        <v>0.4</v>
      </c>
      <c r="L34" s="300">
        <v>0.3</v>
      </c>
      <c r="M34" s="300">
        <v>1</v>
      </c>
      <c r="N34" s="300">
        <v>2.5</v>
      </c>
      <c r="O34" s="207" t="s">
        <v>21</v>
      </c>
      <c r="P34" s="302">
        <v>0.8</v>
      </c>
      <c r="Q34" s="321">
        <v>0.4</v>
      </c>
      <c r="R34" s="321">
        <v>0.3</v>
      </c>
      <c r="S34" s="321">
        <v>1</v>
      </c>
      <c r="T34" s="321">
        <v>2.5</v>
      </c>
      <c r="U34" s="234" t="s">
        <v>21</v>
      </c>
    </row>
    <row r="35" spans="1:21" ht="14.45" customHeight="1" x14ac:dyDescent="0.15">
      <c r="A35" s="527" t="s">
        <v>182</v>
      </c>
      <c r="B35" s="492"/>
      <c r="C35" s="147" t="s">
        <v>186</v>
      </c>
      <c r="D35" s="294">
        <v>77856</v>
      </c>
      <c r="E35" s="295">
        <v>49595</v>
      </c>
      <c r="F35" s="295">
        <v>38448</v>
      </c>
      <c r="G35" s="295">
        <v>106026</v>
      </c>
      <c r="H35" s="295">
        <v>271925</v>
      </c>
      <c r="I35" s="206" t="s">
        <v>151</v>
      </c>
      <c r="J35" s="294">
        <v>82862</v>
      </c>
      <c r="K35" s="295">
        <v>45844</v>
      </c>
      <c r="L35" s="295">
        <v>32308</v>
      </c>
      <c r="M35" s="295">
        <v>93603</v>
      </c>
      <c r="N35" s="295">
        <v>254617</v>
      </c>
      <c r="O35" s="206" t="s">
        <v>151</v>
      </c>
      <c r="P35" s="297">
        <v>160718</v>
      </c>
      <c r="Q35" s="295">
        <v>95439</v>
      </c>
      <c r="R35" s="295">
        <v>70756</v>
      </c>
      <c r="S35" s="295">
        <v>199629</v>
      </c>
      <c r="T35" s="295">
        <v>526542</v>
      </c>
      <c r="U35" s="232" t="s">
        <v>151</v>
      </c>
    </row>
    <row r="36" spans="1:21" ht="14.45" customHeight="1" x14ac:dyDescent="0.15">
      <c r="A36" s="247"/>
      <c r="B36" s="258" t="s">
        <v>80</v>
      </c>
      <c r="C36" s="167"/>
      <c r="D36" s="299">
        <v>28.6</v>
      </c>
      <c r="E36" s="300">
        <v>18.2</v>
      </c>
      <c r="F36" s="300">
        <v>14.1</v>
      </c>
      <c r="G36" s="300">
        <v>39</v>
      </c>
      <c r="H36" s="300">
        <v>100</v>
      </c>
      <c r="I36" s="207" t="s">
        <v>21</v>
      </c>
      <c r="J36" s="308">
        <v>32.5</v>
      </c>
      <c r="K36" s="321">
        <v>18</v>
      </c>
      <c r="L36" s="321">
        <v>12.7</v>
      </c>
      <c r="M36" s="321">
        <v>36.799999999999997</v>
      </c>
      <c r="N36" s="321">
        <v>100</v>
      </c>
      <c r="O36" s="207" t="s">
        <v>21</v>
      </c>
      <c r="P36" s="320">
        <v>30.5</v>
      </c>
      <c r="Q36" s="321">
        <v>18.100000000000001</v>
      </c>
      <c r="R36" s="321">
        <v>13.4</v>
      </c>
      <c r="S36" s="321">
        <v>37.9</v>
      </c>
      <c r="T36" s="321">
        <v>100</v>
      </c>
      <c r="U36" s="234" t="s">
        <v>21</v>
      </c>
    </row>
    <row r="37" spans="1:21" ht="14.45" customHeight="1" x14ac:dyDescent="0.15">
      <c r="A37" s="527" t="s">
        <v>183</v>
      </c>
      <c r="B37" s="492"/>
      <c r="C37" s="147" t="s">
        <v>187</v>
      </c>
      <c r="D37" s="294">
        <v>105160</v>
      </c>
      <c r="E37" s="295">
        <v>109659</v>
      </c>
      <c r="F37" s="295">
        <v>138854</v>
      </c>
      <c r="G37" s="295">
        <v>488730</v>
      </c>
      <c r="H37" s="295">
        <v>842403</v>
      </c>
      <c r="I37" s="206" t="s">
        <v>152</v>
      </c>
      <c r="J37" s="294">
        <v>157146</v>
      </c>
      <c r="K37" s="295">
        <v>130916</v>
      </c>
      <c r="L37" s="295">
        <v>141951</v>
      </c>
      <c r="M37" s="295">
        <v>514560</v>
      </c>
      <c r="N37" s="295">
        <v>944573</v>
      </c>
      <c r="O37" s="208" t="s">
        <v>152</v>
      </c>
      <c r="P37" s="297">
        <v>262306</v>
      </c>
      <c r="Q37" s="295">
        <v>240575</v>
      </c>
      <c r="R37" s="295">
        <v>280805</v>
      </c>
      <c r="S37" s="295">
        <v>1003290</v>
      </c>
      <c r="T37" s="295">
        <v>1786976</v>
      </c>
      <c r="U37" s="235" t="s">
        <v>152</v>
      </c>
    </row>
    <row r="38" spans="1:21" ht="14.45" customHeight="1" x14ac:dyDescent="0.15">
      <c r="A38" s="247"/>
      <c r="B38" s="512" t="s">
        <v>78</v>
      </c>
      <c r="C38" s="492"/>
      <c r="D38" s="324"/>
      <c r="E38" s="307"/>
      <c r="F38" s="307"/>
      <c r="G38" s="307"/>
      <c r="H38" s="307"/>
      <c r="I38" s="207"/>
      <c r="J38" s="324"/>
      <c r="K38" s="307"/>
      <c r="L38" s="307"/>
      <c r="M38" s="307"/>
      <c r="N38" s="307"/>
      <c r="O38" s="207"/>
      <c r="P38" s="309"/>
      <c r="Q38" s="307"/>
      <c r="R38" s="307"/>
      <c r="S38" s="307"/>
      <c r="T38" s="307"/>
      <c r="U38" s="234"/>
    </row>
    <row r="39" spans="1:21" ht="14.45" customHeight="1" thickBot="1" x14ac:dyDescent="0.2">
      <c r="A39" s="236"/>
      <c r="B39" s="237" t="s">
        <v>188</v>
      </c>
      <c r="C39" s="238"/>
      <c r="D39" s="332">
        <v>0</v>
      </c>
      <c r="E39" s="333">
        <v>0</v>
      </c>
      <c r="F39" s="333">
        <v>0</v>
      </c>
      <c r="G39" s="333">
        <v>0.2</v>
      </c>
      <c r="H39" s="333">
        <v>0.3</v>
      </c>
      <c r="I39" s="239" t="s">
        <v>21</v>
      </c>
      <c r="J39" s="332">
        <v>0.1</v>
      </c>
      <c r="K39" s="333">
        <v>0</v>
      </c>
      <c r="L39" s="333">
        <v>0</v>
      </c>
      <c r="M39" s="333">
        <v>0.2</v>
      </c>
      <c r="N39" s="333">
        <v>0.3</v>
      </c>
      <c r="O39" s="239" t="s">
        <v>21</v>
      </c>
      <c r="P39" s="334">
        <v>0</v>
      </c>
      <c r="Q39" s="333">
        <v>0</v>
      </c>
      <c r="R39" s="333">
        <v>0</v>
      </c>
      <c r="S39" s="333">
        <v>0.2</v>
      </c>
      <c r="T39" s="333">
        <v>0.3</v>
      </c>
      <c r="U39" s="240" t="s">
        <v>21</v>
      </c>
    </row>
    <row r="40" spans="1:21" ht="14.25" customHeight="1" x14ac:dyDescent="0.15"/>
    <row r="41" spans="1:21" ht="17.45" customHeight="1" x14ac:dyDescent="0.15"/>
    <row r="42" spans="1:21" s="330" customFormat="1" ht="7.7" customHeight="1" x14ac:dyDescent="0.15"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</row>
    <row r="43" spans="1:21" s="330" customFormat="1" ht="7.7" customHeight="1" x14ac:dyDescent="0.15"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</row>
  </sheetData>
  <mergeCells count="42">
    <mergeCell ref="A32:B32"/>
    <mergeCell ref="A34:B34"/>
    <mergeCell ref="A35:B35"/>
    <mergeCell ref="A37:B37"/>
    <mergeCell ref="B38:C38"/>
    <mergeCell ref="D30:I30"/>
    <mergeCell ref="J30:O30"/>
    <mergeCell ref="P30:U30"/>
    <mergeCell ref="H31:I31"/>
    <mergeCell ref="N31:O31"/>
    <mergeCell ref="T31:U31"/>
    <mergeCell ref="A30:C31"/>
    <mergeCell ref="D17:I17"/>
    <mergeCell ref="J17:O17"/>
    <mergeCell ref="P17:U17"/>
    <mergeCell ref="G18:G19"/>
    <mergeCell ref="H18:I19"/>
    <mergeCell ref="M18:M19"/>
    <mergeCell ref="N18:O19"/>
    <mergeCell ref="S18:S19"/>
    <mergeCell ref="T18:U19"/>
    <mergeCell ref="A17:C19"/>
    <mergeCell ref="A20:B20"/>
    <mergeCell ref="A22:B22"/>
    <mergeCell ref="A23:B23"/>
    <mergeCell ref="A25:B25"/>
    <mergeCell ref="B26:C26"/>
    <mergeCell ref="A7:B7"/>
    <mergeCell ref="A9:B9"/>
    <mergeCell ref="A10:B10"/>
    <mergeCell ref="A12:B12"/>
    <mergeCell ref="B13:C13"/>
    <mergeCell ref="A4:C6"/>
    <mergeCell ref="D4:I4"/>
    <mergeCell ref="J4:O4"/>
    <mergeCell ref="P4:U4"/>
    <mergeCell ref="G5:G6"/>
    <mergeCell ref="H5:I6"/>
    <mergeCell ref="M5:M6"/>
    <mergeCell ref="N5:O6"/>
    <mergeCell ref="S5:S6"/>
    <mergeCell ref="T5:U6"/>
  </mergeCells>
  <phoneticPr fontId="1"/>
  <printOptions horizontalCentered="1" verticalCentered="1"/>
  <pageMargins left="0.51181102362204722" right="0.51181102362204722" top="0.74803149606299213" bottom="0.55118110236220474" header="0.31496062992125984" footer="0.11811023622047245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F2AE-8B05-4BDD-BC67-2D673B1A52D3}">
  <dimension ref="A1:W47"/>
  <sheetViews>
    <sheetView view="pageBreakPreview" zoomScale="85" zoomScaleNormal="100" zoomScaleSheetLayoutView="85" workbookViewId="0">
      <pane xSplit="3" ySplit="6" topLeftCell="D7" activePane="bottomRight" state="frozen"/>
      <selection pane="topRight"/>
      <selection pane="bottomLeft"/>
      <selection pane="bottomRight" activeCell="X29" sqref="X29"/>
    </sheetView>
  </sheetViews>
  <sheetFormatPr defaultColWidth="8.875" defaultRowHeight="15.6" customHeight="1" x14ac:dyDescent="0.15"/>
  <cols>
    <col min="1" max="1" width="3" style="293" customWidth="1"/>
    <col min="2" max="2" width="18" style="293" customWidth="1"/>
    <col min="3" max="3" width="5.625" style="293" customWidth="1"/>
    <col min="4" max="7" width="8.5" style="293" customWidth="1"/>
    <col min="8" max="8" width="9.25" style="293" customWidth="1"/>
    <col min="9" max="9" width="3.5" style="293" customWidth="1"/>
    <col min="10" max="13" width="8.5" style="293" customWidth="1"/>
    <col min="14" max="14" width="9.25" style="293" customWidth="1"/>
    <col min="15" max="15" width="3.5" style="293" customWidth="1"/>
    <col min="16" max="19" width="8.5" style="293" customWidth="1"/>
    <col min="20" max="20" width="9.25" style="293" customWidth="1"/>
    <col min="21" max="21" width="3.5" style="293" customWidth="1"/>
    <col min="22" max="22" width="4" style="293" bestFit="1" customWidth="1"/>
    <col min="23" max="16384" width="8.875" style="293"/>
  </cols>
  <sheetData>
    <row r="1" spans="1:22" ht="15.6" customHeight="1" x14ac:dyDescent="0.15">
      <c r="A1" s="222" t="s">
        <v>145</v>
      </c>
    </row>
    <row r="3" spans="1:22" s="143" customFormat="1" ht="14.45" customHeight="1" thickBot="1" x14ac:dyDescent="0.2">
      <c r="A3" s="193" t="s">
        <v>202</v>
      </c>
      <c r="N3" s="242"/>
      <c r="O3" s="242"/>
      <c r="P3" s="242"/>
      <c r="U3" s="242"/>
      <c r="V3" s="242"/>
    </row>
    <row r="4" spans="1:22" ht="14.45" customHeight="1" x14ac:dyDescent="0.15">
      <c r="A4" s="514" t="s">
        <v>77</v>
      </c>
      <c r="B4" s="515"/>
      <c r="C4" s="515"/>
      <c r="D4" s="518" t="s">
        <v>16</v>
      </c>
      <c r="E4" s="519"/>
      <c r="F4" s="519"/>
      <c r="G4" s="482"/>
      <c r="H4" s="519"/>
      <c r="I4" s="520"/>
      <c r="J4" s="518" t="s">
        <v>158</v>
      </c>
      <c r="K4" s="519"/>
      <c r="L4" s="519"/>
      <c r="M4" s="519"/>
      <c r="N4" s="519"/>
      <c r="O4" s="520"/>
      <c r="P4" s="519" t="s">
        <v>147</v>
      </c>
      <c r="Q4" s="519"/>
      <c r="R4" s="519"/>
      <c r="S4" s="519"/>
      <c r="T4" s="519"/>
      <c r="U4" s="521"/>
    </row>
    <row r="5" spans="1:22" ht="14.45" customHeight="1" x14ac:dyDescent="0.15">
      <c r="A5" s="516"/>
      <c r="B5" s="504"/>
      <c r="C5" s="504"/>
      <c r="D5" s="214" t="s">
        <v>121</v>
      </c>
      <c r="E5" s="205" t="s">
        <v>122</v>
      </c>
      <c r="F5" s="144" t="s">
        <v>123</v>
      </c>
      <c r="G5" s="525" t="s">
        <v>181</v>
      </c>
      <c r="H5" s="513" t="s">
        <v>143</v>
      </c>
      <c r="I5" s="496"/>
      <c r="J5" s="212" t="s">
        <v>121</v>
      </c>
      <c r="K5" s="205" t="s">
        <v>122</v>
      </c>
      <c r="L5" s="144" t="s">
        <v>123</v>
      </c>
      <c r="M5" s="525" t="s">
        <v>181</v>
      </c>
      <c r="N5" s="495" t="s">
        <v>143</v>
      </c>
      <c r="O5" s="496"/>
      <c r="P5" s="209" t="s">
        <v>121</v>
      </c>
      <c r="Q5" s="205" t="s">
        <v>122</v>
      </c>
      <c r="R5" s="144" t="s">
        <v>123</v>
      </c>
      <c r="S5" s="525" t="s">
        <v>181</v>
      </c>
      <c r="T5" s="495" t="s">
        <v>143</v>
      </c>
      <c r="U5" s="523"/>
    </row>
    <row r="6" spans="1:22" ht="14.45" customHeight="1" x14ac:dyDescent="0.15">
      <c r="A6" s="517"/>
      <c r="B6" s="506"/>
      <c r="C6" s="506"/>
      <c r="D6" s="215" t="s">
        <v>124</v>
      </c>
      <c r="E6" s="181" t="s">
        <v>125</v>
      </c>
      <c r="F6" s="144" t="s">
        <v>126</v>
      </c>
      <c r="G6" s="526"/>
      <c r="H6" s="522"/>
      <c r="I6" s="498"/>
      <c r="J6" s="213" t="s">
        <v>124</v>
      </c>
      <c r="K6" s="181" t="s">
        <v>125</v>
      </c>
      <c r="L6" s="144" t="s">
        <v>126</v>
      </c>
      <c r="M6" s="526"/>
      <c r="N6" s="497"/>
      <c r="O6" s="498"/>
      <c r="P6" s="210" t="s">
        <v>124</v>
      </c>
      <c r="Q6" s="181" t="s">
        <v>125</v>
      </c>
      <c r="R6" s="144" t="s">
        <v>126</v>
      </c>
      <c r="S6" s="526"/>
      <c r="T6" s="497"/>
      <c r="U6" s="524"/>
    </row>
    <row r="7" spans="1:22" ht="14.45" customHeight="1" x14ac:dyDescent="0.15">
      <c r="A7" s="527" t="s">
        <v>0</v>
      </c>
      <c r="B7" s="492"/>
      <c r="C7" s="147" t="s">
        <v>184</v>
      </c>
      <c r="D7" s="294">
        <v>2029</v>
      </c>
      <c r="E7" s="393">
        <v>1148</v>
      </c>
      <c r="F7" s="297">
        <v>955</v>
      </c>
      <c r="G7" s="397">
        <v>4532</v>
      </c>
      <c r="H7" s="295">
        <v>8664</v>
      </c>
      <c r="I7" s="206" t="s">
        <v>148</v>
      </c>
      <c r="J7" s="296">
        <v>2240</v>
      </c>
      <c r="K7" s="398">
        <v>1037</v>
      </c>
      <c r="L7" s="393">
        <v>799</v>
      </c>
      <c r="M7" s="397">
        <v>4141</v>
      </c>
      <c r="N7" s="295">
        <v>8217</v>
      </c>
      <c r="O7" s="206" t="s">
        <v>148</v>
      </c>
      <c r="P7" s="297">
        <v>4269</v>
      </c>
      <c r="Q7" s="295">
        <v>2185</v>
      </c>
      <c r="R7" s="295">
        <v>1754</v>
      </c>
      <c r="S7" s="295">
        <v>8673</v>
      </c>
      <c r="T7" s="295">
        <v>16881</v>
      </c>
      <c r="U7" s="232" t="s">
        <v>148</v>
      </c>
    </row>
    <row r="8" spans="1:22" ht="14.45" customHeight="1" x14ac:dyDescent="0.15">
      <c r="A8" s="233"/>
      <c r="B8" s="258" t="s">
        <v>80</v>
      </c>
      <c r="C8" s="167"/>
      <c r="D8" s="299">
        <v>23.4</v>
      </c>
      <c r="E8" s="300">
        <v>13.3</v>
      </c>
      <c r="F8" s="300">
        <v>11</v>
      </c>
      <c r="G8" s="300">
        <v>52.3</v>
      </c>
      <c r="H8" s="300">
        <v>100</v>
      </c>
      <c r="I8" s="207" t="s">
        <v>21</v>
      </c>
      <c r="J8" s="299">
        <v>27.3</v>
      </c>
      <c r="K8" s="301">
        <v>12.6</v>
      </c>
      <c r="L8" s="301">
        <v>9.6999999999999993</v>
      </c>
      <c r="M8" s="301">
        <v>50.4</v>
      </c>
      <c r="N8" s="301">
        <v>100</v>
      </c>
      <c r="O8" s="207" t="s">
        <v>21</v>
      </c>
      <c r="P8" s="302">
        <v>25.3</v>
      </c>
      <c r="Q8" s="300">
        <v>12.9</v>
      </c>
      <c r="R8" s="300">
        <v>10.4</v>
      </c>
      <c r="S8" s="300">
        <v>51.4</v>
      </c>
      <c r="T8" s="300">
        <v>100</v>
      </c>
      <c r="U8" s="234" t="s">
        <v>21</v>
      </c>
    </row>
    <row r="9" spans="1:22" ht="14.45" customHeight="1" x14ac:dyDescent="0.15">
      <c r="A9" s="528" t="s">
        <v>89</v>
      </c>
      <c r="B9" s="488"/>
      <c r="C9" s="147" t="s">
        <v>185</v>
      </c>
      <c r="D9" s="299">
        <v>0</v>
      </c>
      <c r="E9" s="300">
        <v>0</v>
      </c>
      <c r="F9" s="300">
        <v>0</v>
      </c>
      <c r="G9" s="300">
        <v>0.1</v>
      </c>
      <c r="H9" s="300">
        <v>0.1</v>
      </c>
      <c r="I9" s="207" t="s">
        <v>21</v>
      </c>
      <c r="J9" s="299">
        <v>0</v>
      </c>
      <c r="K9" s="300">
        <v>0</v>
      </c>
      <c r="L9" s="300">
        <v>0</v>
      </c>
      <c r="M9" s="300">
        <v>0.1</v>
      </c>
      <c r="N9" s="300">
        <v>0.1</v>
      </c>
      <c r="O9" s="207" t="s">
        <v>21</v>
      </c>
      <c r="P9" s="302">
        <v>0</v>
      </c>
      <c r="Q9" s="321">
        <v>0</v>
      </c>
      <c r="R9" s="321">
        <v>0</v>
      </c>
      <c r="S9" s="321">
        <v>0.1</v>
      </c>
      <c r="T9" s="321">
        <v>0.1</v>
      </c>
      <c r="U9" s="234" t="s">
        <v>21</v>
      </c>
    </row>
    <row r="10" spans="1:22" ht="14.45" customHeight="1" x14ac:dyDescent="0.15">
      <c r="A10" s="533" t="s">
        <v>191</v>
      </c>
      <c r="B10" s="534"/>
      <c r="C10" s="147" t="s">
        <v>186</v>
      </c>
      <c r="D10" s="346">
        <v>2030</v>
      </c>
      <c r="E10" s="297">
        <v>1148</v>
      </c>
      <c r="F10" s="393">
        <v>956</v>
      </c>
      <c r="G10" s="297">
        <v>4535</v>
      </c>
      <c r="H10" s="295">
        <v>8669</v>
      </c>
      <c r="I10" s="206" t="s">
        <v>151</v>
      </c>
      <c r="J10" s="349">
        <v>2241</v>
      </c>
      <c r="K10" s="393">
        <v>1040</v>
      </c>
      <c r="L10" s="393">
        <v>800</v>
      </c>
      <c r="M10" s="337">
        <v>4142</v>
      </c>
      <c r="N10" s="295">
        <v>8223</v>
      </c>
      <c r="O10" s="206" t="s">
        <v>151</v>
      </c>
      <c r="P10" s="297">
        <v>4271</v>
      </c>
      <c r="Q10" s="295">
        <v>2188</v>
      </c>
      <c r="R10" s="295">
        <v>1756</v>
      </c>
      <c r="S10" s="295">
        <v>8677</v>
      </c>
      <c r="T10" s="295">
        <v>16892</v>
      </c>
      <c r="U10" s="232" t="s">
        <v>151</v>
      </c>
    </row>
    <row r="11" spans="1:22" ht="14.45" customHeight="1" x14ac:dyDescent="0.15">
      <c r="A11" s="247"/>
      <c r="B11" s="258" t="s">
        <v>80</v>
      </c>
      <c r="C11" s="167"/>
      <c r="D11" s="338">
        <v>23.4</v>
      </c>
      <c r="E11" s="302">
        <v>13.2</v>
      </c>
      <c r="F11" s="339">
        <v>11</v>
      </c>
      <c r="G11" s="302">
        <v>52.3</v>
      </c>
      <c r="H11" s="300">
        <v>100</v>
      </c>
      <c r="I11" s="207" t="s">
        <v>21</v>
      </c>
      <c r="J11" s="338">
        <v>27.3</v>
      </c>
      <c r="K11" s="343">
        <v>12.6</v>
      </c>
      <c r="L11" s="343">
        <v>9.6999999999999993</v>
      </c>
      <c r="M11" s="302">
        <v>50.4</v>
      </c>
      <c r="N11" s="300">
        <v>100</v>
      </c>
      <c r="O11" s="207" t="s">
        <v>21</v>
      </c>
      <c r="P11" s="302">
        <v>25.3</v>
      </c>
      <c r="Q11" s="300">
        <v>13</v>
      </c>
      <c r="R11" s="300">
        <v>10.4</v>
      </c>
      <c r="S11" s="300">
        <v>51.4</v>
      </c>
      <c r="T11" s="300">
        <v>100</v>
      </c>
      <c r="U11" s="234" t="s">
        <v>21</v>
      </c>
    </row>
    <row r="12" spans="1:22" ht="14.45" customHeight="1" x14ac:dyDescent="0.15">
      <c r="A12" s="491" t="s">
        <v>127</v>
      </c>
      <c r="B12" s="492"/>
      <c r="C12" s="147" t="s">
        <v>139</v>
      </c>
      <c r="D12" s="346">
        <v>1461</v>
      </c>
      <c r="E12" s="350">
        <v>1672</v>
      </c>
      <c r="F12" s="348">
        <v>2391</v>
      </c>
      <c r="G12" s="297">
        <v>23192</v>
      </c>
      <c r="H12" s="295">
        <v>28716</v>
      </c>
      <c r="I12" s="208" t="s">
        <v>152</v>
      </c>
      <c r="J12" s="349">
        <v>1975</v>
      </c>
      <c r="K12" s="393">
        <v>1704</v>
      </c>
      <c r="L12" s="393">
        <v>2224</v>
      </c>
      <c r="M12" s="337">
        <v>27989</v>
      </c>
      <c r="N12" s="295">
        <v>33892</v>
      </c>
      <c r="O12" s="208" t="s">
        <v>152</v>
      </c>
      <c r="P12" s="349">
        <v>3436</v>
      </c>
      <c r="Q12" s="297">
        <v>3376</v>
      </c>
      <c r="R12" s="398">
        <v>4615</v>
      </c>
      <c r="S12" s="399">
        <v>51181</v>
      </c>
      <c r="T12" s="295">
        <v>62608</v>
      </c>
      <c r="U12" s="235" t="s">
        <v>152</v>
      </c>
    </row>
    <row r="13" spans="1:22" ht="14.45" customHeight="1" x14ac:dyDescent="0.15">
      <c r="A13" s="247"/>
      <c r="B13" s="512" t="s">
        <v>78</v>
      </c>
      <c r="C13" s="492"/>
      <c r="D13" s="352"/>
      <c r="E13" s="309"/>
      <c r="F13" s="394"/>
      <c r="G13" s="309"/>
      <c r="H13" s="307"/>
      <c r="I13" s="207"/>
      <c r="J13" s="355"/>
      <c r="K13" s="353"/>
      <c r="L13" s="353"/>
      <c r="M13" s="309"/>
      <c r="N13" s="307"/>
      <c r="O13" s="207"/>
      <c r="P13" s="309"/>
      <c r="Q13" s="307"/>
      <c r="R13" s="307"/>
      <c r="S13" s="307"/>
      <c r="T13" s="307"/>
      <c r="U13" s="234"/>
    </row>
    <row r="14" spans="1:22" ht="14.45" customHeight="1" x14ac:dyDescent="0.15">
      <c r="A14" s="247"/>
      <c r="B14" s="254" t="s">
        <v>134</v>
      </c>
      <c r="C14" s="244"/>
      <c r="D14" s="357">
        <v>0</v>
      </c>
      <c r="E14" s="360">
        <v>0</v>
      </c>
      <c r="F14" s="385">
        <v>0</v>
      </c>
      <c r="G14" s="360">
        <v>0</v>
      </c>
      <c r="H14" s="361">
        <v>0</v>
      </c>
      <c r="I14" s="245" t="s">
        <v>21</v>
      </c>
      <c r="J14" s="357">
        <v>0</v>
      </c>
      <c r="K14" s="358">
        <v>0</v>
      </c>
      <c r="L14" s="358">
        <v>0</v>
      </c>
      <c r="M14" s="360">
        <v>0</v>
      </c>
      <c r="N14" s="361">
        <v>0</v>
      </c>
      <c r="O14" s="245" t="s">
        <v>21</v>
      </c>
      <c r="P14" s="360">
        <v>0</v>
      </c>
      <c r="Q14" s="361">
        <v>0</v>
      </c>
      <c r="R14" s="361">
        <v>0</v>
      </c>
      <c r="S14" s="361">
        <v>0</v>
      </c>
      <c r="T14" s="361">
        <v>0</v>
      </c>
      <c r="U14" s="246" t="s">
        <v>21</v>
      </c>
    </row>
    <row r="15" spans="1:22" ht="14.45" customHeight="1" x14ac:dyDescent="0.15">
      <c r="A15" s="531" t="s">
        <v>195</v>
      </c>
      <c r="B15" s="532"/>
      <c r="C15" s="199" t="s">
        <v>131</v>
      </c>
      <c r="D15" s="363">
        <v>943</v>
      </c>
      <c r="E15" s="395">
        <v>909</v>
      </c>
      <c r="F15" s="365">
        <v>1223</v>
      </c>
      <c r="G15" s="152">
        <v>7304</v>
      </c>
      <c r="H15" s="331">
        <v>10379</v>
      </c>
      <c r="I15" s="243" t="s">
        <v>152</v>
      </c>
      <c r="J15" s="366">
        <v>1345</v>
      </c>
      <c r="K15" s="400">
        <v>1009</v>
      </c>
      <c r="L15" s="400">
        <v>1182</v>
      </c>
      <c r="M15" s="401">
        <v>8190</v>
      </c>
      <c r="N15" s="331">
        <v>11726</v>
      </c>
      <c r="O15" s="243" t="s">
        <v>152</v>
      </c>
      <c r="P15" s="152">
        <v>2288</v>
      </c>
      <c r="Q15" s="331">
        <v>1918</v>
      </c>
      <c r="R15" s="331">
        <v>2405</v>
      </c>
      <c r="S15" s="331">
        <v>15494</v>
      </c>
      <c r="T15" s="331">
        <v>22105</v>
      </c>
      <c r="U15" s="243" t="s">
        <v>152</v>
      </c>
    </row>
    <row r="16" spans="1:22" ht="14.45" customHeight="1" thickBot="1" x14ac:dyDescent="0.2">
      <c r="A16" s="489" t="s">
        <v>192</v>
      </c>
      <c r="B16" s="490"/>
      <c r="C16" s="170" t="s">
        <v>132</v>
      </c>
      <c r="D16" s="369">
        <v>518</v>
      </c>
      <c r="E16" s="370">
        <v>763</v>
      </c>
      <c r="F16" s="371">
        <v>1168</v>
      </c>
      <c r="G16" s="317">
        <v>15888</v>
      </c>
      <c r="H16" s="316">
        <v>18337</v>
      </c>
      <c r="I16" s="188" t="s">
        <v>152</v>
      </c>
      <c r="J16" s="369">
        <v>630</v>
      </c>
      <c r="K16" s="370">
        <v>695</v>
      </c>
      <c r="L16" s="370">
        <v>1042</v>
      </c>
      <c r="M16" s="317">
        <v>19799</v>
      </c>
      <c r="N16" s="316">
        <v>22166</v>
      </c>
      <c r="O16" s="188" t="s">
        <v>152</v>
      </c>
      <c r="P16" s="317">
        <v>1148</v>
      </c>
      <c r="Q16" s="316">
        <v>1458</v>
      </c>
      <c r="R16" s="316">
        <v>2210</v>
      </c>
      <c r="S16" s="316">
        <v>35687</v>
      </c>
      <c r="T16" s="316">
        <v>40503</v>
      </c>
      <c r="U16" s="188" t="s">
        <v>152</v>
      </c>
    </row>
    <row r="17" spans="1:23" ht="14.45" customHeight="1" x14ac:dyDescent="0.15">
      <c r="A17" s="242"/>
      <c r="B17" s="242"/>
      <c r="C17" s="199"/>
      <c r="D17" s="143"/>
      <c r="E17" s="143"/>
      <c r="F17" s="143"/>
      <c r="G17" s="143"/>
      <c r="H17" s="143"/>
      <c r="I17" s="256"/>
      <c r="J17" s="256"/>
      <c r="K17" s="256"/>
      <c r="L17" s="143"/>
      <c r="M17" s="143"/>
      <c r="N17" s="143"/>
      <c r="O17" s="143"/>
      <c r="P17" s="256"/>
      <c r="Q17" s="143"/>
      <c r="R17" s="143"/>
      <c r="S17" s="143"/>
      <c r="T17" s="143"/>
      <c r="U17" s="143"/>
      <c r="V17" s="256"/>
    </row>
    <row r="18" spans="1:23" s="143" customFormat="1" ht="14.45" customHeight="1" thickBot="1" x14ac:dyDescent="0.2">
      <c r="A18" s="223" t="s">
        <v>203</v>
      </c>
      <c r="B18" s="112"/>
      <c r="C18" s="112"/>
      <c r="D18" s="112"/>
      <c r="E18" s="112"/>
      <c r="F18" s="112"/>
      <c r="G18" s="112"/>
      <c r="H18" s="242"/>
      <c r="I18" s="242"/>
      <c r="J18" s="242"/>
      <c r="K18" s="178"/>
      <c r="L18" s="178"/>
      <c r="M18" s="178"/>
      <c r="N18" s="112"/>
      <c r="O18" s="112"/>
      <c r="P18" s="112"/>
      <c r="Q18" s="112"/>
      <c r="R18" s="112"/>
      <c r="S18" s="112"/>
      <c r="T18" s="112"/>
      <c r="U18" s="112"/>
      <c r="V18" s="242"/>
      <c r="W18" s="242"/>
    </row>
    <row r="19" spans="1:23" ht="14.45" customHeight="1" x14ac:dyDescent="0.15">
      <c r="A19" s="514" t="s">
        <v>77</v>
      </c>
      <c r="B19" s="515"/>
      <c r="C19" s="515"/>
      <c r="D19" s="518" t="s">
        <v>16</v>
      </c>
      <c r="E19" s="519"/>
      <c r="F19" s="519"/>
      <c r="G19" s="519"/>
      <c r="H19" s="519"/>
      <c r="I19" s="520"/>
      <c r="J19" s="518" t="s">
        <v>158</v>
      </c>
      <c r="K19" s="519"/>
      <c r="L19" s="519"/>
      <c r="M19" s="519"/>
      <c r="N19" s="519"/>
      <c r="O19" s="520"/>
      <c r="P19" s="519" t="s">
        <v>147</v>
      </c>
      <c r="Q19" s="519"/>
      <c r="R19" s="519"/>
      <c r="S19" s="519"/>
      <c r="T19" s="519"/>
      <c r="U19" s="521"/>
    </row>
    <row r="20" spans="1:23" ht="14.45" customHeight="1" x14ac:dyDescent="0.15">
      <c r="A20" s="516"/>
      <c r="B20" s="504"/>
      <c r="C20" s="504"/>
      <c r="D20" s="214" t="s">
        <v>121</v>
      </c>
      <c r="E20" s="205" t="s">
        <v>122</v>
      </c>
      <c r="F20" s="144" t="s">
        <v>123</v>
      </c>
      <c r="G20" s="525" t="s">
        <v>181</v>
      </c>
      <c r="H20" s="495" t="s">
        <v>143</v>
      </c>
      <c r="I20" s="496"/>
      <c r="J20" s="214" t="s">
        <v>121</v>
      </c>
      <c r="K20" s="205" t="s">
        <v>122</v>
      </c>
      <c r="L20" s="144" t="s">
        <v>123</v>
      </c>
      <c r="M20" s="525" t="s">
        <v>181</v>
      </c>
      <c r="N20" s="495" t="s">
        <v>143</v>
      </c>
      <c r="O20" s="496"/>
      <c r="P20" s="209" t="s">
        <v>121</v>
      </c>
      <c r="Q20" s="205" t="s">
        <v>122</v>
      </c>
      <c r="R20" s="144" t="s">
        <v>123</v>
      </c>
      <c r="S20" s="525" t="s">
        <v>181</v>
      </c>
      <c r="T20" s="495" t="s">
        <v>143</v>
      </c>
      <c r="U20" s="523"/>
    </row>
    <row r="21" spans="1:23" ht="14.45" customHeight="1" x14ac:dyDescent="0.15">
      <c r="A21" s="517"/>
      <c r="B21" s="506"/>
      <c r="C21" s="506"/>
      <c r="D21" s="215" t="s">
        <v>141</v>
      </c>
      <c r="E21" s="181" t="s">
        <v>142</v>
      </c>
      <c r="F21" s="144" t="s">
        <v>20</v>
      </c>
      <c r="G21" s="526"/>
      <c r="H21" s="497"/>
      <c r="I21" s="498"/>
      <c r="J21" s="215" t="s">
        <v>141</v>
      </c>
      <c r="K21" s="181" t="s">
        <v>142</v>
      </c>
      <c r="L21" s="144" t="s">
        <v>20</v>
      </c>
      <c r="M21" s="526"/>
      <c r="N21" s="497"/>
      <c r="O21" s="498"/>
      <c r="P21" s="210" t="s">
        <v>141</v>
      </c>
      <c r="Q21" s="181" t="s">
        <v>142</v>
      </c>
      <c r="R21" s="144" t="s">
        <v>20</v>
      </c>
      <c r="S21" s="526"/>
      <c r="T21" s="497"/>
      <c r="U21" s="524"/>
    </row>
    <row r="22" spans="1:23" ht="14.45" customHeight="1" x14ac:dyDescent="0.15">
      <c r="A22" s="527" t="s">
        <v>0</v>
      </c>
      <c r="B22" s="492"/>
      <c r="C22" s="147" t="s">
        <v>184</v>
      </c>
      <c r="D22" s="346">
        <v>0</v>
      </c>
      <c r="E22" s="392">
        <v>0</v>
      </c>
      <c r="F22" s="402">
        <v>0</v>
      </c>
      <c r="G22" s="297">
        <v>2</v>
      </c>
      <c r="H22" s="295">
        <v>2</v>
      </c>
      <c r="I22" s="206" t="s">
        <v>148</v>
      </c>
      <c r="J22" s="346">
        <v>0</v>
      </c>
      <c r="K22" s="392">
        <v>0</v>
      </c>
      <c r="L22" s="402">
        <v>0</v>
      </c>
      <c r="M22" s="297">
        <v>0</v>
      </c>
      <c r="N22" s="295">
        <v>0</v>
      </c>
      <c r="O22" s="206" t="s">
        <v>148</v>
      </c>
      <c r="P22" s="297">
        <v>0</v>
      </c>
      <c r="Q22" s="295">
        <v>0</v>
      </c>
      <c r="R22" s="318">
        <v>0</v>
      </c>
      <c r="S22" s="295">
        <v>2</v>
      </c>
      <c r="T22" s="295">
        <v>2</v>
      </c>
      <c r="U22" s="232" t="s">
        <v>148</v>
      </c>
    </row>
    <row r="23" spans="1:23" ht="14.45" customHeight="1" x14ac:dyDescent="0.15">
      <c r="A23" s="233"/>
      <c r="B23" s="258" t="s">
        <v>80</v>
      </c>
      <c r="C23" s="167"/>
      <c r="D23" s="338">
        <v>0</v>
      </c>
      <c r="E23" s="345">
        <v>0</v>
      </c>
      <c r="F23" s="402">
        <v>0</v>
      </c>
      <c r="G23" s="302">
        <v>100</v>
      </c>
      <c r="H23" s="300">
        <v>100</v>
      </c>
      <c r="I23" s="207" t="s">
        <v>21</v>
      </c>
      <c r="J23" s="338">
        <v>0</v>
      </c>
      <c r="K23" s="345">
        <v>0</v>
      </c>
      <c r="L23" s="402">
        <v>0</v>
      </c>
      <c r="M23" s="302">
        <v>0</v>
      </c>
      <c r="N23" s="300">
        <v>0</v>
      </c>
      <c r="O23" s="207" t="s">
        <v>21</v>
      </c>
      <c r="P23" s="320">
        <v>0</v>
      </c>
      <c r="Q23" s="321">
        <v>0</v>
      </c>
      <c r="R23" s="322">
        <v>0</v>
      </c>
      <c r="S23" s="321">
        <v>100</v>
      </c>
      <c r="T23" s="300">
        <v>100</v>
      </c>
      <c r="U23" s="234" t="s">
        <v>21</v>
      </c>
    </row>
    <row r="24" spans="1:23" ht="14.45" customHeight="1" x14ac:dyDescent="0.15">
      <c r="A24" s="528" t="s">
        <v>89</v>
      </c>
      <c r="B24" s="488"/>
      <c r="C24" s="147" t="s">
        <v>185</v>
      </c>
      <c r="D24" s="338">
        <v>0</v>
      </c>
      <c r="E24" s="345">
        <v>0</v>
      </c>
      <c r="F24" s="402">
        <v>0</v>
      </c>
      <c r="G24" s="302">
        <v>0</v>
      </c>
      <c r="H24" s="300">
        <v>0</v>
      </c>
      <c r="I24" s="207" t="s">
        <v>21</v>
      </c>
      <c r="J24" s="338">
        <v>0</v>
      </c>
      <c r="K24" s="345">
        <v>0</v>
      </c>
      <c r="L24" s="402">
        <v>0</v>
      </c>
      <c r="M24" s="302">
        <v>0</v>
      </c>
      <c r="N24" s="300">
        <v>0</v>
      </c>
      <c r="O24" s="207" t="s">
        <v>21</v>
      </c>
      <c r="P24" s="302">
        <v>0</v>
      </c>
      <c r="Q24" s="321">
        <v>0</v>
      </c>
      <c r="R24" s="322">
        <v>0</v>
      </c>
      <c r="S24" s="321">
        <v>0</v>
      </c>
      <c r="T24" s="321">
        <v>0</v>
      </c>
      <c r="U24" s="234" t="s">
        <v>21</v>
      </c>
    </row>
    <row r="25" spans="1:23" ht="14.45" customHeight="1" x14ac:dyDescent="0.15">
      <c r="A25" s="533" t="s">
        <v>191</v>
      </c>
      <c r="B25" s="534"/>
      <c r="C25" s="147" t="s">
        <v>186</v>
      </c>
      <c r="D25" s="346">
        <v>0</v>
      </c>
      <c r="E25" s="392">
        <v>0</v>
      </c>
      <c r="F25" s="402">
        <v>0</v>
      </c>
      <c r="G25" s="297">
        <v>2</v>
      </c>
      <c r="H25" s="295">
        <v>2</v>
      </c>
      <c r="I25" s="206" t="s">
        <v>151</v>
      </c>
      <c r="J25" s="346">
        <v>0</v>
      </c>
      <c r="K25" s="392">
        <v>0</v>
      </c>
      <c r="L25" s="402">
        <v>0</v>
      </c>
      <c r="M25" s="297">
        <v>0</v>
      </c>
      <c r="N25" s="295">
        <v>0</v>
      </c>
      <c r="O25" s="206" t="s">
        <v>151</v>
      </c>
      <c r="P25" s="297">
        <v>0</v>
      </c>
      <c r="Q25" s="295">
        <v>0</v>
      </c>
      <c r="R25" s="318">
        <v>0</v>
      </c>
      <c r="S25" s="295">
        <v>2</v>
      </c>
      <c r="T25" s="295">
        <v>2</v>
      </c>
      <c r="U25" s="232" t="s">
        <v>151</v>
      </c>
    </row>
    <row r="26" spans="1:23" ht="14.45" customHeight="1" x14ac:dyDescent="0.15">
      <c r="A26" s="247"/>
      <c r="B26" s="258" t="s">
        <v>80</v>
      </c>
      <c r="C26" s="167"/>
      <c r="D26" s="338">
        <v>0</v>
      </c>
      <c r="E26" s="403">
        <v>0</v>
      </c>
      <c r="F26" s="404">
        <v>0</v>
      </c>
      <c r="G26" s="320">
        <v>100</v>
      </c>
      <c r="H26" s="321">
        <v>100</v>
      </c>
      <c r="I26" s="207" t="s">
        <v>21</v>
      </c>
      <c r="J26" s="355">
        <v>0</v>
      </c>
      <c r="K26" s="403">
        <v>0</v>
      </c>
      <c r="L26" s="404">
        <v>0</v>
      </c>
      <c r="M26" s="320">
        <v>0</v>
      </c>
      <c r="N26" s="321">
        <v>0</v>
      </c>
      <c r="O26" s="207" t="s">
        <v>21</v>
      </c>
      <c r="P26" s="320">
        <v>0</v>
      </c>
      <c r="Q26" s="321">
        <v>0</v>
      </c>
      <c r="R26" s="322">
        <v>0</v>
      </c>
      <c r="S26" s="321">
        <v>100</v>
      </c>
      <c r="T26" s="321">
        <v>100</v>
      </c>
      <c r="U26" s="234" t="s">
        <v>21</v>
      </c>
    </row>
    <row r="27" spans="1:23" ht="14.45" customHeight="1" x14ac:dyDescent="0.15">
      <c r="A27" s="491" t="s">
        <v>127</v>
      </c>
      <c r="B27" s="492"/>
      <c r="C27" s="147" t="s">
        <v>187</v>
      </c>
      <c r="D27" s="346">
        <v>0</v>
      </c>
      <c r="E27" s="392">
        <v>0</v>
      </c>
      <c r="F27" s="402">
        <v>0</v>
      </c>
      <c r="G27" s="297">
        <v>3</v>
      </c>
      <c r="H27" s="295">
        <v>3</v>
      </c>
      <c r="I27" s="206" t="s">
        <v>152</v>
      </c>
      <c r="J27" s="346">
        <v>0</v>
      </c>
      <c r="K27" s="392">
        <v>0</v>
      </c>
      <c r="L27" s="402">
        <v>0</v>
      </c>
      <c r="M27" s="297">
        <v>0</v>
      </c>
      <c r="N27" s="307">
        <v>0</v>
      </c>
      <c r="O27" s="208" t="s">
        <v>152</v>
      </c>
      <c r="P27" s="297">
        <v>0</v>
      </c>
      <c r="Q27" s="295">
        <v>0</v>
      </c>
      <c r="R27" s="318">
        <v>0</v>
      </c>
      <c r="S27" s="295">
        <v>3</v>
      </c>
      <c r="T27" s="295">
        <v>3</v>
      </c>
      <c r="U27" s="235" t="s">
        <v>152</v>
      </c>
    </row>
    <row r="28" spans="1:23" ht="14.45" customHeight="1" x14ac:dyDescent="0.15">
      <c r="A28" s="247"/>
      <c r="B28" s="512" t="s">
        <v>78</v>
      </c>
      <c r="C28" s="492"/>
      <c r="D28" s="352"/>
      <c r="E28" s="356"/>
      <c r="F28" s="404"/>
      <c r="G28" s="377"/>
      <c r="H28" s="307"/>
      <c r="I28" s="207"/>
      <c r="J28" s="352"/>
      <c r="K28" s="356"/>
      <c r="L28" s="404"/>
      <c r="M28" s="377"/>
      <c r="N28" s="307"/>
      <c r="O28" s="207"/>
      <c r="P28" s="309"/>
      <c r="Q28" s="307"/>
      <c r="R28" s="322"/>
      <c r="S28" s="307"/>
      <c r="T28" s="307"/>
      <c r="U28" s="234"/>
    </row>
    <row r="29" spans="1:23" ht="14.45" customHeight="1" x14ac:dyDescent="0.15">
      <c r="A29" s="247"/>
      <c r="B29" s="254" t="s">
        <v>134</v>
      </c>
      <c r="C29" s="244"/>
      <c r="D29" s="357">
        <v>0</v>
      </c>
      <c r="E29" s="358">
        <v>0</v>
      </c>
      <c r="F29" s="405">
        <v>0</v>
      </c>
      <c r="G29" s="360">
        <v>0</v>
      </c>
      <c r="H29" s="361">
        <v>0</v>
      </c>
      <c r="I29" s="245" t="s">
        <v>21</v>
      </c>
      <c r="J29" s="357">
        <v>0</v>
      </c>
      <c r="K29" s="358">
        <v>0</v>
      </c>
      <c r="L29" s="405">
        <v>0</v>
      </c>
      <c r="M29" s="360">
        <v>0</v>
      </c>
      <c r="N29" s="361">
        <v>0</v>
      </c>
      <c r="O29" s="245" t="s">
        <v>21</v>
      </c>
      <c r="P29" s="360">
        <v>0</v>
      </c>
      <c r="Q29" s="361">
        <v>0</v>
      </c>
      <c r="R29" s="387">
        <v>0</v>
      </c>
      <c r="S29" s="362">
        <v>0</v>
      </c>
      <c r="T29" s="312">
        <v>0</v>
      </c>
      <c r="U29" s="248" t="s">
        <v>21</v>
      </c>
    </row>
    <row r="30" spans="1:23" ht="14.45" customHeight="1" x14ac:dyDescent="0.15">
      <c r="A30" s="531" t="s">
        <v>5</v>
      </c>
      <c r="B30" s="532"/>
      <c r="C30" s="199" t="s">
        <v>131</v>
      </c>
      <c r="D30" s="363">
        <v>0</v>
      </c>
      <c r="E30" s="364">
        <v>0</v>
      </c>
      <c r="F30" s="405">
        <v>0</v>
      </c>
      <c r="G30" s="152">
        <v>3</v>
      </c>
      <c r="H30" s="331">
        <v>3</v>
      </c>
      <c r="I30" s="243" t="s">
        <v>152</v>
      </c>
      <c r="J30" s="363">
        <v>0</v>
      </c>
      <c r="K30" s="364">
        <v>0</v>
      </c>
      <c r="L30" s="405">
        <v>0</v>
      </c>
      <c r="M30" s="152">
        <v>0</v>
      </c>
      <c r="N30" s="331">
        <v>0</v>
      </c>
      <c r="O30" s="243" t="s">
        <v>152</v>
      </c>
      <c r="P30" s="152">
        <v>0</v>
      </c>
      <c r="Q30" s="331">
        <v>0</v>
      </c>
      <c r="R30" s="325">
        <v>0</v>
      </c>
      <c r="S30" s="542">
        <v>3</v>
      </c>
      <c r="T30" s="390">
        <v>3</v>
      </c>
      <c r="U30" s="255" t="s">
        <v>152</v>
      </c>
    </row>
    <row r="31" spans="1:23" ht="14.45" customHeight="1" thickBot="1" x14ac:dyDescent="0.2">
      <c r="A31" s="489" t="s">
        <v>192</v>
      </c>
      <c r="B31" s="490"/>
      <c r="C31" s="170" t="s">
        <v>132</v>
      </c>
      <c r="D31" s="369">
        <v>0</v>
      </c>
      <c r="E31" s="370">
        <v>0</v>
      </c>
      <c r="F31" s="428">
        <v>0</v>
      </c>
      <c r="G31" s="317">
        <v>0</v>
      </c>
      <c r="H31" s="316">
        <v>0</v>
      </c>
      <c r="I31" s="188" t="s">
        <v>152</v>
      </c>
      <c r="J31" s="369">
        <v>0</v>
      </c>
      <c r="K31" s="370">
        <v>0</v>
      </c>
      <c r="L31" s="414">
        <v>0</v>
      </c>
      <c r="M31" s="317">
        <v>0</v>
      </c>
      <c r="N31" s="316">
        <v>0</v>
      </c>
      <c r="O31" s="188" t="s">
        <v>152</v>
      </c>
      <c r="P31" s="317">
        <v>0</v>
      </c>
      <c r="Q31" s="316">
        <v>0</v>
      </c>
      <c r="R31" s="327">
        <v>0</v>
      </c>
      <c r="S31" s="539">
        <v>0</v>
      </c>
      <c r="T31" s="316">
        <v>0</v>
      </c>
      <c r="U31" s="188" t="s">
        <v>152</v>
      </c>
    </row>
    <row r="32" spans="1:23" ht="14.45" customHeight="1" x14ac:dyDescent="0.15">
      <c r="B32" s="293" t="s">
        <v>128</v>
      </c>
      <c r="C32" s="328"/>
      <c r="L32" s="429"/>
    </row>
    <row r="33" spans="1:23" s="112" customFormat="1" ht="14.45" customHeight="1" thickBot="1" x14ac:dyDescent="0.2">
      <c r="A33" s="223" t="s">
        <v>204</v>
      </c>
      <c r="C33" s="179"/>
      <c r="H33" s="242"/>
      <c r="I33" s="242"/>
      <c r="J33" s="242"/>
      <c r="L33" s="178"/>
      <c r="M33" s="178"/>
      <c r="Q33" s="143"/>
      <c r="R33" s="143"/>
      <c r="S33" s="143"/>
      <c r="T33" s="143"/>
      <c r="V33" s="242"/>
      <c r="W33" s="242"/>
    </row>
    <row r="34" spans="1:23" ht="14.45" customHeight="1" x14ac:dyDescent="0.15">
      <c r="A34" s="514" t="s">
        <v>77</v>
      </c>
      <c r="B34" s="515"/>
      <c r="C34" s="515"/>
      <c r="D34" s="518" t="s">
        <v>16</v>
      </c>
      <c r="E34" s="519"/>
      <c r="F34" s="519"/>
      <c r="G34" s="482"/>
      <c r="H34" s="519"/>
      <c r="I34" s="520"/>
      <c r="J34" s="518" t="s">
        <v>158</v>
      </c>
      <c r="K34" s="519"/>
      <c r="L34" s="519"/>
      <c r="M34" s="519"/>
      <c r="N34" s="519"/>
      <c r="O34" s="520"/>
      <c r="P34" s="519" t="s">
        <v>147</v>
      </c>
      <c r="Q34" s="519"/>
      <c r="R34" s="519"/>
      <c r="S34" s="519"/>
      <c r="T34" s="519"/>
      <c r="U34" s="521"/>
    </row>
    <row r="35" spans="1:23" ht="28.5" customHeight="1" x14ac:dyDescent="0.15">
      <c r="A35" s="516"/>
      <c r="B35" s="504"/>
      <c r="C35" s="504"/>
      <c r="D35" s="217" t="s">
        <v>121</v>
      </c>
      <c r="E35" s="182" t="s">
        <v>122</v>
      </c>
      <c r="F35" s="259" t="s">
        <v>123</v>
      </c>
      <c r="G35" s="241" t="s">
        <v>181</v>
      </c>
      <c r="H35" s="529" t="s">
        <v>143</v>
      </c>
      <c r="I35" s="510"/>
      <c r="J35" s="217" t="s">
        <v>121</v>
      </c>
      <c r="K35" s="182" t="s">
        <v>122</v>
      </c>
      <c r="L35" s="259" t="s">
        <v>123</v>
      </c>
      <c r="M35" s="241" t="s">
        <v>181</v>
      </c>
      <c r="N35" s="509" t="s">
        <v>143</v>
      </c>
      <c r="O35" s="510"/>
      <c r="P35" s="211" t="s">
        <v>121</v>
      </c>
      <c r="Q35" s="182" t="s">
        <v>122</v>
      </c>
      <c r="R35" s="259" t="s">
        <v>123</v>
      </c>
      <c r="S35" s="241" t="s">
        <v>181</v>
      </c>
      <c r="T35" s="509" t="s">
        <v>143</v>
      </c>
      <c r="U35" s="530"/>
    </row>
    <row r="36" spans="1:23" ht="14.45" customHeight="1" x14ac:dyDescent="0.15">
      <c r="A36" s="527" t="s">
        <v>0</v>
      </c>
      <c r="B36" s="492"/>
      <c r="C36" s="147" t="s">
        <v>184</v>
      </c>
      <c r="D36" s="346">
        <v>2029</v>
      </c>
      <c r="E36" s="392">
        <v>1148</v>
      </c>
      <c r="F36" s="348">
        <v>955</v>
      </c>
      <c r="G36" s="297">
        <v>4534</v>
      </c>
      <c r="H36" s="295">
        <v>8666</v>
      </c>
      <c r="I36" s="206" t="s">
        <v>148</v>
      </c>
      <c r="J36" s="346">
        <v>2240</v>
      </c>
      <c r="K36" s="392">
        <v>1037</v>
      </c>
      <c r="L36" s="392">
        <v>799</v>
      </c>
      <c r="M36" s="297">
        <v>4141</v>
      </c>
      <c r="N36" s="295">
        <v>8217</v>
      </c>
      <c r="O36" s="206" t="s">
        <v>148</v>
      </c>
      <c r="P36" s="297">
        <v>4269</v>
      </c>
      <c r="Q36" s="295">
        <v>2185</v>
      </c>
      <c r="R36" s="295">
        <v>1754</v>
      </c>
      <c r="S36" s="295">
        <v>8675</v>
      </c>
      <c r="T36" s="295">
        <v>16883</v>
      </c>
      <c r="U36" s="232" t="s">
        <v>148</v>
      </c>
    </row>
    <row r="37" spans="1:23" ht="14.45" customHeight="1" x14ac:dyDescent="0.15">
      <c r="A37" s="233"/>
      <c r="B37" s="258" t="s">
        <v>80</v>
      </c>
      <c r="C37" s="167"/>
      <c r="D37" s="338">
        <v>23.4</v>
      </c>
      <c r="E37" s="403">
        <v>13.2</v>
      </c>
      <c r="F37" s="406">
        <v>11</v>
      </c>
      <c r="G37" s="320">
        <v>52.3</v>
      </c>
      <c r="H37" s="321">
        <v>100</v>
      </c>
      <c r="I37" s="207" t="s">
        <v>21</v>
      </c>
      <c r="J37" s="355">
        <v>27.3</v>
      </c>
      <c r="K37" s="403">
        <v>12.6</v>
      </c>
      <c r="L37" s="403">
        <v>9.6999999999999993</v>
      </c>
      <c r="M37" s="320">
        <v>50.4</v>
      </c>
      <c r="N37" s="321">
        <v>100</v>
      </c>
      <c r="O37" s="207" t="s">
        <v>21</v>
      </c>
      <c r="P37" s="320">
        <v>25.3</v>
      </c>
      <c r="Q37" s="321">
        <v>12.9</v>
      </c>
      <c r="R37" s="321">
        <v>10.4</v>
      </c>
      <c r="S37" s="321">
        <v>51.4</v>
      </c>
      <c r="T37" s="321">
        <v>100</v>
      </c>
      <c r="U37" s="234" t="s">
        <v>21</v>
      </c>
    </row>
    <row r="38" spans="1:23" ht="14.45" customHeight="1" x14ac:dyDescent="0.15">
      <c r="A38" s="528" t="s">
        <v>89</v>
      </c>
      <c r="B38" s="488"/>
      <c r="C38" s="147" t="s">
        <v>185</v>
      </c>
      <c r="D38" s="338">
        <v>0</v>
      </c>
      <c r="E38" s="345">
        <v>0</v>
      </c>
      <c r="F38" s="344">
        <v>0</v>
      </c>
      <c r="G38" s="302">
        <v>0.1</v>
      </c>
      <c r="H38" s="300">
        <v>0.1</v>
      </c>
      <c r="I38" s="207" t="s">
        <v>21</v>
      </c>
      <c r="J38" s="338">
        <v>0</v>
      </c>
      <c r="K38" s="345">
        <v>0</v>
      </c>
      <c r="L38" s="345">
        <v>0</v>
      </c>
      <c r="M38" s="302">
        <v>0.1</v>
      </c>
      <c r="N38" s="300">
        <v>0.1</v>
      </c>
      <c r="O38" s="207" t="s">
        <v>21</v>
      </c>
      <c r="P38" s="302">
        <v>0</v>
      </c>
      <c r="Q38" s="321">
        <v>0</v>
      </c>
      <c r="R38" s="321">
        <v>0</v>
      </c>
      <c r="S38" s="321">
        <v>0.1</v>
      </c>
      <c r="T38" s="321">
        <v>0.1</v>
      </c>
      <c r="U38" s="234" t="s">
        <v>21</v>
      </c>
    </row>
    <row r="39" spans="1:23" ht="14.45" customHeight="1" x14ac:dyDescent="0.15">
      <c r="A39" s="533" t="s">
        <v>191</v>
      </c>
      <c r="B39" s="534"/>
      <c r="C39" s="147" t="s">
        <v>186</v>
      </c>
      <c r="D39" s="346">
        <v>2030</v>
      </c>
      <c r="E39" s="392">
        <v>1148</v>
      </c>
      <c r="F39" s="348">
        <v>956</v>
      </c>
      <c r="G39" s="297">
        <v>4537</v>
      </c>
      <c r="H39" s="295">
        <v>8671</v>
      </c>
      <c r="I39" s="206" t="s">
        <v>151</v>
      </c>
      <c r="J39" s="346">
        <v>2241</v>
      </c>
      <c r="K39" s="392">
        <v>1040</v>
      </c>
      <c r="L39" s="392">
        <v>800</v>
      </c>
      <c r="M39" s="297">
        <v>4142</v>
      </c>
      <c r="N39" s="295">
        <v>8223</v>
      </c>
      <c r="O39" s="206" t="s">
        <v>151</v>
      </c>
      <c r="P39" s="297">
        <v>4271</v>
      </c>
      <c r="Q39" s="295">
        <v>2188</v>
      </c>
      <c r="R39" s="295">
        <v>1756</v>
      </c>
      <c r="S39" s="295">
        <v>8679</v>
      </c>
      <c r="T39" s="295">
        <v>16894</v>
      </c>
      <c r="U39" s="232" t="s">
        <v>151</v>
      </c>
    </row>
    <row r="40" spans="1:23" ht="14.45" customHeight="1" x14ac:dyDescent="0.15">
      <c r="A40" s="247"/>
      <c r="B40" s="258" t="s">
        <v>80</v>
      </c>
      <c r="C40" s="167"/>
      <c r="D40" s="338">
        <v>23.4</v>
      </c>
      <c r="E40" s="345">
        <v>13.2</v>
      </c>
      <c r="F40" s="344">
        <v>11</v>
      </c>
      <c r="G40" s="302">
        <v>52.3</v>
      </c>
      <c r="H40" s="300">
        <v>100</v>
      </c>
      <c r="I40" s="207" t="s">
        <v>21</v>
      </c>
      <c r="J40" s="355">
        <v>27.3</v>
      </c>
      <c r="K40" s="403">
        <v>12.6</v>
      </c>
      <c r="L40" s="403">
        <v>9.6999999999999993</v>
      </c>
      <c r="M40" s="320">
        <v>50.4</v>
      </c>
      <c r="N40" s="321">
        <v>100</v>
      </c>
      <c r="O40" s="207" t="s">
        <v>21</v>
      </c>
      <c r="P40" s="320">
        <v>25.3</v>
      </c>
      <c r="Q40" s="321">
        <v>13</v>
      </c>
      <c r="R40" s="321">
        <v>10.4</v>
      </c>
      <c r="S40" s="321">
        <v>51.4</v>
      </c>
      <c r="T40" s="321">
        <v>100</v>
      </c>
      <c r="U40" s="234" t="s">
        <v>21</v>
      </c>
    </row>
    <row r="41" spans="1:23" ht="14.45" customHeight="1" x14ac:dyDescent="0.15">
      <c r="A41" s="491" t="s">
        <v>127</v>
      </c>
      <c r="B41" s="492"/>
      <c r="C41" s="147" t="s">
        <v>187</v>
      </c>
      <c r="D41" s="346">
        <v>1461</v>
      </c>
      <c r="E41" s="392">
        <v>1672</v>
      </c>
      <c r="F41" s="348">
        <v>2391</v>
      </c>
      <c r="G41" s="297">
        <v>23195</v>
      </c>
      <c r="H41" s="295">
        <v>28719</v>
      </c>
      <c r="I41" s="206" t="s">
        <v>152</v>
      </c>
      <c r="J41" s="346">
        <v>1975</v>
      </c>
      <c r="K41" s="392">
        <v>1704</v>
      </c>
      <c r="L41" s="392">
        <v>2224</v>
      </c>
      <c r="M41" s="297">
        <v>27989</v>
      </c>
      <c r="N41" s="295">
        <v>33892</v>
      </c>
      <c r="O41" s="208" t="s">
        <v>152</v>
      </c>
      <c r="P41" s="297">
        <v>3436</v>
      </c>
      <c r="Q41" s="295">
        <v>3376</v>
      </c>
      <c r="R41" s="295">
        <v>4615</v>
      </c>
      <c r="S41" s="295">
        <v>51184</v>
      </c>
      <c r="T41" s="295">
        <v>62611</v>
      </c>
      <c r="U41" s="235" t="s">
        <v>152</v>
      </c>
    </row>
    <row r="42" spans="1:23" ht="14.45" customHeight="1" x14ac:dyDescent="0.15">
      <c r="A42" s="247"/>
      <c r="B42" s="512" t="s">
        <v>78</v>
      </c>
      <c r="C42" s="492"/>
      <c r="D42" s="352"/>
      <c r="E42" s="356"/>
      <c r="F42" s="354"/>
      <c r="G42" s="309"/>
      <c r="H42" s="307"/>
      <c r="I42" s="207"/>
      <c r="J42" s="352"/>
      <c r="K42" s="356"/>
      <c r="L42" s="356"/>
      <c r="M42" s="309"/>
      <c r="N42" s="307"/>
      <c r="O42" s="207"/>
      <c r="P42" s="309"/>
      <c r="Q42" s="307"/>
      <c r="R42" s="307"/>
      <c r="S42" s="307"/>
      <c r="T42" s="307"/>
      <c r="U42" s="234"/>
    </row>
    <row r="43" spans="1:23" ht="14.45" customHeight="1" x14ac:dyDescent="0.15">
      <c r="A43" s="247"/>
      <c r="B43" s="254" t="s">
        <v>134</v>
      </c>
      <c r="C43" s="244"/>
      <c r="D43" s="357">
        <v>0</v>
      </c>
      <c r="E43" s="358">
        <v>0</v>
      </c>
      <c r="F43" s="359">
        <v>0</v>
      </c>
      <c r="G43" s="360">
        <v>0</v>
      </c>
      <c r="H43" s="361">
        <v>0</v>
      </c>
      <c r="I43" s="245" t="s">
        <v>21</v>
      </c>
      <c r="J43" s="357">
        <v>0</v>
      </c>
      <c r="K43" s="358">
        <v>0</v>
      </c>
      <c r="L43" s="358">
        <v>0</v>
      </c>
      <c r="M43" s="360">
        <v>0</v>
      </c>
      <c r="N43" s="361">
        <v>0</v>
      </c>
      <c r="O43" s="245" t="s">
        <v>21</v>
      </c>
      <c r="P43" s="384">
        <v>0</v>
      </c>
      <c r="Q43" s="361">
        <v>0</v>
      </c>
      <c r="R43" s="361">
        <v>0</v>
      </c>
      <c r="S43" s="361">
        <v>0</v>
      </c>
      <c r="T43" s="361">
        <v>0</v>
      </c>
      <c r="U43" s="248" t="s">
        <v>21</v>
      </c>
    </row>
    <row r="44" spans="1:23" ht="14.45" customHeight="1" x14ac:dyDescent="0.15">
      <c r="A44" s="531" t="s">
        <v>5</v>
      </c>
      <c r="B44" s="532"/>
      <c r="C44" s="199" t="s">
        <v>131</v>
      </c>
      <c r="D44" s="363">
        <v>943</v>
      </c>
      <c r="E44" s="368">
        <v>909</v>
      </c>
      <c r="F44" s="365">
        <v>1223</v>
      </c>
      <c r="G44" s="152">
        <v>7307</v>
      </c>
      <c r="H44" s="331">
        <v>10382</v>
      </c>
      <c r="I44" s="243" t="s">
        <v>152</v>
      </c>
      <c r="J44" s="363">
        <v>1345</v>
      </c>
      <c r="K44" s="364">
        <v>1009</v>
      </c>
      <c r="L44" s="364">
        <v>1182</v>
      </c>
      <c r="M44" s="152">
        <v>8190</v>
      </c>
      <c r="N44" s="331">
        <v>11726</v>
      </c>
      <c r="O44" s="243" t="s">
        <v>152</v>
      </c>
      <c r="P44" s="152">
        <v>2288</v>
      </c>
      <c r="Q44" s="331">
        <v>1918</v>
      </c>
      <c r="R44" s="331">
        <v>2405</v>
      </c>
      <c r="S44" s="331">
        <v>15497</v>
      </c>
      <c r="T44" s="331">
        <v>22108</v>
      </c>
      <c r="U44" s="255" t="s">
        <v>152</v>
      </c>
    </row>
    <row r="45" spans="1:23" ht="14.45" customHeight="1" thickBot="1" x14ac:dyDescent="0.2">
      <c r="A45" s="489" t="s">
        <v>192</v>
      </c>
      <c r="B45" s="490"/>
      <c r="C45" s="170" t="s">
        <v>132</v>
      </c>
      <c r="D45" s="369">
        <v>518</v>
      </c>
      <c r="E45" s="317">
        <v>763</v>
      </c>
      <c r="F45" s="370">
        <v>1168</v>
      </c>
      <c r="G45" s="317">
        <v>15888</v>
      </c>
      <c r="H45" s="316">
        <v>18337</v>
      </c>
      <c r="I45" s="188" t="s">
        <v>152</v>
      </c>
      <c r="J45" s="369">
        <v>630</v>
      </c>
      <c r="K45" s="370">
        <v>695</v>
      </c>
      <c r="L45" s="370">
        <v>1042</v>
      </c>
      <c r="M45" s="317">
        <v>19799</v>
      </c>
      <c r="N45" s="316">
        <v>22166</v>
      </c>
      <c r="O45" s="188" t="s">
        <v>152</v>
      </c>
      <c r="P45" s="317">
        <v>1148</v>
      </c>
      <c r="Q45" s="316">
        <v>1458</v>
      </c>
      <c r="R45" s="316">
        <v>2210</v>
      </c>
      <c r="S45" s="316">
        <v>35687</v>
      </c>
      <c r="T45" s="316">
        <v>40503</v>
      </c>
      <c r="U45" s="188" t="s">
        <v>152</v>
      </c>
    </row>
    <row r="46" spans="1:23" ht="14.25" customHeight="1" x14ac:dyDescent="0.15"/>
    <row r="47" spans="1:23" ht="17.45" customHeight="1" x14ac:dyDescent="0.15"/>
  </sheetData>
  <mergeCells count="48">
    <mergeCell ref="A4:C6"/>
    <mergeCell ref="D4:I4"/>
    <mergeCell ref="J4:O4"/>
    <mergeCell ref="P4:U4"/>
    <mergeCell ref="G5:G6"/>
    <mergeCell ref="H5:I6"/>
    <mergeCell ref="M5:M6"/>
    <mergeCell ref="N5:O6"/>
    <mergeCell ref="S5:S6"/>
    <mergeCell ref="T5:U6"/>
    <mergeCell ref="A7:B7"/>
    <mergeCell ref="A9:B9"/>
    <mergeCell ref="A10:B10"/>
    <mergeCell ref="A12:B12"/>
    <mergeCell ref="B13:C13"/>
    <mergeCell ref="T20:U21"/>
    <mergeCell ref="A22:B22"/>
    <mergeCell ref="A24:B24"/>
    <mergeCell ref="A25:B25"/>
    <mergeCell ref="A27:B27"/>
    <mergeCell ref="A19:C21"/>
    <mergeCell ref="D19:I19"/>
    <mergeCell ref="J19:O19"/>
    <mergeCell ref="P19:U19"/>
    <mergeCell ref="G20:G21"/>
    <mergeCell ref="H20:I21"/>
    <mergeCell ref="M20:M21"/>
    <mergeCell ref="N20:O21"/>
    <mergeCell ref="S20:S21"/>
    <mergeCell ref="D34:I34"/>
    <mergeCell ref="J34:O34"/>
    <mergeCell ref="P34:U34"/>
    <mergeCell ref="H35:I35"/>
    <mergeCell ref="N35:O35"/>
    <mergeCell ref="T35:U35"/>
    <mergeCell ref="A15:B15"/>
    <mergeCell ref="A16:B16"/>
    <mergeCell ref="A31:B31"/>
    <mergeCell ref="A44:B44"/>
    <mergeCell ref="A45:B45"/>
    <mergeCell ref="A36:B36"/>
    <mergeCell ref="A38:B38"/>
    <mergeCell ref="A39:B39"/>
    <mergeCell ref="A41:B41"/>
    <mergeCell ref="B42:C42"/>
    <mergeCell ref="A30:B30"/>
    <mergeCell ref="A34:C35"/>
    <mergeCell ref="B28:C28"/>
  </mergeCells>
  <phoneticPr fontId="1"/>
  <printOptions horizontalCentered="1" verticalCentered="1"/>
  <pageMargins left="0.51181102362204722" right="0.51181102362204722" top="0.74803149606299213" bottom="0.55118110236220474" header="0.31496062992125984" footer="0.11811023622047245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1"/>
  <sheetViews>
    <sheetView view="pageBreakPreview" zoomScaleNormal="100" zoomScaleSheetLayoutView="100" workbookViewId="0">
      <selection activeCell="Z39" sqref="Z39"/>
    </sheetView>
  </sheetViews>
  <sheetFormatPr defaultColWidth="8.875" defaultRowHeight="15.6" customHeight="1" x14ac:dyDescent="0.15"/>
  <cols>
    <col min="1" max="1" width="4.5" style="140" customWidth="1"/>
    <col min="2" max="2" width="13" style="140" customWidth="1"/>
    <col min="3" max="3" width="8.625" style="140" customWidth="1"/>
    <col min="4" max="8" width="8.875" style="140" customWidth="1"/>
    <col min="9" max="9" width="3.5" style="140" customWidth="1"/>
    <col min="10" max="11" width="4.375" style="140" customWidth="1"/>
    <col min="12" max="14" width="8.875" style="140" customWidth="1"/>
    <col min="15" max="15" width="3.5" style="140" customWidth="1"/>
    <col min="16" max="19" width="8.875" style="140"/>
    <col min="20" max="20" width="3.5" style="140" customWidth="1"/>
    <col min="21" max="16384" width="8.875" style="140"/>
  </cols>
  <sheetData>
    <row r="1" spans="1:13" ht="17.45" customHeight="1" x14ac:dyDescent="0.15">
      <c r="A1" s="220" t="s">
        <v>179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17.45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s="153" customFormat="1" ht="17.45" customHeight="1" x14ac:dyDescent="0.15">
      <c r="A3" s="155" t="s">
        <v>107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66"/>
    </row>
    <row r="4" spans="1:13" ht="17.45" customHeight="1" x14ac:dyDescent="0.1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2"/>
    </row>
    <row r="5" spans="1:13" s="153" customFormat="1" ht="17.45" customHeight="1" thickBot="1" x14ac:dyDescent="0.2">
      <c r="A5" s="150" t="s">
        <v>76</v>
      </c>
      <c r="B5" s="151"/>
      <c r="C5" s="151"/>
      <c r="D5" s="151"/>
      <c r="E5" s="151"/>
      <c r="F5" s="151"/>
      <c r="G5" s="151"/>
      <c r="H5" s="151"/>
      <c r="I5" s="151"/>
      <c r="J5" s="151"/>
      <c r="K5" s="141"/>
      <c r="L5" s="155"/>
      <c r="M5" s="152"/>
    </row>
    <row r="6" spans="1:13" s="153" customFormat="1" ht="17.45" customHeight="1" x14ac:dyDescent="0.15">
      <c r="A6" s="469" t="s">
        <v>164</v>
      </c>
      <c r="B6" s="470"/>
      <c r="C6" s="154" t="s">
        <v>7</v>
      </c>
      <c r="D6" s="154" t="s">
        <v>10</v>
      </c>
      <c r="E6" s="154" t="s">
        <v>13</v>
      </c>
      <c r="F6" s="154" t="s">
        <v>11</v>
      </c>
      <c r="G6" s="481" t="s">
        <v>15</v>
      </c>
      <c r="H6" s="482"/>
      <c r="I6" s="482"/>
      <c r="J6" s="190"/>
      <c r="K6" s="141"/>
    </row>
    <row r="7" spans="1:13" s="153" customFormat="1" ht="17.45" customHeight="1" x14ac:dyDescent="0.15">
      <c r="A7" s="471"/>
      <c r="B7" s="472"/>
      <c r="C7" s="156" t="s">
        <v>8</v>
      </c>
      <c r="D7" s="156" t="s">
        <v>11</v>
      </c>
      <c r="E7" s="156" t="s">
        <v>14</v>
      </c>
      <c r="F7" s="156" t="s">
        <v>165</v>
      </c>
      <c r="G7" s="483"/>
      <c r="H7" s="484"/>
      <c r="I7" s="484"/>
      <c r="J7" s="190"/>
      <c r="K7" s="141"/>
    </row>
    <row r="8" spans="1:13" s="153" customFormat="1" ht="17.45" customHeight="1" x14ac:dyDescent="0.15">
      <c r="A8" s="473"/>
      <c r="B8" s="474"/>
      <c r="C8" s="156" t="s">
        <v>9</v>
      </c>
      <c r="D8" s="156" t="s">
        <v>12</v>
      </c>
      <c r="E8" s="156" t="s">
        <v>20</v>
      </c>
      <c r="F8" s="156" t="s">
        <v>20</v>
      </c>
      <c r="G8" s="485"/>
      <c r="H8" s="486"/>
      <c r="I8" s="486"/>
      <c r="J8" s="190"/>
      <c r="K8" s="155"/>
    </row>
    <row r="9" spans="1:13" s="153" customFormat="1" ht="17.45" customHeight="1" x14ac:dyDescent="0.15">
      <c r="A9" s="157" t="s">
        <v>16</v>
      </c>
      <c r="B9" s="171"/>
      <c r="C9" s="158"/>
      <c r="D9" s="288">
        <v>1498</v>
      </c>
      <c r="E9" s="288">
        <v>3</v>
      </c>
      <c r="F9" s="288">
        <v>0</v>
      </c>
      <c r="G9" s="477">
        <v>1501</v>
      </c>
      <c r="H9" s="478" t="e">
        <v>#REF!</v>
      </c>
      <c r="I9" s="176" t="s">
        <v>19</v>
      </c>
      <c r="J9" s="191"/>
      <c r="K9" s="159"/>
    </row>
    <row r="10" spans="1:13" s="153" customFormat="1" ht="17.45" customHeight="1" x14ac:dyDescent="0.15">
      <c r="A10" s="160"/>
      <c r="B10" s="172"/>
      <c r="C10" s="175" t="s">
        <v>79</v>
      </c>
      <c r="D10" s="289">
        <v>99.8</v>
      </c>
      <c r="E10" s="290">
        <v>0.2</v>
      </c>
      <c r="F10" s="290">
        <v>0</v>
      </c>
      <c r="G10" s="479">
        <v>100</v>
      </c>
      <c r="H10" s="480" t="e">
        <v>#REF!</v>
      </c>
      <c r="I10" s="176" t="s">
        <v>21</v>
      </c>
      <c r="J10" s="191"/>
      <c r="K10" s="161"/>
    </row>
    <row r="11" spans="1:13" s="153" customFormat="1" ht="17.45" customHeight="1" x14ac:dyDescent="0.15">
      <c r="A11" s="157" t="s">
        <v>17</v>
      </c>
      <c r="B11" s="171"/>
      <c r="C11" s="176"/>
      <c r="D11" s="288">
        <v>240</v>
      </c>
      <c r="E11" s="288">
        <v>0</v>
      </c>
      <c r="F11" s="288">
        <v>0</v>
      </c>
      <c r="G11" s="477">
        <v>240</v>
      </c>
      <c r="H11" s="478" t="e">
        <v>#REF!</v>
      </c>
      <c r="I11" s="176" t="s">
        <v>19</v>
      </c>
      <c r="J11" s="191"/>
      <c r="K11" s="159"/>
    </row>
    <row r="12" spans="1:13" s="153" customFormat="1" ht="17.45" customHeight="1" x14ac:dyDescent="0.15">
      <c r="A12" s="160"/>
      <c r="B12" s="173"/>
      <c r="C12" s="175" t="s">
        <v>79</v>
      </c>
      <c r="D12" s="289">
        <v>100</v>
      </c>
      <c r="E12" s="290">
        <v>0</v>
      </c>
      <c r="F12" s="290">
        <v>0</v>
      </c>
      <c r="G12" s="479">
        <v>100</v>
      </c>
      <c r="H12" s="480" t="e">
        <v>#REF!</v>
      </c>
      <c r="I12" s="176" t="s">
        <v>21</v>
      </c>
      <c r="J12" s="191"/>
      <c r="K12" s="162"/>
    </row>
    <row r="13" spans="1:13" s="153" customFormat="1" ht="17.45" customHeight="1" x14ac:dyDescent="0.15">
      <c r="A13" s="157" t="s">
        <v>18</v>
      </c>
      <c r="B13" s="171"/>
      <c r="C13" s="176"/>
      <c r="D13" s="291">
        <v>1738</v>
      </c>
      <c r="E13" s="291">
        <v>3</v>
      </c>
      <c r="F13" s="291">
        <v>0</v>
      </c>
      <c r="G13" s="477">
        <v>1741</v>
      </c>
      <c r="H13" s="478" t="e">
        <v>#REF!</v>
      </c>
      <c r="I13" s="176" t="s">
        <v>19</v>
      </c>
      <c r="J13" s="191"/>
      <c r="K13" s="163"/>
    </row>
    <row r="14" spans="1:13" s="153" customFormat="1" ht="17.45" customHeight="1" thickBot="1" x14ac:dyDescent="0.2">
      <c r="A14" s="164"/>
      <c r="B14" s="174"/>
      <c r="C14" s="177" t="s">
        <v>79</v>
      </c>
      <c r="D14" s="292">
        <v>99.8</v>
      </c>
      <c r="E14" s="292">
        <v>0.2</v>
      </c>
      <c r="F14" s="292">
        <v>0</v>
      </c>
      <c r="G14" s="475">
        <v>100</v>
      </c>
      <c r="H14" s="476" t="e">
        <v>#REF!</v>
      </c>
      <c r="I14" s="189" t="s">
        <v>21</v>
      </c>
      <c r="J14" s="191"/>
      <c r="K14" s="165"/>
    </row>
    <row r="15" spans="1:13" s="153" customFormat="1" ht="15.6" customHeight="1" x14ac:dyDescent="0.15">
      <c r="A15" s="152" t="s">
        <v>189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</row>
    <row r="16" spans="1:13" s="153" customFormat="1" ht="15.6" customHeight="1" x14ac:dyDescent="0.15">
      <c r="A16" s="152" t="s">
        <v>190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</row>
    <row r="17" spans="1:13" s="153" customFormat="1" ht="15.6" customHeight="1" x14ac:dyDescent="0.15">
      <c r="A17" s="152" t="s">
        <v>209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</row>
    <row r="18" spans="1:13" s="153" customFormat="1" ht="15.6" customHeight="1" x14ac:dyDescent="0.15">
      <c r="A18" s="152" t="s">
        <v>210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</row>
    <row r="19" spans="1:13" s="153" customFormat="1" ht="15.6" customHeight="1" x14ac:dyDescent="0.15">
      <c r="A19" s="152" t="s">
        <v>211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</row>
    <row r="20" spans="1:13" s="153" customFormat="1" ht="17.45" customHeight="1" x14ac:dyDescent="0.15">
      <c r="A20" s="152" t="s">
        <v>61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</row>
    <row r="21" spans="1:13" ht="17.45" customHeight="1" x14ac:dyDescent="0.15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</row>
  </sheetData>
  <mergeCells count="8">
    <mergeCell ref="A6:B8"/>
    <mergeCell ref="G14:H14"/>
    <mergeCell ref="G13:H13"/>
    <mergeCell ref="G12:H12"/>
    <mergeCell ref="G11:H11"/>
    <mergeCell ref="G10:H10"/>
    <mergeCell ref="G9:H9"/>
    <mergeCell ref="G6:I8"/>
  </mergeCells>
  <phoneticPr fontId="1"/>
  <pageMargins left="0.9055118110236221" right="0.9055118110236221" top="0.74803149606299213" bottom="0.55118110236220474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9"/>
  <sheetViews>
    <sheetView view="pageBreakPreview" zoomScale="85" zoomScaleNormal="100" zoomScaleSheetLayoutView="85" workbookViewId="0"/>
  </sheetViews>
  <sheetFormatPr defaultColWidth="8.875" defaultRowHeight="15.6" customHeight="1" x14ac:dyDescent="0.15"/>
  <cols>
    <col min="1" max="1" width="4.5" style="293" customWidth="1"/>
    <col min="2" max="2" width="15.5" style="293" customWidth="1"/>
    <col min="3" max="3" width="7.875" style="293" customWidth="1"/>
    <col min="4" max="7" width="9.375" style="293" customWidth="1"/>
    <col min="8" max="8" width="3.5" style="293" customWidth="1"/>
    <col min="9" max="12" width="9.375" style="293" customWidth="1"/>
    <col min="13" max="13" width="3.5" style="293" customWidth="1"/>
    <col min="14" max="17" width="9.375" style="293" customWidth="1"/>
    <col min="18" max="18" width="3.5" style="293" customWidth="1"/>
    <col min="19" max="19" width="4" style="293" bestFit="1" customWidth="1"/>
    <col min="20" max="16384" width="8.875" style="293"/>
  </cols>
  <sheetData>
    <row r="1" spans="1:18" ht="15.6" customHeight="1" x14ac:dyDescent="0.15">
      <c r="A1" s="222" t="s">
        <v>146</v>
      </c>
    </row>
    <row r="3" spans="1:18" s="143" customFormat="1" ht="14.45" customHeight="1" thickBot="1" x14ac:dyDescent="0.2">
      <c r="A3" s="193" t="s">
        <v>205</v>
      </c>
      <c r="G3" s="242"/>
      <c r="H3" s="242"/>
      <c r="I3" s="242"/>
      <c r="J3" s="242"/>
      <c r="K3" s="242"/>
      <c r="L3" s="242"/>
      <c r="O3" s="242"/>
      <c r="P3" s="242"/>
    </row>
    <row r="4" spans="1:18" ht="14.45" customHeight="1" x14ac:dyDescent="0.15">
      <c r="A4" s="501" t="s">
        <v>77</v>
      </c>
      <c r="B4" s="502"/>
      <c r="C4" s="502"/>
      <c r="D4" s="507" t="s">
        <v>16</v>
      </c>
      <c r="E4" s="493"/>
      <c r="F4" s="493"/>
      <c r="G4" s="493"/>
      <c r="H4" s="494"/>
      <c r="I4" s="507" t="s">
        <v>158</v>
      </c>
      <c r="J4" s="493"/>
      <c r="K4" s="493"/>
      <c r="L4" s="493"/>
      <c r="M4" s="494"/>
      <c r="N4" s="493" t="s">
        <v>147</v>
      </c>
      <c r="O4" s="493"/>
      <c r="P4" s="493"/>
      <c r="Q4" s="493"/>
      <c r="R4" s="494"/>
    </row>
    <row r="5" spans="1:18" ht="14.45" customHeight="1" x14ac:dyDescent="0.15">
      <c r="A5" s="503"/>
      <c r="B5" s="504"/>
      <c r="C5" s="504"/>
      <c r="D5" s="214" t="s">
        <v>121</v>
      </c>
      <c r="E5" s="205" t="s">
        <v>122</v>
      </c>
      <c r="F5" s="144" t="s">
        <v>123</v>
      </c>
      <c r="G5" s="495" t="s">
        <v>143</v>
      </c>
      <c r="H5" s="496"/>
      <c r="I5" s="212" t="s">
        <v>121</v>
      </c>
      <c r="J5" s="205" t="s">
        <v>122</v>
      </c>
      <c r="K5" s="144" t="s">
        <v>123</v>
      </c>
      <c r="L5" s="495" t="s">
        <v>143</v>
      </c>
      <c r="M5" s="496"/>
      <c r="N5" s="209" t="s">
        <v>121</v>
      </c>
      <c r="O5" s="180" t="s">
        <v>122</v>
      </c>
      <c r="P5" s="144" t="s">
        <v>123</v>
      </c>
      <c r="Q5" s="499" t="s">
        <v>143</v>
      </c>
      <c r="R5" s="500"/>
    </row>
    <row r="6" spans="1:18" ht="14.45" customHeight="1" x14ac:dyDescent="0.15">
      <c r="A6" s="505"/>
      <c r="B6" s="506"/>
      <c r="C6" s="506"/>
      <c r="D6" s="215" t="s">
        <v>124</v>
      </c>
      <c r="E6" s="181" t="s">
        <v>125</v>
      </c>
      <c r="F6" s="144" t="s">
        <v>126</v>
      </c>
      <c r="G6" s="497"/>
      <c r="H6" s="498"/>
      <c r="I6" s="213" t="s">
        <v>124</v>
      </c>
      <c r="J6" s="181" t="s">
        <v>125</v>
      </c>
      <c r="K6" s="144" t="s">
        <v>126</v>
      </c>
      <c r="L6" s="497"/>
      <c r="M6" s="498"/>
      <c r="N6" s="210" t="s">
        <v>124</v>
      </c>
      <c r="O6" s="181" t="s">
        <v>125</v>
      </c>
      <c r="P6" s="144" t="s">
        <v>126</v>
      </c>
      <c r="Q6" s="497"/>
      <c r="R6" s="498"/>
    </row>
    <row r="7" spans="1:18" ht="14.45" customHeight="1" x14ac:dyDescent="0.15">
      <c r="A7" s="491" t="s">
        <v>0</v>
      </c>
      <c r="B7" s="492"/>
      <c r="C7" s="147" t="s">
        <v>137</v>
      </c>
      <c r="D7" s="294">
        <v>1036132</v>
      </c>
      <c r="E7" s="295">
        <v>423146</v>
      </c>
      <c r="F7" s="295">
        <v>307519</v>
      </c>
      <c r="G7" s="295">
        <v>1766797</v>
      </c>
      <c r="H7" s="206" t="s">
        <v>148</v>
      </c>
      <c r="I7" s="296">
        <v>1130392</v>
      </c>
      <c r="J7" s="305">
        <v>378257</v>
      </c>
      <c r="K7" s="305">
        <v>264874</v>
      </c>
      <c r="L7" s="295">
        <v>1773523</v>
      </c>
      <c r="M7" s="206" t="s">
        <v>148</v>
      </c>
      <c r="N7" s="297">
        <v>2166524</v>
      </c>
      <c r="O7" s="298">
        <v>801403</v>
      </c>
      <c r="P7" s="298">
        <v>572393</v>
      </c>
      <c r="Q7" s="298">
        <v>3540320</v>
      </c>
      <c r="R7" s="184" t="s">
        <v>148</v>
      </c>
    </row>
    <row r="8" spans="1:18" ht="14.45" customHeight="1" x14ac:dyDescent="0.15">
      <c r="A8" s="145"/>
      <c r="B8" s="257" t="s">
        <v>80</v>
      </c>
      <c r="C8" s="167"/>
      <c r="D8" s="299">
        <v>58.6</v>
      </c>
      <c r="E8" s="300">
        <v>23.9</v>
      </c>
      <c r="F8" s="300">
        <v>17.399999999999999</v>
      </c>
      <c r="G8" s="300">
        <v>100</v>
      </c>
      <c r="H8" s="207" t="s">
        <v>21</v>
      </c>
      <c r="I8" s="299">
        <v>63.7</v>
      </c>
      <c r="J8" s="301">
        <v>21.3</v>
      </c>
      <c r="K8" s="301">
        <v>14.9</v>
      </c>
      <c r="L8" s="301">
        <v>100</v>
      </c>
      <c r="M8" s="207" t="s">
        <v>21</v>
      </c>
      <c r="N8" s="302">
        <v>61.2</v>
      </c>
      <c r="O8" s="303">
        <v>22.6</v>
      </c>
      <c r="P8" s="303">
        <v>16.2</v>
      </c>
      <c r="Q8" s="303">
        <v>100</v>
      </c>
      <c r="R8" s="185" t="s">
        <v>150</v>
      </c>
    </row>
    <row r="9" spans="1:18" ht="14.45" customHeight="1" x14ac:dyDescent="0.15">
      <c r="A9" s="487" t="s">
        <v>89</v>
      </c>
      <c r="B9" s="488"/>
      <c r="C9" s="147" t="s">
        <v>136</v>
      </c>
      <c r="D9" s="299">
        <v>31.4</v>
      </c>
      <c r="E9" s="300">
        <v>12.8</v>
      </c>
      <c r="F9" s="300">
        <v>9.3000000000000007</v>
      </c>
      <c r="G9" s="300">
        <v>53.6</v>
      </c>
      <c r="H9" s="207" t="s">
        <v>21</v>
      </c>
      <c r="I9" s="299">
        <v>35.299999999999997</v>
      </c>
      <c r="J9" s="300">
        <v>11.8</v>
      </c>
      <c r="K9" s="300">
        <v>8.3000000000000007</v>
      </c>
      <c r="L9" s="300">
        <v>55.4</v>
      </c>
      <c r="M9" s="207" t="s">
        <v>21</v>
      </c>
      <c r="N9" s="302">
        <v>33.299999999999997</v>
      </c>
      <c r="O9" s="303">
        <v>12.3</v>
      </c>
      <c r="P9" s="303">
        <v>8.8000000000000007</v>
      </c>
      <c r="Q9" s="303">
        <v>54.5</v>
      </c>
      <c r="R9" s="185" t="s">
        <v>150</v>
      </c>
    </row>
    <row r="10" spans="1:18" ht="14.45" customHeight="1" x14ac:dyDescent="0.15">
      <c r="A10" s="491" t="s">
        <v>56</v>
      </c>
      <c r="B10" s="492"/>
      <c r="C10" s="147" t="s">
        <v>135</v>
      </c>
      <c r="D10" s="294">
        <v>1126898</v>
      </c>
      <c r="E10" s="295">
        <v>503888</v>
      </c>
      <c r="F10" s="295">
        <v>371358</v>
      </c>
      <c r="G10" s="295">
        <v>2002144</v>
      </c>
      <c r="H10" s="206" t="s">
        <v>151</v>
      </c>
      <c r="I10" s="296">
        <v>1217228</v>
      </c>
      <c r="J10" s="305">
        <v>449846</v>
      </c>
      <c r="K10" s="305">
        <v>318363</v>
      </c>
      <c r="L10" s="295">
        <v>1985437</v>
      </c>
      <c r="M10" s="206" t="s">
        <v>151</v>
      </c>
      <c r="N10" s="297">
        <v>2344126</v>
      </c>
      <c r="O10" s="298">
        <v>953734</v>
      </c>
      <c r="P10" s="298">
        <v>689721</v>
      </c>
      <c r="Q10" s="298">
        <v>3987581</v>
      </c>
      <c r="R10" s="184" t="s">
        <v>151</v>
      </c>
    </row>
    <row r="11" spans="1:18" ht="14.45" customHeight="1" x14ac:dyDescent="0.15">
      <c r="A11" s="146"/>
      <c r="B11" s="257" t="s">
        <v>80</v>
      </c>
      <c r="C11" s="167"/>
      <c r="D11" s="299">
        <v>56.3</v>
      </c>
      <c r="E11" s="300">
        <v>25.2</v>
      </c>
      <c r="F11" s="300">
        <v>18.5</v>
      </c>
      <c r="G11" s="300">
        <v>100</v>
      </c>
      <c r="H11" s="207" t="s">
        <v>21</v>
      </c>
      <c r="I11" s="299">
        <v>61.3</v>
      </c>
      <c r="J11" s="300">
        <v>22.7</v>
      </c>
      <c r="K11" s="300">
        <v>16</v>
      </c>
      <c r="L11" s="300">
        <v>100</v>
      </c>
      <c r="M11" s="207" t="s">
        <v>21</v>
      </c>
      <c r="N11" s="302">
        <v>58.8</v>
      </c>
      <c r="O11" s="303">
        <v>23.9</v>
      </c>
      <c r="P11" s="303">
        <v>17.3</v>
      </c>
      <c r="Q11" s="303">
        <v>100</v>
      </c>
      <c r="R11" s="185" t="s">
        <v>150</v>
      </c>
    </row>
    <row r="12" spans="1:18" ht="14.45" customHeight="1" x14ac:dyDescent="0.15">
      <c r="A12" s="487" t="s">
        <v>90</v>
      </c>
      <c r="B12" s="488"/>
      <c r="C12" s="168" t="s">
        <v>156</v>
      </c>
      <c r="D12" s="299">
        <v>29.4</v>
      </c>
      <c r="E12" s="300">
        <v>13.2</v>
      </c>
      <c r="F12" s="300">
        <v>9.6999999999999993</v>
      </c>
      <c r="G12" s="300">
        <v>52.3</v>
      </c>
      <c r="H12" s="207" t="s">
        <v>21</v>
      </c>
      <c r="I12" s="299">
        <v>33.299999999999997</v>
      </c>
      <c r="J12" s="300">
        <v>12.3</v>
      </c>
      <c r="K12" s="300">
        <v>8.6999999999999993</v>
      </c>
      <c r="L12" s="300">
        <v>54.4</v>
      </c>
      <c r="M12" s="207" t="s">
        <v>21</v>
      </c>
      <c r="N12" s="302">
        <v>31.3</v>
      </c>
      <c r="O12" s="303">
        <v>12.7</v>
      </c>
      <c r="P12" s="303">
        <v>9.1999999999999993</v>
      </c>
      <c r="Q12" s="303">
        <v>53.3</v>
      </c>
      <c r="R12" s="185" t="s">
        <v>150</v>
      </c>
    </row>
    <row r="13" spans="1:18" ht="14.45" customHeight="1" x14ac:dyDescent="0.15">
      <c r="A13" s="491" t="s">
        <v>127</v>
      </c>
      <c r="B13" s="492"/>
      <c r="C13" s="147" t="s">
        <v>139</v>
      </c>
      <c r="D13" s="294">
        <v>11223668</v>
      </c>
      <c r="E13" s="295">
        <v>3512558</v>
      </c>
      <c r="F13" s="295">
        <v>1034786</v>
      </c>
      <c r="G13" s="295">
        <v>15771012</v>
      </c>
      <c r="H13" s="208" t="s">
        <v>152</v>
      </c>
      <c r="I13" s="296">
        <v>13899301</v>
      </c>
      <c r="J13" s="295">
        <v>3609354</v>
      </c>
      <c r="K13" s="295">
        <v>1036751</v>
      </c>
      <c r="L13" s="295">
        <v>18545406</v>
      </c>
      <c r="M13" s="208" t="s">
        <v>152</v>
      </c>
      <c r="N13" s="297">
        <v>25122969</v>
      </c>
      <c r="O13" s="298">
        <v>7121912</v>
      </c>
      <c r="P13" s="298">
        <v>2071537</v>
      </c>
      <c r="Q13" s="298">
        <v>34316418</v>
      </c>
      <c r="R13" s="186" t="s">
        <v>152</v>
      </c>
    </row>
    <row r="14" spans="1:18" ht="14.45" customHeight="1" x14ac:dyDescent="0.15">
      <c r="A14" s="146"/>
      <c r="B14" s="508" t="s">
        <v>78</v>
      </c>
      <c r="C14" s="492"/>
      <c r="D14" s="306"/>
      <c r="E14" s="307"/>
      <c r="F14" s="307"/>
      <c r="G14" s="307"/>
      <c r="H14" s="207"/>
      <c r="I14" s="308"/>
      <c r="J14" s="307"/>
      <c r="K14" s="307"/>
      <c r="L14" s="307"/>
      <c r="M14" s="207"/>
      <c r="N14" s="309"/>
      <c r="O14" s="310"/>
      <c r="P14" s="310"/>
      <c r="Q14" s="310"/>
      <c r="R14" s="185"/>
    </row>
    <row r="15" spans="1:18" ht="14.45" customHeight="1" x14ac:dyDescent="0.15">
      <c r="A15" s="148"/>
      <c r="B15" s="149" t="s">
        <v>134</v>
      </c>
      <c r="C15" s="169"/>
      <c r="D15" s="311">
        <v>10.199999999999999</v>
      </c>
      <c r="E15" s="312">
        <v>3.4</v>
      </c>
      <c r="F15" s="312">
        <v>1</v>
      </c>
      <c r="G15" s="312">
        <v>13.8</v>
      </c>
      <c r="H15" s="216" t="s">
        <v>21</v>
      </c>
      <c r="I15" s="311">
        <v>11.6</v>
      </c>
      <c r="J15" s="312">
        <v>3.3</v>
      </c>
      <c r="K15" s="312">
        <v>1</v>
      </c>
      <c r="L15" s="312">
        <v>14.9</v>
      </c>
      <c r="M15" s="187" t="s">
        <v>21</v>
      </c>
      <c r="N15" s="314">
        <v>11</v>
      </c>
      <c r="O15" s="313">
        <v>3.4</v>
      </c>
      <c r="P15" s="313">
        <v>1</v>
      </c>
      <c r="Q15" s="313">
        <v>14.4</v>
      </c>
      <c r="R15" s="187" t="s">
        <v>150</v>
      </c>
    </row>
    <row r="16" spans="1:18" ht="14.45" customHeight="1" x14ac:dyDescent="0.15">
      <c r="A16" s="487" t="s">
        <v>5</v>
      </c>
      <c r="B16" s="488"/>
      <c r="C16" s="147" t="s">
        <v>131</v>
      </c>
      <c r="D16" s="294">
        <v>8443017</v>
      </c>
      <c r="E16" s="295">
        <v>2681295</v>
      </c>
      <c r="F16" s="295">
        <v>799706</v>
      </c>
      <c r="G16" s="295">
        <v>11924018</v>
      </c>
      <c r="H16" s="206" t="s">
        <v>152</v>
      </c>
      <c r="I16" s="296">
        <v>11537102</v>
      </c>
      <c r="J16" s="305">
        <v>3033271</v>
      </c>
      <c r="K16" s="305">
        <v>875995</v>
      </c>
      <c r="L16" s="295">
        <v>15446368</v>
      </c>
      <c r="M16" s="206" t="s">
        <v>152</v>
      </c>
      <c r="N16" s="297">
        <v>19980119</v>
      </c>
      <c r="O16" s="298">
        <v>5714566</v>
      </c>
      <c r="P16" s="298">
        <v>1675701</v>
      </c>
      <c r="Q16" s="298">
        <v>27370386</v>
      </c>
      <c r="R16" s="184" t="s">
        <v>152</v>
      </c>
    </row>
    <row r="17" spans="1:20" ht="14.45" customHeight="1" thickBot="1" x14ac:dyDescent="0.2">
      <c r="A17" s="489" t="s">
        <v>6</v>
      </c>
      <c r="B17" s="490"/>
      <c r="C17" s="170" t="s">
        <v>132</v>
      </c>
      <c r="D17" s="315">
        <v>2780651</v>
      </c>
      <c r="E17" s="316">
        <v>831263</v>
      </c>
      <c r="F17" s="316">
        <v>235080</v>
      </c>
      <c r="G17" s="316">
        <v>3846994</v>
      </c>
      <c r="H17" s="188" t="s">
        <v>152</v>
      </c>
      <c r="I17" s="315">
        <v>2362199</v>
      </c>
      <c r="J17" s="316">
        <v>576083</v>
      </c>
      <c r="K17" s="316">
        <v>160756</v>
      </c>
      <c r="L17" s="316">
        <v>3099038</v>
      </c>
      <c r="M17" s="188" t="s">
        <v>152</v>
      </c>
      <c r="N17" s="317">
        <v>5142850</v>
      </c>
      <c r="O17" s="316">
        <v>1407346</v>
      </c>
      <c r="P17" s="316">
        <v>395836</v>
      </c>
      <c r="Q17" s="316">
        <v>6946032</v>
      </c>
      <c r="R17" s="188" t="s">
        <v>152</v>
      </c>
    </row>
    <row r="18" spans="1:20" s="140" customFormat="1" ht="14.45" customHeight="1" x14ac:dyDescent="0.15">
      <c r="I18" s="143"/>
      <c r="J18" s="143"/>
    </row>
    <row r="19" spans="1:20" s="143" customFormat="1" ht="14.45" customHeight="1" thickBot="1" x14ac:dyDescent="0.2">
      <c r="A19" s="223" t="s">
        <v>197</v>
      </c>
      <c r="B19" s="112"/>
      <c r="C19" s="112"/>
      <c r="D19" s="112"/>
      <c r="E19" s="112"/>
      <c r="F19" s="112"/>
      <c r="G19" s="242"/>
      <c r="H19" s="242"/>
      <c r="I19" s="242"/>
      <c r="J19" s="178"/>
      <c r="K19" s="178"/>
      <c r="L19" s="112"/>
      <c r="M19" s="112"/>
      <c r="N19" s="112"/>
      <c r="O19" s="112"/>
      <c r="P19" s="112"/>
      <c r="Q19" s="112"/>
      <c r="R19" s="112"/>
      <c r="S19" s="242"/>
      <c r="T19" s="242"/>
    </row>
    <row r="20" spans="1:20" ht="14.45" customHeight="1" x14ac:dyDescent="0.15">
      <c r="A20" s="501" t="s">
        <v>77</v>
      </c>
      <c r="B20" s="502"/>
      <c r="C20" s="502"/>
      <c r="D20" s="507" t="s">
        <v>16</v>
      </c>
      <c r="E20" s="493"/>
      <c r="F20" s="493"/>
      <c r="G20" s="493"/>
      <c r="H20" s="494"/>
      <c r="I20" s="507" t="s">
        <v>158</v>
      </c>
      <c r="J20" s="493"/>
      <c r="K20" s="493"/>
      <c r="L20" s="493"/>
      <c r="M20" s="494"/>
      <c r="N20" s="493" t="s">
        <v>147</v>
      </c>
      <c r="O20" s="493"/>
      <c r="P20" s="493"/>
      <c r="Q20" s="493"/>
      <c r="R20" s="494"/>
    </row>
    <row r="21" spans="1:20" ht="14.45" customHeight="1" x14ac:dyDescent="0.15">
      <c r="A21" s="503"/>
      <c r="B21" s="504"/>
      <c r="C21" s="504"/>
      <c r="D21" s="214" t="s">
        <v>121</v>
      </c>
      <c r="E21" s="205" t="s">
        <v>122</v>
      </c>
      <c r="F21" s="144" t="s">
        <v>123</v>
      </c>
      <c r="G21" s="495" t="s">
        <v>143</v>
      </c>
      <c r="H21" s="496"/>
      <c r="I21" s="214" t="s">
        <v>121</v>
      </c>
      <c r="J21" s="205" t="s">
        <v>122</v>
      </c>
      <c r="K21" s="144" t="s">
        <v>123</v>
      </c>
      <c r="L21" s="495" t="s">
        <v>143</v>
      </c>
      <c r="M21" s="496"/>
      <c r="N21" s="209" t="s">
        <v>121</v>
      </c>
      <c r="O21" s="205" t="s">
        <v>122</v>
      </c>
      <c r="P21" s="144" t="s">
        <v>123</v>
      </c>
      <c r="Q21" s="495" t="s">
        <v>143</v>
      </c>
      <c r="R21" s="496"/>
    </row>
    <row r="22" spans="1:20" ht="14.45" customHeight="1" x14ac:dyDescent="0.15">
      <c r="A22" s="505"/>
      <c r="B22" s="506"/>
      <c r="C22" s="506"/>
      <c r="D22" s="215" t="s">
        <v>141</v>
      </c>
      <c r="E22" s="181" t="s">
        <v>142</v>
      </c>
      <c r="F22" s="144" t="s">
        <v>20</v>
      </c>
      <c r="G22" s="497"/>
      <c r="H22" s="498"/>
      <c r="I22" s="215" t="s">
        <v>141</v>
      </c>
      <c r="J22" s="181" t="s">
        <v>142</v>
      </c>
      <c r="K22" s="144" t="s">
        <v>20</v>
      </c>
      <c r="L22" s="497"/>
      <c r="M22" s="498"/>
      <c r="N22" s="210" t="s">
        <v>141</v>
      </c>
      <c r="O22" s="181" t="s">
        <v>142</v>
      </c>
      <c r="P22" s="144" t="s">
        <v>20</v>
      </c>
      <c r="Q22" s="497"/>
      <c r="R22" s="498"/>
    </row>
    <row r="23" spans="1:20" ht="14.45" customHeight="1" x14ac:dyDescent="0.15">
      <c r="A23" s="491" t="s">
        <v>0</v>
      </c>
      <c r="B23" s="492"/>
      <c r="C23" s="147" t="s">
        <v>137</v>
      </c>
      <c r="D23" s="294">
        <v>149</v>
      </c>
      <c r="E23" s="295">
        <v>52</v>
      </c>
      <c r="F23" s="318">
        <v>0</v>
      </c>
      <c r="G23" s="295">
        <v>201</v>
      </c>
      <c r="H23" s="206" t="s">
        <v>148</v>
      </c>
      <c r="I23" s="294">
        <v>0</v>
      </c>
      <c r="J23" s="295">
        <v>0</v>
      </c>
      <c r="K23" s="318">
        <v>0</v>
      </c>
      <c r="L23" s="295">
        <v>0</v>
      </c>
      <c r="M23" s="206" t="s">
        <v>148</v>
      </c>
      <c r="N23" s="297">
        <v>149</v>
      </c>
      <c r="O23" s="298">
        <v>52</v>
      </c>
      <c r="P23" s="319">
        <v>0</v>
      </c>
      <c r="Q23" s="298">
        <v>201</v>
      </c>
      <c r="R23" s="206" t="s">
        <v>148</v>
      </c>
    </row>
    <row r="24" spans="1:20" ht="14.45" customHeight="1" x14ac:dyDescent="0.15">
      <c r="A24" s="145"/>
      <c r="B24" s="257" t="s">
        <v>80</v>
      </c>
      <c r="C24" s="167"/>
      <c r="D24" s="299">
        <v>74.099999999999994</v>
      </c>
      <c r="E24" s="300">
        <v>25.9</v>
      </c>
      <c r="F24" s="318">
        <v>0</v>
      </c>
      <c r="G24" s="300">
        <v>100</v>
      </c>
      <c r="H24" s="207" t="s">
        <v>21</v>
      </c>
      <c r="I24" s="299">
        <v>0</v>
      </c>
      <c r="J24" s="300">
        <v>0</v>
      </c>
      <c r="K24" s="318">
        <v>0</v>
      </c>
      <c r="L24" s="300">
        <v>0</v>
      </c>
      <c r="M24" s="207" t="s">
        <v>21</v>
      </c>
      <c r="N24" s="320">
        <v>74.099999999999994</v>
      </c>
      <c r="O24" s="321">
        <v>25.9</v>
      </c>
      <c r="P24" s="322">
        <v>0</v>
      </c>
      <c r="Q24" s="303">
        <v>100</v>
      </c>
      <c r="R24" s="207" t="s">
        <v>21</v>
      </c>
    </row>
    <row r="25" spans="1:20" ht="14.45" customHeight="1" x14ac:dyDescent="0.15">
      <c r="A25" s="487" t="s">
        <v>89</v>
      </c>
      <c r="B25" s="488"/>
      <c r="C25" s="147" t="s">
        <v>136</v>
      </c>
      <c r="D25" s="299">
        <v>0</v>
      </c>
      <c r="E25" s="300">
        <v>0</v>
      </c>
      <c r="F25" s="318">
        <v>0</v>
      </c>
      <c r="G25" s="300">
        <v>0</v>
      </c>
      <c r="H25" s="207" t="s">
        <v>21</v>
      </c>
      <c r="I25" s="299">
        <v>0</v>
      </c>
      <c r="J25" s="300">
        <v>0</v>
      </c>
      <c r="K25" s="318">
        <v>0</v>
      </c>
      <c r="L25" s="300">
        <v>0</v>
      </c>
      <c r="M25" s="207" t="s">
        <v>21</v>
      </c>
      <c r="N25" s="302">
        <v>0</v>
      </c>
      <c r="O25" s="303">
        <v>0</v>
      </c>
      <c r="P25" s="319">
        <v>0</v>
      </c>
      <c r="Q25" s="303">
        <v>0</v>
      </c>
      <c r="R25" s="207" t="s">
        <v>21</v>
      </c>
    </row>
    <row r="26" spans="1:20" ht="14.45" customHeight="1" x14ac:dyDescent="0.15">
      <c r="A26" s="491" t="s">
        <v>56</v>
      </c>
      <c r="B26" s="492"/>
      <c r="C26" s="147" t="s">
        <v>135</v>
      </c>
      <c r="D26" s="294">
        <v>172</v>
      </c>
      <c r="E26" s="295">
        <v>69</v>
      </c>
      <c r="F26" s="318">
        <v>0</v>
      </c>
      <c r="G26" s="295">
        <v>241</v>
      </c>
      <c r="H26" s="206" t="s">
        <v>151</v>
      </c>
      <c r="I26" s="294">
        <v>0</v>
      </c>
      <c r="J26" s="295">
        <v>0</v>
      </c>
      <c r="K26" s="318">
        <v>0</v>
      </c>
      <c r="L26" s="295">
        <v>0</v>
      </c>
      <c r="M26" s="206" t="s">
        <v>151</v>
      </c>
      <c r="N26" s="297">
        <v>172</v>
      </c>
      <c r="O26" s="298">
        <v>69</v>
      </c>
      <c r="P26" s="319">
        <v>0</v>
      </c>
      <c r="Q26" s="298">
        <v>241</v>
      </c>
      <c r="R26" s="206" t="s">
        <v>151</v>
      </c>
    </row>
    <row r="27" spans="1:20" ht="14.45" customHeight="1" x14ac:dyDescent="0.15">
      <c r="A27" s="146"/>
      <c r="B27" s="257" t="s">
        <v>80</v>
      </c>
      <c r="C27" s="167"/>
      <c r="D27" s="299">
        <v>71.400000000000006</v>
      </c>
      <c r="E27" s="321">
        <v>28.6</v>
      </c>
      <c r="F27" s="322">
        <v>0</v>
      </c>
      <c r="G27" s="321">
        <v>100</v>
      </c>
      <c r="H27" s="207" t="s">
        <v>21</v>
      </c>
      <c r="I27" s="308">
        <v>0</v>
      </c>
      <c r="J27" s="321">
        <v>0</v>
      </c>
      <c r="K27" s="322">
        <v>0</v>
      </c>
      <c r="L27" s="321">
        <v>0</v>
      </c>
      <c r="M27" s="207" t="s">
        <v>21</v>
      </c>
      <c r="N27" s="320">
        <v>71.400000000000006</v>
      </c>
      <c r="O27" s="304">
        <v>28.6</v>
      </c>
      <c r="P27" s="323">
        <v>0</v>
      </c>
      <c r="Q27" s="304">
        <v>100</v>
      </c>
      <c r="R27" s="207" t="s">
        <v>21</v>
      </c>
    </row>
    <row r="28" spans="1:20" ht="14.45" customHeight="1" x14ac:dyDescent="0.15">
      <c r="A28" s="487" t="s">
        <v>90</v>
      </c>
      <c r="B28" s="488"/>
      <c r="C28" s="168" t="s">
        <v>156</v>
      </c>
      <c r="D28" s="299">
        <v>0</v>
      </c>
      <c r="E28" s="300">
        <v>0</v>
      </c>
      <c r="F28" s="318">
        <v>0</v>
      </c>
      <c r="G28" s="300">
        <v>0</v>
      </c>
      <c r="H28" s="207" t="s">
        <v>21</v>
      </c>
      <c r="I28" s="299">
        <v>0</v>
      </c>
      <c r="J28" s="300">
        <v>0</v>
      </c>
      <c r="K28" s="318">
        <v>0</v>
      </c>
      <c r="L28" s="300">
        <v>0</v>
      </c>
      <c r="M28" s="207" t="s">
        <v>21</v>
      </c>
      <c r="N28" s="302">
        <v>0</v>
      </c>
      <c r="O28" s="303">
        <v>0</v>
      </c>
      <c r="P28" s="319">
        <v>0</v>
      </c>
      <c r="Q28" s="303">
        <v>0</v>
      </c>
      <c r="R28" s="207" t="s">
        <v>21</v>
      </c>
    </row>
    <row r="29" spans="1:20" ht="14.45" customHeight="1" x14ac:dyDescent="0.15">
      <c r="A29" s="491" t="s">
        <v>127</v>
      </c>
      <c r="B29" s="492"/>
      <c r="C29" s="147" t="s">
        <v>140</v>
      </c>
      <c r="D29" s="324">
        <v>1531</v>
      </c>
      <c r="E29" s="307">
        <v>389</v>
      </c>
      <c r="F29" s="322">
        <v>0</v>
      </c>
      <c r="G29" s="307">
        <v>1920</v>
      </c>
      <c r="H29" s="208" t="s">
        <v>152</v>
      </c>
      <c r="I29" s="324">
        <v>0</v>
      </c>
      <c r="J29" s="307">
        <v>0</v>
      </c>
      <c r="K29" s="322">
        <v>0</v>
      </c>
      <c r="L29" s="307">
        <v>0</v>
      </c>
      <c r="M29" s="208" t="s">
        <v>152</v>
      </c>
      <c r="N29" s="297">
        <v>1531</v>
      </c>
      <c r="O29" s="298">
        <v>389</v>
      </c>
      <c r="P29" s="319">
        <v>0</v>
      </c>
      <c r="Q29" s="298">
        <v>1920</v>
      </c>
      <c r="R29" s="208" t="s">
        <v>152</v>
      </c>
    </row>
    <row r="30" spans="1:20" ht="14.45" customHeight="1" x14ac:dyDescent="0.15">
      <c r="A30" s="146"/>
      <c r="B30" s="508" t="s">
        <v>78</v>
      </c>
      <c r="C30" s="492"/>
      <c r="D30" s="324"/>
      <c r="E30" s="307"/>
      <c r="F30" s="322"/>
      <c r="G30" s="307"/>
      <c r="H30" s="207"/>
      <c r="I30" s="324"/>
      <c r="J30" s="307"/>
      <c r="K30" s="322"/>
      <c r="L30" s="307"/>
      <c r="M30" s="207"/>
      <c r="N30" s="309"/>
      <c r="O30" s="307"/>
      <c r="P30" s="322"/>
      <c r="Q30" s="307"/>
      <c r="R30" s="207"/>
    </row>
    <row r="31" spans="1:20" ht="14.45" customHeight="1" x14ac:dyDescent="0.15">
      <c r="A31" s="148"/>
      <c r="B31" s="149" t="s">
        <v>134</v>
      </c>
      <c r="C31" s="169"/>
      <c r="D31" s="311">
        <v>0</v>
      </c>
      <c r="E31" s="312">
        <v>0</v>
      </c>
      <c r="F31" s="325">
        <v>0</v>
      </c>
      <c r="G31" s="312">
        <v>0</v>
      </c>
      <c r="H31" s="187" t="s">
        <v>21</v>
      </c>
      <c r="I31" s="396">
        <v>0</v>
      </c>
      <c r="J31" s="313">
        <v>0</v>
      </c>
      <c r="K31" s="326">
        <v>0</v>
      </c>
      <c r="L31" s="313">
        <v>0</v>
      </c>
      <c r="M31" s="187" t="s">
        <v>21</v>
      </c>
      <c r="N31" s="314">
        <v>0</v>
      </c>
      <c r="O31" s="313">
        <v>0</v>
      </c>
      <c r="P31" s="326">
        <v>0</v>
      </c>
      <c r="Q31" s="313">
        <v>0</v>
      </c>
      <c r="R31" s="187" t="s">
        <v>21</v>
      </c>
    </row>
    <row r="32" spans="1:20" ht="14.45" customHeight="1" x14ac:dyDescent="0.15">
      <c r="A32" s="487" t="s">
        <v>5</v>
      </c>
      <c r="B32" s="488"/>
      <c r="C32" s="147" t="s">
        <v>131</v>
      </c>
      <c r="D32" s="294">
        <v>998</v>
      </c>
      <c r="E32" s="295">
        <v>267</v>
      </c>
      <c r="F32" s="318">
        <v>0</v>
      </c>
      <c r="G32" s="295">
        <v>1265</v>
      </c>
      <c r="H32" s="206" t="s">
        <v>152</v>
      </c>
      <c r="I32" s="294">
        <v>0</v>
      </c>
      <c r="J32" s="295">
        <v>0</v>
      </c>
      <c r="K32" s="318">
        <v>0</v>
      </c>
      <c r="L32" s="295">
        <v>0</v>
      </c>
      <c r="M32" s="206" t="s">
        <v>152</v>
      </c>
      <c r="N32" s="297">
        <v>998</v>
      </c>
      <c r="O32" s="295">
        <v>267</v>
      </c>
      <c r="P32" s="318">
        <v>0</v>
      </c>
      <c r="Q32" s="295">
        <v>1265</v>
      </c>
      <c r="R32" s="206" t="s">
        <v>152</v>
      </c>
    </row>
    <row r="33" spans="1:20" ht="14.45" customHeight="1" thickBot="1" x14ac:dyDescent="0.2">
      <c r="A33" s="489" t="s">
        <v>6</v>
      </c>
      <c r="B33" s="490"/>
      <c r="C33" s="170" t="s">
        <v>132</v>
      </c>
      <c r="D33" s="315">
        <v>533</v>
      </c>
      <c r="E33" s="316">
        <v>122</v>
      </c>
      <c r="F33" s="327">
        <v>0</v>
      </c>
      <c r="G33" s="316">
        <v>655</v>
      </c>
      <c r="H33" s="188" t="s">
        <v>152</v>
      </c>
      <c r="I33" s="315">
        <v>0</v>
      </c>
      <c r="J33" s="316">
        <v>0</v>
      </c>
      <c r="K33" s="327">
        <v>0</v>
      </c>
      <c r="L33" s="316">
        <v>0</v>
      </c>
      <c r="M33" s="188" t="s">
        <v>152</v>
      </c>
      <c r="N33" s="317">
        <v>533</v>
      </c>
      <c r="O33" s="316">
        <v>122</v>
      </c>
      <c r="P33" s="327">
        <v>0</v>
      </c>
      <c r="Q33" s="316">
        <v>655</v>
      </c>
      <c r="R33" s="188" t="s">
        <v>152</v>
      </c>
    </row>
    <row r="34" spans="1:20" ht="14.45" customHeight="1" x14ac:dyDescent="0.15">
      <c r="B34" s="293" t="s">
        <v>128</v>
      </c>
      <c r="C34" s="328"/>
    </row>
    <row r="35" spans="1:20" s="112" customFormat="1" ht="14.45" customHeight="1" thickBot="1" x14ac:dyDescent="0.2">
      <c r="A35" s="223" t="s">
        <v>198</v>
      </c>
      <c r="C35" s="179"/>
      <c r="G35" s="242"/>
      <c r="H35" s="242"/>
      <c r="I35" s="242"/>
      <c r="K35" s="178"/>
      <c r="O35" s="143"/>
      <c r="P35" s="143"/>
      <c r="Q35" s="143"/>
      <c r="S35" s="242"/>
      <c r="T35" s="242"/>
    </row>
    <row r="36" spans="1:20" ht="14.45" customHeight="1" x14ac:dyDescent="0.15">
      <c r="A36" s="501" t="s">
        <v>77</v>
      </c>
      <c r="B36" s="502"/>
      <c r="C36" s="502"/>
      <c r="D36" s="507" t="s">
        <v>16</v>
      </c>
      <c r="E36" s="493"/>
      <c r="F36" s="493"/>
      <c r="G36" s="493"/>
      <c r="H36" s="494"/>
      <c r="I36" s="507" t="s">
        <v>158</v>
      </c>
      <c r="J36" s="493"/>
      <c r="K36" s="493"/>
      <c r="L36" s="493"/>
      <c r="M36" s="494"/>
      <c r="N36" s="493" t="s">
        <v>147</v>
      </c>
      <c r="O36" s="493"/>
      <c r="P36" s="493"/>
      <c r="Q36" s="493"/>
      <c r="R36" s="494"/>
    </row>
    <row r="37" spans="1:20" ht="14.45" customHeight="1" x14ac:dyDescent="0.15">
      <c r="A37" s="503"/>
      <c r="B37" s="504"/>
      <c r="C37" s="504"/>
      <c r="D37" s="217" t="s">
        <v>121</v>
      </c>
      <c r="E37" s="182" t="s">
        <v>122</v>
      </c>
      <c r="F37" s="259" t="s">
        <v>123</v>
      </c>
      <c r="G37" s="509" t="s">
        <v>143</v>
      </c>
      <c r="H37" s="510"/>
      <c r="I37" s="217" t="s">
        <v>121</v>
      </c>
      <c r="J37" s="182" t="s">
        <v>122</v>
      </c>
      <c r="K37" s="259" t="s">
        <v>123</v>
      </c>
      <c r="L37" s="509" t="s">
        <v>143</v>
      </c>
      <c r="M37" s="510"/>
      <c r="N37" s="211" t="s">
        <v>121</v>
      </c>
      <c r="O37" s="182" t="s">
        <v>122</v>
      </c>
      <c r="P37" s="259" t="s">
        <v>123</v>
      </c>
      <c r="Q37" s="509" t="s">
        <v>143</v>
      </c>
      <c r="R37" s="511"/>
    </row>
    <row r="38" spans="1:20" ht="14.45" customHeight="1" x14ac:dyDescent="0.15">
      <c r="A38" s="491" t="s">
        <v>0</v>
      </c>
      <c r="B38" s="492"/>
      <c r="C38" s="147" t="s">
        <v>137</v>
      </c>
      <c r="D38" s="294">
        <v>1036281</v>
      </c>
      <c r="E38" s="295">
        <v>423198</v>
      </c>
      <c r="F38" s="295">
        <v>307519</v>
      </c>
      <c r="G38" s="295">
        <v>1766998</v>
      </c>
      <c r="H38" s="206" t="s">
        <v>148</v>
      </c>
      <c r="I38" s="294">
        <v>1130392</v>
      </c>
      <c r="J38" s="295">
        <v>378257</v>
      </c>
      <c r="K38" s="295">
        <v>264874</v>
      </c>
      <c r="L38" s="295">
        <v>1773523</v>
      </c>
      <c r="M38" s="206" t="s">
        <v>148</v>
      </c>
      <c r="N38" s="297">
        <v>2166673</v>
      </c>
      <c r="O38" s="298">
        <v>801455</v>
      </c>
      <c r="P38" s="298">
        <v>572393</v>
      </c>
      <c r="Q38" s="298">
        <v>3540521</v>
      </c>
      <c r="R38" s="184" t="s">
        <v>148</v>
      </c>
    </row>
    <row r="39" spans="1:20" ht="14.45" customHeight="1" x14ac:dyDescent="0.15">
      <c r="A39" s="145"/>
      <c r="B39" s="257" t="s">
        <v>80</v>
      </c>
      <c r="C39" s="167"/>
      <c r="D39" s="299">
        <v>58.6</v>
      </c>
      <c r="E39" s="321">
        <v>24</v>
      </c>
      <c r="F39" s="321">
        <v>17.399999999999999</v>
      </c>
      <c r="G39" s="321">
        <v>100</v>
      </c>
      <c r="H39" s="207" t="s">
        <v>21</v>
      </c>
      <c r="I39" s="308">
        <v>63.7</v>
      </c>
      <c r="J39" s="321">
        <v>21.3</v>
      </c>
      <c r="K39" s="321">
        <v>14.9</v>
      </c>
      <c r="L39" s="321">
        <v>100</v>
      </c>
      <c r="M39" s="207" t="s">
        <v>21</v>
      </c>
      <c r="N39" s="320">
        <v>61.2</v>
      </c>
      <c r="O39" s="304">
        <v>22.6</v>
      </c>
      <c r="P39" s="304">
        <v>16.2</v>
      </c>
      <c r="Q39" s="304">
        <v>100</v>
      </c>
      <c r="R39" s="185" t="s">
        <v>21</v>
      </c>
    </row>
    <row r="40" spans="1:20" ht="14.45" customHeight="1" x14ac:dyDescent="0.15">
      <c r="A40" s="487" t="s">
        <v>89</v>
      </c>
      <c r="B40" s="488"/>
      <c r="C40" s="147" t="s">
        <v>136</v>
      </c>
      <c r="D40" s="299">
        <v>31.4</v>
      </c>
      <c r="E40" s="300">
        <v>12.8</v>
      </c>
      <c r="F40" s="300">
        <v>9.3000000000000007</v>
      </c>
      <c r="G40" s="300">
        <v>53.6</v>
      </c>
      <c r="H40" s="207" t="s">
        <v>21</v>
      </c>
      <c r="I40" s="299">
        <v>35.299999999999997</v>
      </c>
      <c r="J40" s="300">
        <v>11.8</v>
      </c>
      <c r="K40" s="300">
        <v>8.3000000000000007</v>
      </c>
      <c r="L40" s="300">
        <v>55.4</v>
      </c>
      <c r="M40" s="207" t="s">
        <v>21</v>
      </c>
      <c r="N40" s="302">
        <v>33.299999999999997</v>
      </c>
      <c r="O40" s="303">
        <v>12.3</v>
      </c>
      <c r="P40" s="303">
        <v>8.8000000000000007</v>
      </c>
      <c r="Q40" s="303">
        <v>54.5</v>
      </c>
      <c r="R40" s="185" t="s">
        <v>21</v>
      </c>
    </row>
    <row r="41" spans="1:20" ht="14.45" customHeight="1" x14ac:dyDescent="0.15">
      <c r="A41" s="491" t="s">
        <v>56</v>
      </c>
      <c r="B41" s="492"/>
      <c r="C41" s="147" t="s">
        <v>135</v>
      </c>
      <c r="D41" s="294">
        <v>1127070</v>
      </c>
      <c r="E41" s="295">
        <v>503957</v>
      </c>
      <c r="F41" s="295">
        <v>371358</v>
      </c>
      <c r="G41" s="295">
        <v>2002385</v>
      </c>
      <c r="H41" s="206" t="s">
        <v>151</v>
      </c>
      <c r="I41" s="294">
        <v>1217228</v>
      </c>
      <c r="J41" s="295">
        <v>449846</v>
      </c>
      <c r="K41" s="295">
        <v>318363</v>
      </c>
      <c r="L41" s="295">
        <v>1985437</v>
      </c>
      <c r="M41" s="206" t="s">
        <v>151</v>
      </c>
      <c r="N41" s="297">
        <v>2344298</v>
      </c>
      <c r="O41" s="298">
        <v>953803</v>
      </c>
      <c r="P41" s="298">
        <v>689721</v>
      </c>
      <c r="Q41" s="298">
        <v>3987822</v>
      </c>
      <c r="R41" s="184" t="s">
        <v>151</v>
      </c>
    </row>
    <row r="42" spans="1:20" ht="14.45" customHeight="1" x14ac:dyDescent="0.15">
      <c r="A42" s="146"/>
      <c r="B42" s="257" t="s">
        <v>80</v>
      </c>
      <c r="C42" s="167"/>
      <c r="D42" s="299">
        <v>56.3</v>
      </c>
      <c r="E42" s="300">
        <v>25.2</v>
      </c>
      <c r="F42" s="300">
        <v>18.5</v>
      </c>
      <c r="G42" s="300">
        <v>100</v>
      </c>
      <c r="H42" s="207" t="s">
        <v>21</v>
      </c>
      <c r="I42" s="308">
        <v>61.3</v>
      </c>
      <c r="J42" s="321">
        <v>22.7</v>
      </c>
      <c r="K42" s="321">
        <v>16</v>
      </c>
      <c r="L42" s="321">
        <v>100</v>
      </c>
      <c r="M42" s="207" t="s">
        <v>21</v>
      </c>
      <c r="N42" s="320">
        <v>58.8</v>
      </c>
      <c r="O42" s="304">
        <v>23.9</v>
      </c>
      <c r="P42" s="304">
        <v>17.3</v>
      </c>
      <c r="Q42" s="304">
        <v>100</v>
      </c>
      <c r="R42" s="185" t="s">
        <v>21</v>
      </c>
    </row>
    <row r="43" spans="1:20" ht="14.45" customHeight="1" x14ac:dyDescent="0.15">
      <c r="A43" s="487" t="s">
        <v>90</v>
      </c>
      <c r="B43" s="488"/>
      <c r="C43" s="168" t="s">
        <v>156</v>
      </c>
      <c r="D43" s="299">
        <v>29.4</v>
      </c>
      <c r="E43" s="300">
        <v>13.2</v>
      </c>
      <c r="F43" s="300">
        <v>9.6999999999999993</v>
      </c>
      <c r="G43" s="300">
        <v>52.3</v>
      </c>
      <c r="H43" s="207" t="s">
        <v>21</v>
      </c>
      <c r="I43" s="299">
        <v>33.299999999999997</v>
      </c>
      <c r="J43" s="300">
        <v>12.3</v>
      </c>
      <c r="K43" s="300">
        <v>8.6999999999999993</v>
      </c>
      <c r="L43" s="300">
        <v>54.4</v>
      </c>
      <c r="M43" s="207" t="s">
        <v>21</v>
      </c>
      <c r="N43" s="302">
        <v>31.3</v>
      </c>
      <c r="O43" s="303">
        <v>12.7</v>
      </c>
      <c r="P43" s="303">
        <v>9.1999999999999993</v>
      </c>
      <c r="Q43" s="303">
        <v>53.3</v>
      </c>
      <c r="R43" s="185" t="s">
        <v>21</v>
      </c>
    </row>
    <row r="44" spans="1:20" ht="14.45" customHeight="1" x14ac:dyDescent="0.15">
      <c r="A44" s="491" t="s">
        <v>127</v>
      </c>
      <c r="B44" s="492"/>
      <c r="C44" s="147" t="s">
        <v>139</v>
      </c>
      <c r="D44" s="324">
        <v>11225199</v>
      </c>
      <c r="E44" s="307">
        <v>3512947</v>
      </c>
      <c r="F44" s="307">
        <v>1034786</v>
      </c>
      <c r="G44" s="295">
        <v>15772932</v>
      </c>
      <c r="H44" s="208" t="s">
        <v>152</v>
      </c>
      <c r="I44" s="324">
        <v>13899301</v>
      </c>
      <c r="J44" s="307">
        <v>3609354</v>
      </c>
      <c r="K44" s="307">
        <v>1036751</v>
      </c>
      <c r="L44" s="295">
        <v>18545406</v>
      </c>
      <c r="M44" s="208" t="s">
        <v>152</v>
      </c>
      <c r="N44" s="297">
        <v>25124500</v>
      </c>
      <c r="O44" s="298">
        <v>7122301</v>
      </c>
      <c r="P44" s="298">
        <v>2071537</v>
      </c>
      <c r="Q44" s="298">
        <v>34318338</v>
      </c>
      <c r="R44" s="186" t="s">
        <v>152</v>
      </c>
    </row>
    <row r="45" spans="1:20" ht="14.45" customHeight="1" x14ac:dyDescent="0.15">
      <c r="A45" s="146"/>
      <c r="B45" s="508" t="s">
        <v>78</v>
      </c>
      <c r="C45" s="492"/>
      <c r="D45" s="324"/>
      <c r="E45" s="307"/>
      <c r="F45" s="307"/>
      <c r="G45" s="307"/>
      <c r="H45" s="207"/>
      <c r="I45" s="324"/>
      <c r="J45" s="307"/>
      <c r="K45" s="307"/>
      <c r="L45" s="307"/>
      <c r="M45" s="207"/>
      <c r="N45" s="309"/>
      <c r="O45" s="310"/>
      <c r="P45" s="310"/>
      <c r="Q45" s="310"/>
      <c r="R45" s="185"/>
    </row>
    <row r="46" spans="1:20" ht="14.45" customHeight="1" x14ac:dyDescent="0.15">
      <c r="A46" s="148"/>
      <c r="B46" s="149" t="s">
        <v>134</v>
      </c>
      <c r="C46" s="169"/>
      <c r="D46" s="311">
        <v>10.199999999999999</v>
      </c>
      <c r="E46" s="312">
        <v>3.4</v>
      </c>
      <c r="F46" s="312">
        <v>1</v>
      </c>
      <c r="G46" s="312">
        <v>13.8</v>
      </c>
      <c r="H46" s="187" t="s">
        <v>21</v>
      </c>
      <c r="I46" s="311">
        <v>11.6</v>
      </c>
      <c r="J46" s="312">
        <v>3.3</v>
      </c>
      <c r="K46" s="312">
        <v>1</v>
      </c>
      <c r="L46" s="312">
        <v>14.9</v>
      </c>
      <c r="M46" s="187" t="s">
        <v>21</v>
      </c>
      <c r="N46" s="314">
        <v>11</v>
      </c>
      <c r="O46" s="313">
        <v>3.4</v>
      </c>
      <c r="P46" s="313">
        <v>1</v>
      </c>
      <c r="Q46" s="313">
        <v>14.4</v>
      </c>
      <c r="R46" s="187" t="s">
        <v>21</v>
      </c>
    </row>
    <row r="47" spans="1:20" ht="14.45" customHeight="1" x14ac:dyDescent="0.15">
      <c r="A47" s="487" t="s">
        <v>5</v>
      </c>
      <c r="B47" s="488"/>
      <c r="C47" s="147" t="s">
        <v>131</v>
      </c>
      <c r="D47" s="294">
        <v>8444015</v>
      </c>
      <c r="E47" s="295">
        <v>2681562</v>
      </c>
      <c r="F47" s="295">
        <v>799706</v>
      </c>
      <c r="G47" s="295">
        <v>11925283</v>
      </c>
      <c r="H47" s="206" t="s">
        <v>152</v>
      </c>
      <c r="I47" s="294">
        <v>11537102</v>
      </c>
      <c r="J47" s="295">
        <v>3033271</v>
      </c>
      <c r="K47" s="295">
        <v>875995</v>
      </c>
      <c r="L47" s="295">
        <v>15446368</v>
      </c>
      <c r="M47" s="206" t="s">
        <v>152</v>
      </c>
      <c r="N47" s="297">
        <v>19981117</v>
      </c>
      <c r="O47" s="298">
        <v>5714833</v>
      </c>
      <c r="P47" s="298">
        <v>1675701</v>
      </c>
      <c r="Q47" s="298">
        <v>27371651</v>
      </c>
      <c r="R47" s="184" t="s">
        <v>152</v>
      </c>
    </row>
    <row r="48" spans="1:20" ht="14.45" customHeight="1" thickBot="1" x14ac:dyDescent="0.2">
      <c r="A48" s="489" t="s">
        <v>6</v>
      </c>
      <c r="B48" s="490"/>
      <c r="C48" s="170" t="s">
        <v>154</v>
      </c>
      <c r="D48" s="315">
        <v>2781184</v>
      </c>
      <c r="E48" s="316">
        <v>831385</v>
      </c>
      <c r="F48" s="316">
        <v>235080</v>
      </c>
      <c r="G48" s="316">
        <v>3847649</v>
      </c>
      <c r="H48" s="188" t="s">
        <v>152</v>
      </c>
      <c r="I48" s="315">
        <v>2362199</v>
      </c>
      <c r="J48" s="316">
        <v>576083</v>
      </c>
      <c r="K48" s="316">
        <v>160756</v>
      </c>
      <c r="L48" s="316">
        <v>3099038</v>
      </c>
      <c r="M48" s="188" t="s">
        <v>152</v>
      </c>
      <c r="N48" s="317">
        <v>5143383</v>
      </c>
      <c r="O48" s="316">
        <v>1407468</v>
      </c>
      <c r="P48" s="316">
        <v>395836</v>
      </c>
      <c r="Q48" s="316">
        <v>6946687</v>
      </c>
      <c r="R48" s="188" t="s">
        <v>152</v>
      </c>
    </row>
    <row r="49" ht="17.45" customHeight="1" x14ac:dyDescent="0.15"/>
  </sheetData>
  <mergeCells count="45">
    <mergeCell ref="A7:B7"/>
    <mergeCell ref="N4:R4"/>
    <mergeCell ref="G5:H6"/>
    <mergeCell ref="L5:M6"/>
    <mergeCell ref="Q5:R6"/>
    <mergeCell ref="I4:M4"/>
    <mergeCell ref="A4:C6"/>
    <mergeCell ref="D4:H4"/>
    <mergeCell ref="A17:B17"/>
    <mergeCell ref="A16:B16"/>
    <mergeCell ref="A12:B12"/>
    <mergeCell ref="A9:B9"/>
    <mergeCell ref="A13:B13"/>
    <mergeCell ref="B14:C14"/>
    <mergeCell ref="A10:B10"/>
    <mergeCell ref="A40:B40"/>
    <mergeCell ref="A38:B38"/>
    <mergeCell ref="A23:B23"/>
    <mergeCell ref="A25:B25"/>
    <mergeCell ref="A26:B26"/>
    <mergeCell ref="A28:B28"/>
    <mergeCell ref="A29:B29"/>
    <mergeCell ref="B30:C30"/>
    <mergeCell ref="A32:B32"/>
    <mergeCell ref="A33:B33"/>
    <mergeCell ref="A41:B41"/>
    <mergeCell ref="A47:B47"/>
    <mergeCell ref="A44:B44"/>
    <mergeCell ref="A48:B48"/>
    <mergeCell ref="B45:C45"/>
    <mergeCell ref="A43:B43"/>
    <mergeCell ref="I36:M36"/>
    <mergeCell ref="N36:R36"/>
    <mergeCell ref="Q37:R37"/>
    <mergeCell ref="I20:M20"/>
    <mergeCell ref="L21:M22"/>
    <mergeCell ref="N20:R20"/>
    <mergeCell ref="Q21:R22"/>
    <mergeCell ref="L37:M37"/>
    <mergeCell ref="A20:C22"/>
    <mergeCell ref="A36:C37"/>
    <mergeCell ref="D20:H20"/>
    <mergeCell ref="G21:H22"/>
    <mergeCell ref="D36:H36"/>
    <mergeCell ref="G37:H37"/>
  </mergeCells>
  <phoneticPr fontId="1"/>
  <printOptions horizontalCentered="1" verticalCentered="1"/>
  <pageMargins left="0.51181102362204722" right="0.51181102362204722" top="0.74803149606299213" bottom="0.55118110236220474" header="0.31496062992125984" footer="0.11811023622047245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E970-82DC-4EC7-A664-09004F4C40A8}">
  <dimension ref="A1:W49"/>
  <sheetViews>
    <sheetView view="pageBreakPreview" zoomScale="85" zoomScaleNormal="100" zoomScaleSheetLayoutView="85" workbookViewId="0"/>
  </sheetViews>
  <sheetFormatPr defaultColWidth="8.875" defaultRowHeight="15.6" customHeight="1" x14ac:dyDescent="0.15"/>
  <cols>
    <col min="1" max="1" width="4.5" style="293" customWidth="1"/>
    <col min="2" max="2" width="15.625" style="293" customWidth="1"/>
    <col min="3" max="3" width="6" style="293" customWidth="1"/>
    <col min="4" max="8" width="9.375" style="293" customWidth="1"/>
    <col min="9" max="9" width="3.5" style="293" customWidth="1"/>
    <col min="10" max="14" width="9.375" style="293" customWidth="1"/>
    <col min="15" max="15" width="3.5" style="293" customWidth="1"/>
    <col min="16" max="20" width="9.375" style="293" customWidth="1"/>
    <col min="21" max="21" width="3.5" style="293" customWidth="1"/>
    <col min="22" max="22" width="4" style="293" bestFit="1" customWidth="1"/>
    <col min="23" max="16384" width="8.875" style="293"/>
  </cols>
  <sheetData>
    <row r="1" spans="1:21" ht="15.6" customHeight="1" x14ac:dyDescent="0.15">
      <c r="A1" s="222" t="s">
        <v>146</v>
      </c>
    </row>
    <row r="3" spans="1:21" s="143" customFormat="1" ht="14.45" customHeight="1" thickBot="1" x14ac:dyDescent="0.2">
      <c r="A3" s="193" t="s">
        <v>206</v>
      </c>
      <c r="H3" s="242"/>
      <c r="I3" s="242"/>
      <c r="J3" s="242"/>
      <c r="K3" s="242"/>
      <c r="L3" s="242"/>
      <c r="M3" s="242"/>
      <c r="N3" s="242"/>
      <c r="Q3" s="242"/>
      <c r="R3" s="242"/>
      <c r="S3" s="242"/>
    </row>
    <row r="4" spans="1:21" ht="14.45" customHeight="1" x14ac:dyDescent="0.15">
      <c r="A4" s="501" t="s">
        <v>77</v>
      </c>
      <c r="B4" s="502"/>
      <c r="C4" s="502"/>
      <c r="D4" s="507" t="s">
        <v>16</v>
      </c>
      <c r="E4" s="493"/>
      <c r="F4" s="493"/>
      <c r="G4" s="493"/>
      <c r="H4" s="493"/>
      <c r="I4" s="494"/>
      <c r="J4" s="507" t="s">
        <v>158</v>
      </c>
      <c r="K4" s="493"/>
      <c r="L4" s="493"/>
      <c r="M4" s="493"/>
      <c r="N4" s="493"/>
      <c r="O4" s="494"/>
      <c r="P4" s="493" t="s">
        <v>147</v>
      </c>
      <c r="Q4" s="493"/>
      <c r="R4" s="493"/>
      <c r="S4" s="493"/>
      <c r="T4" s="493"/>
      <c r="U4" s="494"/>
    </row>
    <row r="5" spans="1:21" ht="14.45" customHeight="1" x14ac:dyDescent="0.15">
      <c r="A5" s="503"/>
      <c r="B5" s="504"/>
      <c r="C5" s="504"/>
      <c r="D5" s="214" t="s">
        <v>121</v>
      </c>
      <c r="E5" s="205" t="s">
        <v>122</v>
      </c>
      <c r="F5" s="250" t="s">
        <v>123</v>
      </c>
      <c r="G5" s="144" t="s">
        <v>193</v>
      </c>
      <c r="H5" s="495" t="s">
        <v>143</v>
      </c>
      <c r="I5" s="496"/>
      <c r="J5" s="212" t="s">
        <v>121</v>
      </c>
      <c r="K5" s="205" t="s">
        <v>122</v>
      </c>
      <c r="L5" s="250" t="s">
        <v>123</v>
      </c>
      <c r="M5" s="144" t="s">
        <v>193</v>
      </c>
      <c r="N5" s="495" t="s">
        <v>143</v>
      </c>
      <c r="O5" s="496"/>
      <c r="P5" s="209" t="s">
        <v>121</v>
      </c>
      <c r="Q5" s="180" t="s">
        <v>122</v>
      </c>
      <c r="R5" s="250" t="s">
        <v>123</v>
      </c>
      <c r="S5" s="144" t="s">
        <v>193</v>
      </c>
      <c r="T5" s="499" t="s">
        <v>143</v>
      </c>
      <c r="U5" s="500"/>
    </row>
    <row r="6" spans="1:21" ht="14.45" customHeight="1" x14ac:dyDescent="0.15">
      <c r="A6" s="505"/>
      <c r="B6" s="506"/>
      <c r="C6" s="506"/>
      <c r="D6" s="215" t="s">
        <v>124</v>
      </c>
      <c r="E6" s="181" t="s">
        <v>125</v>
      </c>
      <c r="F6" s="252" t="s">
        <v>126</v>
      </c>
      <c r="G6" s="144" t="s">
        <v>194</v>
      </c>
      <c r="H6" s="497"/>
      <c r="I6" s="498"/>
      <c r="J6" s="213" t="s">
        <v>124</v>
      </c>
      <c r="K6" s="181" t="s">
        <v>125</v>
      </c>
      <c r="L6" s="252" t="s">
        <v>126</v>
      </c>
      <c r="M6" s="144" t="s">
        <v>194</v>
      </c>
      <c r="N6" s="497"/>
      <c r="O6" s="498"/>
      <c r="P6" s="210" t="s">
        <v>124</v>
      </c>
      <c r="Q6" s="181" t="s">
        <v>125</v>
      </c>
      <c r="R6" s="253" t="s">
        <v>126</v>
      </c>
      <c r="S6" s="144" t="s">
        <v>194</v>
      </c>
      <c r="T6" s="497"/>
      <c r="U6" s="498"/>
    </row>
    <row r="7" spans="1:21" ht="14.45" customHeight="1" x14ac:dyDescent="0.15">
      <c r="A7" s="491" t="s">
        <v>0</v>
      </c>
      <c r="B7" s="492"/>
      <c r="C7" s="147" t="s">
        <v>137</v>
      </c>
      <c r="D7" s="346">
        <v>193</v>
      </c>
      <c r="E7" s="392">
        <v>122</v>
      </c>
      <c r="F7" s="348">
        <v>87</v>
      </c>
      <c r="G7" s="297">
        <v>427</v>
      </c>
      <c r="H7" s="295">
        <v>829</v>
      </c>
      <c r="I7" s="206" t="s">
        <v>148</v>
      </c>
      <c r="J7" s="349">
        <v>197</v>
      </c>
      <c r="K7" s="393">
        <v>101</v>
      </c>
      <c r="L7" s="393">
        <v>78</v>
      </c>
      <c r="M7" s="337">
        <v>427</v>
      </c>
      <c r="N7" s="295">
        <v>803</v>
      </c>
      <c r="O7" s="206" t="s">
        <v>148</v>
      </c>
      <c r="P7" s="297">
        <v>390</v>
      </c>
      <c r="Q7" s="298">
        <v>223</v>
      </c>
      <c r="R7" s="407">
        <v>165</v>
      </c>
      <c r="S7" s="297">
        <v>854</v>
      </c>
      <c r="T7" s="298">
        <v>1632</v>
      </c>
      <c r="U7" s="184" t="s">
        <v>148</v>
      </c>
    </row>
    <row r="8" spans="1:21" ht="14.45" customHeight="1" x14ac:dyDescent="0.15">
      <c r="A8" s="145"/>
      <c r="B8" s="257" t="s">
        <v>80</v>
      </c>
      <c r="C8" s="167"/>
      <c r="D8" s="338">
        <v>23.3</v>
      </c>
      <c r="E8" s="345">
        <v>14.7</v>
      </c>
      <c r="F8" s="344">
        <v>10.5</v>
      </c>
      <c r="G8" s="302">
        <v>51.5</v>
      </c>
      <c r="H8" s="300">
        <v>100</v>
      </c>
      <c r="I8" s="207" t="s">
        <v>21</v>
      </c>
      <c r="J8" s="338">
        <v>24.5</v>
      </c>
      <c r="K8" s="408">
        <v>12.6</v>
      </c>
      <c r="L8" s="408">
        <v>9.6999999999999993</v>
      </c>
      <c r="M8" s="342">
        <v>53.2</v>
      </c>
      <c r="N8" s="301">
        <v>100</v>
      </c>
      <c r="O8" s="207" t="s">
        <v>21</v>
      </c>
      <c r="P8" s="302">
        <v>23.9</v>
      </c>
      <c r="Q8" s="303">
        <v>13.7</v>
      </c>
      <c r="R8" s="303">
        <v>10.1</v>
      </c>
      <c r="S8" s="303">
        <v>52.3</v>
      </c>
      <c r="T8" s="303">
        <v>100</v>
      </c>
      <c r="U8" s="185" t="s">
        <v>21</v>
      </c>
    </row>
    <row r="9" spans="1:21" ht="14.45" customHeight="1" x14ac:dyDescent="0.15">
      <c r="A9" s="487" t="s">
        <v>89</v>
      </c>
      <c r="B9" s="488"/>
      <c r="C9" s="147" t="s">
        <v>136</v>
      </c>
      <c r="D9" s="338">
        <v>0</v>
      </c>
      <c r="E9" s="345">
        <v>0</v>
      </c>
      <c r="F9" s="344">
        <v>0</v>
      </c>
      <c r="G9" s="302">
        <v>0</v>
      </c>
      <c r="H9" s="300">
        <v>0</v>
      </c>
      <c r="I9" s="207" t="s">
        <v>21</v>
      </c>
      <c r="J9" s="338">
        <v>0</v>
      </c>
      <c r="K9" s="345">
        <v>0</v>
      </c>
      <c r="L9" s="345">
        <v>0</v>
      </c>
      <c r="M9" s="302">
        <v>0</v>
      </c>
      <c r="N9" s="300">
        <v>0</v>
      </c>
      <c r="O9" s="207" t="s">
        <v>21</v>
      </c>
      <c r="P9" s="302">
        <v>0</v>
      </c>
      <c r="Q9" s="303">
        <v>0</v>
      </c>
      <c r="R9" s="303">
        <v>0</v>
      </c>
      <c r="S9" s="303">
        <v>0</v>
      </c>
      <c r="T9" s="303">
        <v>0</v>
      </c>
      <c r="U9" s="185" t="s">
        <v>21</v>
      </c>
    </row>
    <row r="10" spans="1:21" ht="14.45" customHeight="1" x14ac:dyDescent="0.15">
      <c r="A10" s="533" t="s">
        <v>191</v>
      </c>
      <c r="B10" s="534"/>
      <c r="C10" s="147" t="s">
        <v>135</v>
      </c>
      <c r="D10" s="346">
        <v>193</v>
      </c>
      <c r="E10" s="392">
        <v>122</v>
      </c>
      <c r="F10" s="348">
        <v>87</v>
      </c>
      <c r="G10" s="297">
        <v>428</v>
      </c>
      <c r="H10" s="295">
        <v>830</v>
      </c>
      <c r="I10" s="206" t="s">
        <v>151</v>
      </c>
      <c r="J10" s="349">
        <v>197</v>
      </c>
      <c r="K10" s="393">
        <v>101</v>
      </c>
      <c r="L10" s="393">
        <v>79</v>
      </c>
      <c r="M10" s="337">
        <v>427</v>
      </c>
      <c r="N10" s="295">
        <v>804</v>
      </c>
      <c r="O10" s="206" t="s">
        <v>151</v>
      </c>
      <c r="P10" s="297">
        <v>390</v>
      </c>
      <c r="Q10" s="298">
        <v>223</v>
      </c>
      <c r="R10" s="298">
        <v>166</v>
      </c>
      <c r="S10" s="298">
        <v>855</v>
      </c>
      <c r="T10" s="298">
        <v>1634</v>
      </c>
      <c r="U10" s="184" t="s">
        <v>151</v>
      </c>
    </row>
    <row r="11" spans="1:21" ht="14.45" customHeight="1" x14ac:dyDescent="0.15">
      <c r="A11" s="146"/>
      <c r="B11" s="257" t="s">
        <v>80</v>
      </c>
      <c r="C11" s="167"/>
      <c r="D11" s="338">
        <v>23.3</v>
      </c>
      <c r="E11" s="345">
        <v>14.7</v>
      </c>
      <c r="F11" s="344">
        <v>10.5</v>
      </c>
      <c r="G11" s="302">
        <v>51.6</v>
      </c>
      <c r="H11" s="300">
        <v>100</v>
      </c>
      <c r="I11" s="207" t="s">
        <v>21</v>
      </c>
      <c r="J11" s="338">
        <v>24.5</v>
      </c>
      <c r="K11" s="345">
        <v>12.6</v>
      </c>
      <c r="L11" s="345">
        <v>9.8000000000000007</v>
      </c>
      <c r="M11" s="302">
        <v>53.1</v>
      </c>
      <c r="N11" s="300">
        <v>100</v>
      </c>
      <c r="O11" s="207" t="s">
        <v>21</v>
      </c>
      <c r="P11" s="302">
        <v>23.9</v>
      </c>
      <c r="Q11" s="303">
        <v>13.6</v>
      </c>
      <c r="R11" s="303">
        <v>10.199999999999999</v>
      </c>
      <c r="S11" s="303">
        <v>52.3</v>
      </c>
      <c r="T11" s="303">
        <v>100</v>
      </c>
      <c r="U11" s="185" t="s">
        <v>21</v>
      </c>
    </row>
    <row r="12" spans="1:21" ht="14.45" customHeight="1" x14ac:dyDescent="0.15">
      <c r="A12" s="487" t="s">
        <v>90</v>
      </c>
      <c r="B12" s="488"/>
      <c r="C12" s="168" t="s">
        <v>156</v>
      </c>
      <c r="D12" s="338">
        <v>0</v>
      </c>
      <c r="E12" s="345">
        <v>0</v>
      </c>
      <c r="F12" s="344">
        <v>0</v>
      </c>
      <c r="G12" s="302">
        <v>0</v>
      </c>
      <c r="H12" s="300">
        <v>0</v>
      </c>
      <c r="I12" s="207" t="s">
        <v>21</v>
      </c>
      <c r="J12" s="338">
        <v>0</v>
      </c>
      <c r="K12" s="345">
        <v>0</v>
      </c>
      <c r="L12" s="345">
        <v>0</v>
      </c>
      <c r="M12" s="302">
        <v>0</v>
      </c>
      <c r="N12" s="300">
        <v>0</v>
      </c>
      <c r="O12" s="207" t="s">
        <v>21</v>
      </c>
      <c r="P12" s="302">
        <v>0</v>
      </c>
      <c r="Q12" s="303">
        <v>0</v>
      </c>
      <c r="R12" s="303">
        <v>0</v>
      </c>
      <c r="S12" s="303">
        <v>0</v>
      </c>
      <c r="T12" s="303">
        <v>0</v>
      </c>
      <c r="U12" s="185" t="s">
        <v>21</v>
      </c>
    </row>
    <row r="13" spans="1:21" ht="14.45" customHeight="1" x14ac:dyDescent="0.15">
      <c r="A13" s="491" t="s">
        <v>127</v>
      </c>
      <c r="B13" s="492"/>
      <c r="C13" s="147" t="s">
        <v>139</v>
      </c>
      <c r="D13" s="346">
        <v>131</v>
      </c>
      <c r="E13" s="392">
        <v>178</v>
      </c>
      <c r="F13" s="348">
        <v>230</v>
      </c>
      <c r="G13" s="297">
        <v>2234</v>
      </c>
      <c r="H13" s="295">
        <v>2773</v>
      </c>
      <c r="I13" s="208" t="s">
        <v>152</v>
      </c>
      <c r="J13" s="349">
        <v>182</v>
      </c>
      <c r="K13" s="392">
        <v>187</v>
      </c>
      <c r="L13" s="392">
        <v>300</v>
      </c>
      <c r="M13" s="297">
        <v>3465</v>
      </c>
      <c r="N13" s="295">
        <v>4134</v>
      </c>
      <c r="O13" s="208" t="s">
        <v>152</v>
      </c>
      <c r="P13" s="297">
        <v>313</v>
      </c>
      <c r="Q13" s="298">
        <v>365</v>
      </c>
      <c r="R13" s="298">
        <v>530</v>
      </c>
      <c r="S13" s="298">
        <v>5699</v>
      </c>
      <c r="T13" s="298">
        <v>6907</v>
      </c>
      <c r="U13" s="186" t="s">
        <v>152</v>
      </c>
    </row>
    <row r="14" spans="1:21" ht="14.45" customHeight="1" x14ac:dyDescent="0.15">
      <c r="A14" s="146"/>
      <c r="B14" s="508" t="s">
        <v>78</v>
      </c>
      <c r="C14" s="492"/>
      <c r="D14" s="352"/>
      <c r="E14" s="356"/>
      <c r="F14" s="354"/>
      <c r="G14" s="309"/>
      <c r="H14" s="307"/>
      <c r="I14" s="207"/>
      <c r="J14" s="355"/>
      <c r="K14" s="356"/>
      <c r="L14" s="356"/>
      <c r="M14" s="309"/>
      <c r="N14" s="307"/>
      <c r="O14" s="207"/>
      <c r="P14" s="309"/>
      <c r="Q14" s="310"/>
      <c r="R14" s="310"/>
      <c r="S14" s="310"/>
      <c r="T14" s="310"/>
      <c r="U14" s="185"/>
    </row>
    <row r="15" spans="1:21" ht="14.45" customHeight="1" x14ac:dyDescent="0.15">
      <c r="A15" s="148"/>
      <c r="B15" s="149" t="s">
        <v>134</v>
      </c>
      <c r="C15" s="169"/>
      <c r="D15" s="409">
        <v>0</v>
      </c>
      <c r="E15" s="410">
        <v>0</v>
      </c>
      <c r="F15" s="411">
        <v>0</v>
      </c>
      <c r="G15" s="412">
        <v>0</v>
      </c>
      <c r="H15" s="312">
        <v>0</v>
      </c>
      <c r="I15" s="216" t="s">
        <v>21</v>
      </c>
      <c r="J15" s="409">
        <v>0</v>
      </c>
      <c r="K15" s="410">
        <v>0</v>
      </c>
      <c r="L15" s="410">
        <v>0</v>
      </c>
      <c r="M15" s="412">
        <v>0</v>
      </c>
      <c r="N15" s="312">
        <v>0</v>
      </c>
      <c r="O15" s="187" t="s">
        <v>21</v>
      </c>
      <c r="P15" s="314">
        <v>0</v>
      </c>
      <c r="Q15" s="313">
        <v>0</v>
      </c>
      <c r="R15" s="313">
        <v>0</v>
      </c>
      <c r="S15" s="313">
        <v>0</v>
      </c>
      <c r="T15" s="313">
        <v>0</v>
      </c>
      <c r="U15" s="187" t="s">
        <v>21</v>
      </c>
    </row>
    <row r="16" spans="1:21" ht="14.45" customHeight="1" x14ac:dyDescent="0.15">
      <c r="A16" s="487" t="s">
        <v>5</v>
      </c>
      <c r="B16" s="488"/>
      <c r="C16" s="147" t="s">
        <v>131</v>
      </c>
      <c r="D16" s="349">
        <v>90</v>
      </c>
      <c r="E16" s="393">
        <v>104</v>
      </c>
      <c r="F16" s="348">
        <v>131</v>
      </c>
      <c r="G16" s="297">
        <v>768</v>
      </c>
      <c r="H16" s="295">
        <v>1093</v>
      </c>
      <c r="I16" s="206" t="s">
        <v>152</v>
      </c>
      <c r="J16" s="349">
        <v>134</v>
      </c>
      <c r="K16" s="393">
        <v>116</v>
      </c>
      <c r="L16" s="393">
        <v>134</v>
      </c>
      <c r="M16" s="337">
        <v>1028</v>
      </c>
      <c r="N16" s="295">
        <v>1412</v>
      </c>
      <c r="O16" s="206" t="s">
        <v>152</v>
      </c>
      <c r="P16" s="297">
        <v>224</v>
      </c>
      <c r="Q16" s="298">
        <v>220</v>
      </c>
      <c r="R16" s="298">
        <v>265</v>
      </c>
      <c r="S16" s="298">
        <v>1796</v>
      </c>
      <c r="T16" s="298">
        <v>2505</v>
      </c>
      <c r="U16" s="184" t="s">
        <v>152</v>
      </c>
    </row>
    <row r="17" spans="1:23" ht="14.45" customHeight="1" thickBot="1" x14ac:dyDescent="0.2">
      <c r="A17" s="489" t="s">
        <v>192</v>
      </c>
      <c r="B17" s="490"/>
      <c r="C17" s="170" t="s">
        <v>132</v>
      </c>
      <c r="D17" s="369">
        <v>41</v>
      </c>
      <c r="E17" s="317">
        <v>74</v>
      </c>
      <c r="F17" s="370">
        <v>99</v>
      </c>
      <c r="G17" s="317">
        <v>1466</v>
      </c>
      <c r="H17" s="316">
        <v>1680</v>
      </c>
      <c r="I17" s="188" t="s">
        <v>152</v>
      </c>
      <c r="J17" s="369">
        <v>48</v>
      </c>
      <c r="K17" s="370">
        <v>71</v>
      </c>
      <c r="L17" s="370">
        <v>166</v>
      </c>
      <c r="M17" s="317">
        <v>2437</v>
      </c>
      <c r="N17" s="316">
        <v>2722</v>
      </c>
      <c r="O17" s="188" t="s">
        <v>152</v>
      </c>
      <c r="P17" s="317">
        <v>89</v>
      </c>
      <c r="Q17" s="316">
        <v>145</v>
      </c>
      <c r="R17" s="316">
        <v>265</v>
      </c>
      <c r="S17" s="316">
        <v>3903</v>
      </c>
      <c r="T17" s="316">
        <v>4402</v>
      </c>
      <c r="U17" s="188" t="s">
        <v>152</v>
      </c>
    </row>
    <row r="18" spans="1:23" s="140" customFormat="1" ht="14.45" customHeight="1" x14ac:dyDescent="0.15">
      <c r="J18" s="143"/>
      <c r="K18" s="143"/>
    </row>
    <row r="19" spans="1:23" s="143" customFormat="1" ht="14.45" customHeight="1" thickBot="1" x14ac:dyDescent="0.2">
      <c r="A19" s="223" t="s">
        <v>207</v>
      </c>
      <c r="B19" s="112"/>
      <c r="C19" s="112"/>
      <c r="D19" s="112"/>
      <c r="E19" s="112"/>
      <c r="F19" s="112"/>
      <c r="G19" s="112"/>
      <c r="H19" s="242"/>
      <c r="I19" s="242"/>
      <c r="J19" s="242"/>
      <c r="K19" s="178"/>
      <c r="L19" s="178"/>
      <c r="M19" s="178"/>
      <c r="N19" s="112"/>
      <c r="O19" s="112"/>
      <c r="P19" s="112"/>
      <c r="Q19" s="112"/>
      <c r="R19" s="112"/>
      <c r="S19" s="112"/>
      <c r="T19" s="112"/>
      <c r="U19" s="112"/>
      <c r="V19" s="242"/>
      <c r="W19" s="242"/>
    </row>
    <row r="20" spans="1:23" ht="14.45" customHeight="1" x14ac:dyDescent="0.15">
      <c r="A20" s="501" t="s">
        <v>77</v>
      </c>
      <c r="B20" s="502"/>
      <c r="C20" s="502"/>
      <c r="D20" s="507" t="s">
        <v>16</v>
      </c>
      <c r="E20" s="493"/>
      <c r="F20" s="493"/>
      <c r="G20" s="493"/>
      <c r="H20" s="493"/>
      <c r="I20" s="494"/>
      <c r="J20" s="507" t="s">
        <v>158</v>
      </c>
      <c r="K20" s="493"/>
      <c r="L20" s="493"/>
      <c r="M20" s="493"/>
      <c r="N20" s="493"/>
      <c r="O20" s="494"/>
      <c r="P20" s="493" t="s">
        <v>147</v>
      </c>
      <c r="Q20" s="493"/>
      <c r="R20" s="493"/>
      <c r="S20" s="493"/>
      <c r="T20" s="493"/>
      <c r="U20" s="494"/>
    </row>
    <row r="21" spans="1:23" ht="14.45" customHeight="1" x14ac:dyDescent="0.15">
      <c r="A21" s="503"/>
      <c r="B21" s="504"/>
      <c r="C21" s="504"/>
      <c r="D21" s="214" t="s">
        <v>121</v>
      </c>
      <c r="E21" s="205" t="s">
        <v>122</v>
      </c>
      <c r="F21" s="250" t="s">
        <v>123</v>
      </c>
      <c r="G21" s="144" t="s">
        <v>193</v>
      </c>
      <c r="H21" s="495" t="s">
        <v>143</v>
      </c>
      <c r="I21" s="496"/>
      <c r="J21" s="214" t="s">
        <v>121</v>
      </c>
      <c r="K21" s="205" t="s">
        <v>122</v>
      </c>
      <c r="L21" s="250" t="s">
        <v>123</v>
      </c>
      <c r="M21" s="144" t="s">
        <v>193</v>
      </c>
      <c r="N21" s="495" t="s">
        <v>143</v>
      </c>
      <c r="O21" s="496"/>
      <c r="P21" s="209" t="s">
        <v>121</v>
      </c>
      <c r="Q21" s="205" t="s">
        <v>122</v>
      </c>
      <c r="R21" s="250" t="s">
        <v>123</v>
      </c>
      <c r="S21" s="144" t="s">
        <v>193</v>
      </c>
      <c r="T21" s="495" t="s">
        <v>143</v>
      </c>
      <c r="U21" s="496"/>
    </row>
    <row r="22" spans="1:23" ht="14.45" customHeight="1" x14ac:dyDescent="0.15">
      <c r="A22" s="505"/>
      <c r="B22" s="506"/>
      <c r="C22" s="506"/>
      <c r="D22" s="215" t="s">
        <v>141</v>
      </c>
      <c r="E22" s="181" t="s">
        <v>142</v>
      </c>
      <c r="F22" s="252" t="s">
        <v>20</v>
      </c>
      <c r="G22" s="144" t="s">
        <v>194</v>
      </c>
      <c r="H22" s="497"/>
      <c r="I22" s="498"/>
      <c r="J22" s="215" t="s">
        <v>141</v>
      </c>
      <c r="K22" s="181" t="s">
        <v>142</v>
      </c>
      <c r="L22" s="253" t="s">
        <v>20</v>
      </c>
      <c r="M22" s="144" t="s">
        <v>194</v>
      </c>
      <c r="N22" s="497"/>
      <c r="O22" s="498"/>
      <c r="P22" s="210" t="s">
        <v>141</v>
      </c>
      <c r="Q22" s="181" t="s">
        <v>142</v>
      </c>
      <c r="R22" s="253" t="s">
        <v>20</v>
      </c>
      <c r="S22" s="144" t="s">
        <v>194</v>
      </c>
      <c r="T22" s="497"/>
      <c r="U22" s="498"/>
    </row>
    <row r="23" spans="1:23" ht="14.45" customHeight="1" x14ac:dyDescent="0.15">
      <c r="A23" s="491" t="s">
        <v>0</v>
      </c>
      <c r="B23" s="492"/>
      <c r="C23" s="147" t="s">
        <v>137</v>
      </c>
      <c r="D23" s="346">
        <v>0</v>
      </c>
      <c r="E23" s="392">
        <v>0</v>
      </c>
      <c r="F23" s="402">
        <v>0</v>
      </c>
      <c r="G23" s="419">
        <v>0</v>
      </c>
      <c r="H23" s="295">
        <v>0</v>
      </c>
      <c r="I23" s="206" t="s">
        <v>148</v>
      </c>
      <c r="J23" s="346">
        <v>0</v>
      </c>
      <c r="K23" s="392">
        <v>0</v>
      </c>
      <c r="L23" s="402">
        <v>0</v>
      </c>
      <c r="M23" s="419">
        <v>0</v>
      </c>
      <c r="N23" s="295">
        <v>0</v>
      </c>
      <c r="O23" s="206" t="s">
        <v>148</v>
      </c>
      <c r="P23" s="297">
        <v>0</v>
      </c>
      <c r="Q23" s="298">
        <v>0</v>
      </c>
      <c r="R23" s="413">
        <v>0</v>
      </c>
      <c r="S23" s="419">
        <v>0</v>
      </c>
      <c r="T23" s="298">
        <v>0</v>
      </c>
      <c r="U23" s="206" t="s">
        <v>148</v>
      </c>
    </row>
    <row r="24" spans="1:23" ht="14.45" customHeight="1" x14ac:dyDescent="0.15">
      <c r="A24" s="145"/>
      <c r="B24" s="257" t="s">
        <v>80</v>
      </c>
      <c r="C24" s="167"/>
      <c r="D24" s="338">
        <v>0</v>
      </c>
      <c r="E24" s="345">
        <v>0</v>
      </c>
      <c r="F24" s="402">
        <v>0</v>
      </c>
      <c r="G24" s="420">
        <v>0</v>
      </c>
      <c r="H24" s="300">
        <v>0</v>
      </c>
      <c r="I24" s="207" t="s">
        <v>21</v>
      </c>
      <c r="J24" s="338">
        <v>0</v>
      </c>
      <c r="K24" s="345">
        <v>0</v>
      </c>
      <c r="L24" s="402">
        <v>0</v>
      </c>
      <c r="M24" s="420">
        <v>0</v>
      </c>
      <c r="N24" s="300">
        <v>0</v>
      </c>
      <c r="O24" s="207" t="s">
        <v>21</v>
      </c>
      <c r="P24" s="320">
        <v>0</v>
      </c>
      <c r="Q24" s="321">
        <v>0</v>
      </c>
      <c r="R24" s="322">
        <v>0</v>
      </c>
      <c r="S24" s="420">
        <v>0</v>
      </c>
      <c r="T24" s="303">
        <v>0</v>
      </c>
      <c r="U24" s="207" t="s">
        <v>21</v>
      </c>
    </row>
    <row r="25" spans="1:23" ht="14.45" customHeight="1" x14ac:dyDescent="0.15">
      <c r="A25" s="487" t="s">
        <v>89</v>
      </c>
      <c r="B25" s="488"/>
      <c r="C25" s="147" t="s">
        <v>136</v>
      </c>
      <c r="D25" s="338">
        <v>0</v>
      </c>
      <c r="E25" s="345">
        <v>0</v>
      </c>
      <c r="F25" s="402">
        <v>0</v>
      </c>
      <c r="G25" s="420">
        <v>0</v>
      </c>
      <c r="H25" s="300">
        <v>0</v>
      </c>
      <c r="I25" s="207" t="s">
        <v>21</v>
      </c>
      <c r="J25" s="338">
        <v>0</v>
      </c>
      <c r="K25" s="345">
        <v>0</v>
      </c>
      <c r="L25" s="402">
        <v>0</v>
      </c>
      <c r="M25" s="420">
        <v>0</v>
      </c>
      <c r="N25" s="300">
        <v>0</v>
      </c>
      <c r="O25" s="207" t="s">
        <v>21</v>
      </c>
      <c r="P25" s="302">
        <v>0</v>
      </c>
      <c r="Q25" s="303">
        <v>0</v>
      </c>
      <c r="R25" s="319">
        <v>0</v>
      </c>
      <c r="S25" s="420">
        <v>0</v>
      </c>
      <c r="T25" s="303">
        <v>0</v>
      </c>
      <c r="U25" s="207" t="s">
        <v>21</v>
      </c>
    </row>
    <row r="26" spans="1:23" ht="14.45" customHeight="1" x14ac:dyDescent="0.15">
      <c r="A26" s="533" t="s">
        <v>191</v>
      </c>
      <c r="B26" s="534"/>
      <c r="C26" s="147" t="s">
        <v>135</v>
      </c>
      <c r="D26" s="346">
        <v>0</v>
      </c>
      <c r="E26" s="392">
        <v>0</v>
      </c>
      <c r="F26" s="402">
        <v>0</v>
      </c>
      <c r="G26" s="419">
        <v>0</v>
      </c>
      <c r="H26" s="295">
        <v>0</v>
      </c>
      <c r="I26" s="206" t="s">
        <v>151</v>
      </c>
      <c r="J26" s="346">
        <v>0</v>
      </c>
      <c r="K26" s="392">
        <v>0</v>
      </c>
      <c r="L26" s="402">
        <v>0</v>
      </c>
      <c r="M26" s="419">
        <v>0</v>
      </c>
      <c r="N26" s="295">
        <v>0</v>
      </c>
      <c r="O26" s="206" t="s">
        <v>151</v>
      </c>
      <c r="P26" s="297">
        <v>0</v>
      </c>
      <c r="Q26" s="298">
        <v>0</v>
      </c>
      <c r="R26" s="319">
        <v>0</v>
      </c>
      <c r="S26" s="421">
        <v>0</v>
      </c>
      <c r="T26" s="298">
        <v>0</v>
      </c>
      <c r="U26" s="206" t="s">
        <v>151</v>
      </c>
    </row>
    <row r="27" spans="1:23" ht="14.45" customHeight="1" x14ac:dyDescent="0.15">
      <c r="A27" s="146"/>
      <c r="B27" s="257" t="s">
        <v>80</v>
      </c>
      <c r="C27" s="167"/>
      <c r="D27" s="338">
        <v>0</v>
      </c>
      <c r="E27" s="403">
        <v>0</v>
      </c>
      <c r="F27" s="404">
        <v>0</v>
      </c>
      <c r="G27" s="420">
        <v>0</v>
      </c>
      <c r="H27" s="321">
        <v>0</v>
      </c>
      <c r="I27" s="207" t="s">
        <v>21</v>
      </c>
      <c r="J27" s="355">
        <v>0</v>
      </c>
      <c r="K27" s="403">
        <v>0</v>
      </c>
      <c r="L27" s="404">
        <v>0</v>
      </c>
      <c r="M27" s="425">
        <v>0</v>
      </c>
      <c r="N27" s="321">
        <v>0</v>
      </c>
      <c r="O27" s="207" t="s">
        <v>21</v>
      </c>
      <c r="P27" s="320">
        <v>0</v>
      </c>
      <c r="Q27" s="304">
        <v>0</v>
      </c>
      <c r="R27" s="323">
        <v>0</v>
      </c>
      <c r="S27" s="420">
        <v>0</v>
      </c>
      <c r="T27" s="304">
        <v>0</v>
      </c>
      <c r="U27" s="207" t="s">
        <v>21</v>
      </c>
    </row>
    <row r="28" spans="1:23" ht="14.45" customHeight="1" x14ac:dyDescent="0.15">
      <c r="A28" s="487" t="s">
        <v>90</v>
      </c>
      <c r="B28" s="488"/>
      <c r="C28" s="168" t="s">
        <v>156</v>
      </c>
      <c r="D28" s="338">
        <v>0</v>
      </c>
      <c r="E28" s="345">
        <v>0</v>
      </c>
      <c r="F28" s="402">
        <v>0</v>
      </c>
      <c r="G28" s="420">
        <v>0</v>
      </c>
      <c r="H28" s="300">
        <v>0</v>
      </c>
      <c r="I28" s="207" t="s">
        <v>21</v>
      </c>
      <c r="J28" s="338">
        <v>0</v>
      </c>
      <c r="K28" s="345">
        <v>0</v>
      </c>
      <c r="L28" s="402">
        <v>0</v>
      </c>
      <c r="M28" s="420">
        <v>0</v>
      </c>
      <c r="N28" s="300">
        <v>0</v>
      </c>
      <c r="O28" s="207" t="s">
        <v>21</v>
      </c>
      <c r="P28" s="302">
        <v>0</v>
      </c>
      <c r="Q28" s="303">
        <v>0</v>
      </c>
      <c r="R28" s="319">
        <v>0</v>
      </c>
      <c r="S28" s="420">
        <v>0</v>
      </c>
      <c r="T28" s="303">
        <v>0</v>
      </c>
      <c r="U28" s="207" t="s">
        <v>21</v>
      </c>
    </row>
    <row r="29" spans="1:23" ht="14.45" customHeight="1" x14ac:dyDescent="0.15">
      <c r="A29" s="491" t="s">
        <v>127</v>
      </c>
      <c r="B29" s="492"/>
      <c r="C29" s="147" t="s">
        <v>140</v>
      </c>
      <c r="D29" s="352">
        <v>0</v>
      </c>
      <c r="E29" s="356">
        <v>0</v>
      </c>
      <c r="F29" s="404">
        <v>0</v>
      </c>
      <c r="G29" s="426">
        <v>0</v>
      </c>
      <c r="H29" s="307">
        <v>0</v>
      </c>
      <c r="I29" s="208" t="s">
        <v>152</v>
      </c>
      <c r="J29" s="352">
        <v>0</v>
      </c>
      <c r="K29" s="356">
        <v>0</v>
      </c>
      <c r="L29" s="404">
        <v>0</v>
      </c>
      <c r="M29" s="426">
        <v>0</v>
      </c>
      <c r="N29" s="307">
        <v>0</v>
      </c>
      <c r="O29" s="208" t="s">
        <v>152</v>
      </c>
      <c r="P29" s="297">
        <v>0</v>
      </c>
      <c r="Q29" s="298">
        <v>0</v>
      </c>
      <c r="R29" s="319">
        <v>0</v>
      </c>
      <c r="S29" s="421">
        <v>0</v>
      </c>
      <c r="T29" s="298">
        <v>0</v>
      </c>
      <c r="U29" s="208" t="s">
        <v>152</v>
      </c>
    </row>
    <row r="30" spans="1:23" ht="14.45" customHeight="1" x14ac:dyDescent="0.15">
      <c r="A30" s="146"/>
      <c r="B30" s="508" t="s">
        <v>78</v>
      </c>
      <c r="C30" s="492"/>
      <c r="D30" s="352"/>
      <c r="E30" s="356"/>
      <c r="F30" s="404"/>
      <c r="G30" s="426"/>
      <c r="H30" s="307"/>
      <c r="I30" s="207"/>
      <c r="J30" s="352"/>
      <c r="K30" s="356"/>
      <c r="L30" s="404"/>
      <c r="M30" s="426"/>
      <c r="N30" s="307"/>
      <c r="O30" s="207"/>
      <c r="P30" s="309"/>
      <c r="Q30" s="307"/>
      <c r="R30" s="322"/>
      <c r="S30" s="422"/>
      <c r="T30" s="307"/>
      <c r="U30" s="207"/>
    </row>
    <row r="31" spans="1:23" ht="14.45" customHeight="1" x14ac:dyDescent="0.15">
      <c r="A31" s="148"/>
      <c r="B31" s="149" t="s">
        <v>134</v>
      </c>
      <c r="C31" s="169"/>
      <c r="D31" s="409">
        <v>0</v>
      </c>
      <c r="E31" s="410">
        <v>0</v>
      </c>
      <c r="F31" s="414">
        <v>0</v>
      </c>
      <c r="G31" s="423">
        <v>0</v>
      </c>
      <c r="H31" s="312">
        <v>0</v>
      </c>
      <c r="I31" s="187" t="s">
        <v>21</v>
      </c>
      <c r="J31" s="415">
        <v>0</v>
      </c>
      <c r="K31" s="416">
        <v>0</v>
      </c>
      <c r="L31" s="417">
        <v>0</v>
      </c>
      <c r="M31" s="423">
        <v>0</v>
      </c>
      <c r="N31" s="313">
        <v>0</v>
      </c>
      <c r="O31" s="187" t="s">
        <v>21</v>
      </c>
      <c r="P31" s="314">
        <v>0</v>
      </c>
      <c r="Q31" s="313">
        <v>0</v>
      </c>
      <c r="R31" s="326">
        <v>0</v>
      </c>
      <c r="S31" s="423">
        <v>0</v>
      </c>
      <c r="T31" s="313">
        <v>0</v>
      </c>
      <c r="U31" s="187" t="s">
        <v>21</v>
      </c>
    </row>
    <row r="32" spans="1:23" ht="14.45" customHeight="1" x14ac:dyDescent="0.15">
      <c r="A32" s="487" t="s">
        <v>5</v>
      </c>
      <c r="B32" s="488"/>
      <c r="C32" s="147" t="s">
        <v>131</v>
      </c>
      <c r="D32" s="346">
        <v>0</v>
      </c>
      <c r="E32" s="392">
        <v>0</v>
      </c>
      <c r="F32" s="402">
        <v>0</v>
      </c>
      <c r="G32" s="419">
        <v>0</v>
      </c>
      <c r="H32" s="295">
        <v>0</v>
      </c>
      <c r="I32" s="206" t="s">
        <v>152</v>
      </c>
      <c r="J32" s="346">
        <v>0</v>
      </c>
      <c r="K32" s="392">
        <v>0</v>
      </c>
      <c r="L32" s="402">
        <v>0</v>
      </c>
      <c r="M32" s="419">
        <v>0</v>
      </c>
      <c r="N32" s="295">
        <v>0</v>
      </c>
      <c r="O32" s="206" t="s">
        <v>152</v>
      </c>
      <c r="P32" s="297">
        <v>0</v>
      </c>
      <c r="Q32" s="295">
        <v>0</v>
      </c>
      <c r="R32" s="318">
        <v>0</v>
      </c>
      <c r="S32" s="421">
        <v>0</v>
      </c>
      <c r="T32" s="295">
        <v>0</v>
      </c>
      <c r="U32" s="206" t="s">
        <v>152</v>
      </c>
    </row>
    <row r="33" spans="1:23" ht="14.45" customHeight="1" thickBot="1" x14ac:dyDescent="0.2">
      <c r="A33" s="489" t="s">
        <v>192</v>
      </c>
      <c r="B33" s="490"/>
      <c r="C33" s="170" t="s">
        <v>132</v>
      </c>
      <c r="D33" s="369">
        <v>0</v>
      </c>
      <c r="E33" s="370">
        <v>0</v>
      </c>
      <c r="F33" s="418">
        <v>0</v>
      </c>
      <c r="G33" s="427">
        <v>0</v>
      </c>
      <c r="H33" s="316">
        <v>0</v>
      </c>
      <c r="I33" s="188" t="s">
        <v>152</v>
      </c>
      <c r="J33" s="369">
        <v>0</v>
      </c>
      <c r="K33" s="370">
        <v>0</v>
      </c>
      <c r="L33" s="418">
        <v>0</v>
      </c>
      <c r="M33" s="427">
        <v>0</v>
      </c>
      <c r="N33" s="316">
        <v>0</v>
      </c>
      <c r="O33" s="188" t="s">
        <v>152</v>
      </c>
      <c r="P33" s="317">
        <v>0</v>
      </c>
      <c r="Q33" s="316">
        <v>0</v>
      </c>
      <c r="R33" s="327">
        <v>0</v>
      </c>
      <c r="S33" s="424">
        <v>0</v>
      </c>
      <c r="T33" s="316">
        <v>0</v>
      </c>
      <c r="U33" s="188" t="s">
        <v>152</v>
      </c>
    </row>
    <row r="34" spans="1:23" ht="14.45" customHeight="1" x14ac:dyDescent="0.15">
      <c r="B34" s="293" t="s">
        <v>128</v>
      </c>
      <c r="C34" s="328"/>
    </row>
    <row r="35" spans="1:23" s="112" customFormat="1" ht="14.45" customHeight="1" thickBot="1" x14ac:dyDescent="0.2">
      <c r="A35" s="223" t="s">
        <v>208</v>
      </c>
      <c r="C35" s="179"/>
      <c r="H35" s="242"/>
      <c r="I35" s="242"/>
      <c r="J35" s="242"/>
      <c r="L35" s="178"/>
      <c r="M35" s="178"/>
      <c r="Q35" s="143"/>
      <c r="R35" s="143"/>
      <c r="S35" s="143"/>
      <c r="T35" s="143"/>
      <c r="V35" s="242"/>
      <c r="W35" s="242"/>
    </row>
    <row r="36" spans="1:23" ht="14.45" customHeight="1" x14ac:dyDescent="0.15">
      <c r="A36" s="501" t="s">
        <v>77</v>
      </c>
      <c r="B36" s="502"/>
      <c r="C36" s="502"/>
      <c r="D36" s="507" t="s">
        <v>16</v>
      </c>
      <c r="E36" s="493"/>
      <c r="F36" s="493"/>
      <c r="G36" s="493"/>
      <c r="H36" s="493"/>
      <c r="I36" s="494"/>
      <c r="J36" s="507" t="s">
        <v>158</v>
      </c>
      <c r="K36" s="493"/>
      <c r="L36" s="493"/>
      <c r="M36" s="493"/>
      <c r="N36" s="493"/>
      <c r="O36" s="494"/>
      <c r="P36" s="493" t="s">
        <v>147</v>
      </c>
      <c r="Q36" s="493"/>
      <c r="R36" s="493"/>
      <c r="S36" s="493"/>
      <c r="T36" s="493"/>
      <c r="U36" s="494"/>
    </row>
    <row r="37" spans="1:23" ht="28.5" customHeight="1" x14ac:dyDescent="0.15">
      <c r="A37" s="503"/>
      <c r="B37" s="504"/>
      <c r="C37" s="504"/>
      <c r="D37" s="217" t="s">
        <v>121</v>
      </c>
      <c r="E37" s="182" t="s">
        <v>122</v>
      </c>
      <c r="F37" s="259" t="s">
        <v>123</v>
      </c>
      <c r="G37" s="251" t="s">
        <v>181</v>
      </c>
      <c r="H37" s="509" t="s">
        <v>143</v>
      </c>
      <c r="I37" s="510"/>
      <c r="J37" s="217" t="s">
        <v>121</v>
      </c>
      <c r="K37" s="182" t="s">
        <v>122</v>
      </c>
      <c r="L37" s="259" t="s">
        <v>123</v>
      </c>
      <c r="M37" s="251" t="s">
        <v>181</v>
      </c>
      <c r="N37" s="509" t="s">
        <v>143</v>
      </c>
      <c r="O37" s="510"/>
      <c r="P37" s="211" t="s">
        <v>121</v>
      </c>
      <c r="Q37" s="182" t="s">
        <v>122</v>
      </c>
      <c r="R37" s="259" t="s">
        <v>123</v>
      </c>
      <c r="S37" s="251" t="s">
        <v>181</v>
      </c>
      <c r="T37" s="509" t="s">
        <v>143</v>
      </c>
      <c r="U37" s="511"/>
    </row>
    <row r="38" spans="1:23" ht="14.45" customHeight="1" x14ac:dyDescent="0.15">
      <c r="A38" s="491" t="s">
        <v>0</v>
      </c>
      <c r="B38" s="492"/>
      <c r="C38" s="147" t="s">
        <v>137</v>
      </c>
      <c r="D38" s="346">
        <v>193</v>
      </c>
      <c r="E38" s="392">
        <v>122</v>
      </c>
      <c r="F38" s="392">
        <v>87</v>
      </c>
      <c r="G38" s="392">
        <v>427</v>
      </c>
      <c r="H38" s="297">
        <v>829</v>
      </c>
      <c r="I38" s="206" t="s">
        <v>148</v>
      </c>
      <c r="J38" s="346">
        <v>197</v>
      </c>
      <c r="K38" s="392">
        <v>101</v>
      </c>
      <c r="L38" s="392">
        <v>78</v>
      </c>
      <c r="M38" s="297">
        <v>427</v>
      </c>
      <c r="N38" s="295">
        <v>803</v>
      </c>
      <c r="O38" s="206" t="s">
        <v>148</v>
      </c>
      <c r="P38" s="297">
        <v>390</v>
      </c>
      <c r="Q38" s="298">
        <v>223</v>
      </c>
      <c r="R38" s="298">
        <v>165</v>
      </c>
      <c r="S38" s="298">
        <v>854</v>
      </c>
      <c r="T38" s="298">
        <v>1632</v>
      </c>
      <c r="U38" s="184" t="s">
        <v>148</v>
      </c>
    </row>
    <row r="39" spans="1:23" ht="14.45" customHeight="1" x14ac:dyDescent="0.15">
      <c r="A39" s="145"/>
      <c r="B39" s="257" t="s">
        <v>80</v>
      </c>
      <c r="C39" s="167"/>
      <c r="D39" s="338">
        <v>23.3</v>
      </c>
      <c r="E39" s="403">
        <v>14.7</v>
      </c>
      <c r="F39" s="403">
        <v>10.5</v>
      </c>
      <c r="G39" s="403">
        <v>51.5</v>
      </c>
      <c r="H39" s="320">
        <v>100</v>
      </c>
      <c r="I39" s="207" t="s">
        <v>21</v>
      </c>
      <c r="J39" s="355">
        <v>24.5</v>
      </c>
      <c r="K39" s="403">
        <v>12.6</v>
      </c>
      <c r="L39" s="403">
        <v>9.6999999999999993</v>
      </c>
      <c r="M39" s="320">
        <v>53.2</v>
      </c>
      <c r="N39" s="321">
        <v>100</v>
      </c>
      <c r="O39" s="207" t="s">
        <v>21</v>
      </c>
      <c r="P39" s="320">
        <v>23.9</v>
      </c>
      <c r="Q39" s="304">
        <v>13.7</v>
      </c>
      <c r="R39" s="304">
        <v>10.1</v>
      </c>
      <c r="S39" s="304">
        <v>52.3</v>
      </c>
      <c r="T39" s="304">
        <v>100</v>
      </c>
      <c r="U39" s="185" t="s">
        <v>21</v>
      </c>
    </row>
    <row r="40" spans="1:23" ht="14.45" customHeight="1" x14ac:dyDescent="0.15">
      <c r="A40" s="487" t="s">
        <v>89</v>
      </c>
      <c r="B40" s="488"/>
      <c r="C40" s="147" t="s">
        <v>136</v>
      </c>
      <c r="D40" s="338">
        <v>0</v>
      </c>
      <c r="E40" s="345">
        <v>0</v>
      </c>
      <c r="F40" s="345">
        <v>0</v>
      </c>
      <c r="G40" s="345">
        <v>0</v>
      </c>
      <c r="H40" s="302">
        <v>0</v>
      </c>
      <c r="I40" s="207" t="s">
        <v>21</v>
      </c>
      <c r="J40" s="338">
        <v>0</v>
      </c>
      <c r="K40" s="345">
        <v>0</v>
      </c>
      <c r="L40" s="345">
        <v>0</v>
      </c>
      <c r="M40" s="302">
        <v>0</v>
      </c>
      <c r="N40" s="300">
        <v>0</v>
      </c>
      <c r="O40" s="207" t="s">
        <v>21</v>
      </c>
      <c r="P40" s="302">
        <v>0</v>
      </c>
      <c r="Q40" s="303">
        <v>0</v>
      </c>
      <c r="R40" s="303">
        <v>0</v>
      </c>
      <c r="S40" s="303">
        <v>0</v>
      </c>
      <c r="T40" s="303">
        <v>0</v>
      </c>
      <c r="U40" s="185" t="s">
        <v>21</v>
      </c>
    </row>
    <row r="41" spans="1:23" ht="14.45" customHeight="1" x14ac:dyDescent="0.15">
      <c r="A41" s="533" t="s">
        <v>191</v>
      </c>
      <c r="B41" s="534"/>
      <c r="C41" s="147" t="s">
        <v>135</v>
      </c>
      <c r="D41" s="346">
        <v>193</v>
      </c>
      <c r="E41" s="392">
        <v>122</v>
      </c>
      <c r="F41" s="392">
        <v>87</v>
      </c>
      <c r="G41" s="392">
        <v>428</v>
      </c>
      <c r="H41" s="297">
        <v>830</v>
      </c>
      <c r="I41" s="206" t="s">
        <v>151</v>
      </c>
      <c r="J41" s="346">
        <v>197</v>
      </c>
      <c r="K41" s="392">
        <v>101</v>
      </c>
      <c r="L41" s="392">
        <v>79</v>
      </c>
      <c r="M41" s="297">
        <v>427</v>
      </c>
      <c r="N41" s="295">
        <v>804</v>
      </c>
      <c r="O41" s="206" t="s">
        <v>151</v>
      </c>
      <c r="P41" s="297">
        <v>390</v>
      </c>
      <c r="Q41" s="298">
        <v>223</v>
      </c>
      <c r="R41" s="298">
        <v>166</v>
      </c>
      <c r="S41" s="298">
        <v>855</v>
      </c>
      <c r="T41" s="298">
        <v>1634</v>
      </c>
      <c r="U41" s="184" t="s">
        <v>151</v>
      </c>
    </row>
    <row r="42" spans="1:23" ht="14.45" customHeight="1" x14ac:dyDescent="0.15">
      <c r="A42" s="146"/>
      <c r="B42" s="257" t="s">
        <v>80</v>
      </c>
      <c r="C42" s="167"/>
      <c r="D42" s="338">
        <v>23.3</v>
      </c>
      <c r="E42" s="345">
        <v>14.7</v>
      </c>
      <c r="F42" s="345">
        <v>10.5</v>
      </c>
      <c r="G42" s="345">
        <v>51.6</v>
      </c>
      <c r="H42" s="302">
        <v>100</v>
      </c>
      <c r="I42" s="207" t="s">
        <v>21</v>
      </c>
      <c r="J42" s="355">
        <v>24.5</v>
      </c>
      <c r="K42" s="403">
        <v>12.6</v>
      </c>
      <c r="L42" s="403">
        <v>9.8000000000000007</v>
      </c>
      <c r="M42" s="320">
        <v>53.1</v>
      </c>
      <c r="N42" s="321">
        <v>100</v>
      </c>
      <c r="O42" s="207" t="s">
        <v>21</v>
      </c>
      <c r="P42" s="320">
        <v>23.9</v>
      </c>
      <c r="Q42" s="304">
        <v>13.6</v>
      </c>
      <c r="R42" s="304">
        <v>10.199999999999999</v>
      </c>
      <c r="S42" s="304">
        <v>52.3</v>
      </c>
      <c r="T42" s="304">
        <v>100</v>
      </c>
      <c r="U42" s="185" t="s">
        <v>21</v>
      </c>
    </row>
    <row r="43" spans="1:23" ht="14.45" customHeight="1" x14ac:dyDescent="0.15">
      <c r="A43" s="487" t="s">
        <v>90</v>
      </c>
      <c r="B43" s="488"/>
      <c r="C43" s="168" t="s">
        <v>156</v>
      </c>
      <c r="D43" s="338">
        <v>0</v>
      </c>
      <c r="E43" s="345">
        <v>0</v>
      </c>
      <c r="F43" s="345">
        <v>0</v>
      </c>
      <c r="G43" s="345">
        <v>0</v>
      </c>
      <c r="H43" s="302">
        <v>0</v>
      </c>
      <c r="I43" s="207" t="s">
        <v>21</v>
      </c>
      <c r="J43" s="338">
        <v>0</v>
      </c>
      <c r="K43" s="345">
        <v>0</v>
      </c>
      <c r="L43" s="345">
        <v>0</v>
      </c>
      <c r="M43" s="302">
        <v>0</v>
      </c>
      <c r="N43" s="300">
        <v>0</v>
      </c>
      <c r="O43" s="207" t="s">
        <v>21</v>
      </c>
      <c r="P43" s="302">
        <v>0</v>
      </c>
      <c r="Q43" s="303">
        <v>0</v>
      </c>
      <c r="R43" s="303">
        <v>0</v>
      </c>
      <c r="S43" s="303">
        <v>0</v>
      </c>
      <c r="T43" s="303">
        <v>0</v>
      </c>
      <c r="U43" s="185" t="s">
        <v>21</v>
      </c>
    </row>
    <row r="44" spans="1:23" ht="14.45" customHeight="1" x14ac:dyDescent="0.15">
      <c r="A44" s="491" t="s">
        <v>127</v>
      </c>
      <c r="B44" s="492"/>
      <c r="C44" s="147" t="s">
        <v>139</v>
      </c>
      <c r="D44" s="352">
        <v>131</v>
      </c>
      <c r="E44" s="356">
        <v>178</v>
      </c>
      <c r="F44" s="356">
        <v>230</v>
      </c>
      <c r="G44" s="356">
        <v>2234</v>
      </c>
      <c r="H44" s="297">
        <v>2773</v>
      </c>
      <c r="I44" s="208" t="s">
        <v>152</v>
      </c>
      <c r="J44" s="352">
        <v>182</v>
      </c>
      <c r="K44" s="356">
        <v>187</v>
      </c>
      <c r="L44" s="356">
        <v>300</v>
      </c>
      <c r="M44" s="309">
        <v>3465</v>
      </c>
      <c r="N44" s="295">
        <v>4134</v>
      </c>
      <c r="O44" s="208" t="s">
        <v>152</v>
      </c>
      <c r="P44" s="297">
        <v>313</v>
      </c>
      <c r="Q44" s="298">
        <v>365</v>
      </c>
      <c r="R44" s="298">
        <v>530</v>
      </c>
      <c r="S44" s="298">
        <v>5699</v>
      </c>
      <c r="T44" s="298">
        <v>6907</v>
      </c>
      <c r="U44" s="186" t="s">
        <v>152</v>
      </c>
    </row>
    <row r="45" spans="1:23" ht="14.45" customHeight="1" x14ac:dyDescent="0.15">
      <c r="A45" s="146"/>
      <c r="B45" s="508" t="s">
        <v>78</v>
      </c>
      <c r="C45" s="492"/>
      <c r="D45" s="352"/>
      <c r="E45" s="356"/>
      <c r="F45" s="356"/>
      <c r="G45" s="356"/>
      <c r="H45" s="309"/>
      <c r="I45" s="207"/>
      <c r="J45" s="352"/>
      <c r="K45" s="356"/>
      <c r="L45" s="356"/>
      <c r="M45" s="309"/>
      <c r="N45" s="307"/>
      <c r="O45" s="207"/>
      <c r="P45" s="309"/>
      <c r="Q45" s="310"/>
      <c r="R45" s="310"/>
      <c r="S45" s="310"/>
      <c r="T45" s="310"/>
      <c r="U45" s="185"/>
    </row>
    <row r="46" spans="1:23" ht="14.45" customHeight="1" x14ac:dyDescent="0.15">
      <c r="A46" s="148"/>
      <c r="B46" s="149" t="s">
        <v>134</v>
      </c>
      <c r="C46" s="169"/>
      <c r="D46" s="409">
        <v>0</v>
      </c>
      <c r="E46" s="410">
        <v>0</v>
      </c>
      <c r="F46" s="410">
        <v>0</v>
      </c>
      <c r="G46" s="410">
        <v>0</v>
      </c>
      <c r="H46" s="412">
        <v>0</v>
      </c>
      <c r="I46" s="187" t="s">
        <v>21</v>
      </c>
      <c r="J46" s="409">
        <v>0</v>
      </c>
      <c r="K46" s="410">
        <v>0</v>
      </c>
      <c r="L46" s="410">
        <v>0</v>
      </c>
      <c r="M46" s="412">
        <v>0</v>
      </c>
      <c r="N46" s="312">
        <v>0</v>
      </c>
      <c r="O46" s="187" t="s">
        <v>21</v>
      </c>
      <c r="P46" s="314">
        <v>0</v>
      </c>
      <c r="Q46" s="313">
        <v>0</v>
      </c>
      <c r="R46" s="313">
        <v>0</v>
      </c>
      <c r="S46" s="313">
        <v>0</v>
      </c>
      <c r="T46" s="313">
        <v>0</v>
      </c>
      <c r="U46" s="187" t="s">
        <v>21</v>
      </c>
    </row>
    <row r="47" spans="1:23" ht="14.45" customHeight="1" x14ac:dyDescent="0.15">
      <c r="A47" s="487" t="s">
        <v>5</v>
      </c>
      <c r="B47" s="488"/>
      <c r="C47" s="147" t="s">
        <v>131</v>
      </c>
      <c r="D47" s="346">
        <v>90</v>
      </c>
      <c r="E47" s="393">
        <v>104</v>
      </c>
      <c r="F47" s="392">
        <v>131</v>
      </c>
      <c r="G47" s="393">
        <v>768</v>
      </c>
      <c r="H47" s="297">
        <v>1093</v>
      </c>
      <c r="I47" s="206" t="s">
        <v>152</v>
      </c>
      <c r="J47" s="346">
        <v>134</v>
      </c>
      <c r="K47" s="392">
        <v>116</v>
      </c>
      <c r="L47" s="392">
        <v>134</v>
      </c>
      <c r="M47" s="297">
        <v>1028</v>
      </c>
      <c r="N47" s="295">
        <v>1412</v>
      </c>
      <c r="O47" s="206" t="s">
        <v>152</v>
      </c>
      <c r="P47" s="297">
        <v>224</v>
      </c>
      <c r="Q47" s="298">
        <v>220</v>
      </c>
      <c r="R47" s="298">
        <v>265</v>
      </c>
      <c r="S47" s="298">
        <v>1796</v>
      </c>
      <c r="T47" s="298">
        <v>2505</v>
      </c>
      <c r="U47" s="184" t="s">
        <v>152</v>
      </c>
    </row>
    <row r="48" spans="1:23" ht="14.45" customHeight="1" thickBot="1" x14ac:dyDescent="0.2">
      <c r="A48" s="489" t="s">
        <v>192</v>
      </c>
      <c r="B48" s="490"/>
      <c r="C48" s="170" t="s">
        <v>132</v>
      </c>
      <c r="D48" s="369">
        <v>41</v>
      </c>
      <c r="E48" s="317">
        <v>74</v>
      </c>
      <c r="F48" s="370">
        <v>99</v>
      </c>
      <c r="G48" s="317">
        <v>1466</v>
      </c>
      <c r="H48" s="316">
        <v>1680</v>
      </c>
      <c r="I48" s="188" t="s">
        <v>152</v>
      </c>
      <c r="J48" s="369">
        <v>48</v>
      </c>
      <c r="K48" s="370">
        <v>71</v>
      </c>
      <c r="L48" s="370">
        <v>166</v>
      </c>
      <c r="M48" s="317">
        <v>2437</v>
      </c>
      <c r="N48" s="316">
        <v>2722</v>
      </c>
      <c r="O48" s="188" t="s">
        <v>152</v>
      </c>
      <c r="P48" s="317">
        <v>89</v>
      </c>
      <c r="Q48" s="316">
        <v>145</v>
      </c>
      <c r="R48" s="316">
        <v>265</v>
      </c>
      <c r="S48" s="316">
        <v>3903</v>
      </c>
      <c r="T48" s="316">
        <v>4402</v>
      </c>
      <c r="U48" s="188" t="s">
        <v>152</v>
      </c>
    </row>
    <row r="49" ht="17.45" customHeight="1" x14ac:dyDescent="0.15"/>
  </sheetData>
  <mergeCells count="45">
    <mergeCell ref="A4:C6"/>
    <mergeCell ref="D4:I4"/>
    <mergeCell ref="J4:O4"/>
    <mergeCell ref="P4:U4"/>
    <mergeCell ref="H5:I6"/>
    <mergeCell ref="N5:O6"/>
    <mergeCell ref="T5:U6"/>
    <mergeCell ref="P20:U20"/>
    <mergeCell ref="H21:I22"/>
    <mergeCell ref="N21:O22"/>
    <mergeCell ref="T21:U22"/>
    <mergeCell ref="A7:B7"/>
    <mergeCell ref="A9:B9"/>
    <mergeCell ref="A10:B10"/>
    <mergeCell ref="A12:B12"/>
    <mergeCell ref="A13:B13"/>
    <mergeCell ref="B14:C14"/>
    <mergeCell ref="A16:B16"/>
    <mergeCell ref="A17:B17"/>
    <mergeCell ref="A20:C22"/>
    <mergeCell ref="D20:I20"/>
    <mergeCell ref="J20:O20"/>
    <mergeCell ref="P36:U36"/>
    <mergeCell ref="H37:I37"/>
    <mergeCell ref="N37:O37"/>
    <mergeCell ref="T37:U37"/>
    <mergeCell ref="A23:B23"/>
    <mergeCell ref="A25:B25"/>
    <mergeCell ref="A26:B26"/>
    <mergeCell ref="A28:B28"/>
    <mergeCell ref="A29:B29"/>
    <mergeCell ref="B30:C30"/>
    <mergeCell ref="A32:B32"/>
    <mergeCell ref="A33:B33"/>
    <mergeCell ref="A36:C37"/>
    <mergeCell ref="D36:I36"/>
    <mergeCell ref="J36:O36"/>
    <mergeCell ref="A47:B47"/>
    <mergeCell ref="A48:B48"/>
    <mergeCell ref="A38:B38"/>
    <mergeCell ref="A40:B40"/>
    <mergeCell ref="A41:B41"/>
    <mergeCell ref="A43:B43"/>
    <mergeCell ref="A44:B44"/>
    <mergeCell ref="B45:C45"/>
  </mergeCells>
  <phoneticPr fontId="1"/>
  <printOptions horizontalCentered="1" verticalCentered="1"/>
  <pageMargins left="0.51181102362204722" right="0.51181102362204722" top="0.74803149606299213" bottom="0.55118110236220474" header="0.31496062992125984" footer="0.11811023622047245"/>
  <pageSetup paperSize="9"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tabColor rgb="FF7030A0"/>
  </sheetPr>
  <dimension ref="A1:L43"/>
  <sheetViews>
    <sheetView view="pageBreakPreview" zoomScale="91" zoomScaleNormal="83" zoomScaleSheetLayoutView="91" workbookViewId="0">
      <selection activeCell="C14" sqref="C14"/>
    </sheetView>
  </sheetViews>
  <sheetFormatPr defaultColWidth="12.125" defaultRowHeight="17.25" customHeight="1" x14ac:dyDescent="0.15"/>
  <cols>
    <col min="1" max="1" width="14.125" style="2" customWidth="1"/>
    <col min="2" max="4" width="16.875" style="2" customWidth="1"/>
    <col min="5" max="5" width="16.125" style="49" customWidth="1"/>
    <col min="6" max="6" width="9" style="2" customWidth="1"/>
    <col min="7" max="7" width="14.125" style="2" customWidth="1"/>
    <col min="8" max="8" width="14.875" style="2" customWidth="1"/>
    <col min="9" max="9" width="15.5" style="2" customWidth="1"/>
    <col min="10" max="10" width="14.875" style="2" customWidth="1"/>
    <col min="11" max="11" width="14.875" style="49" customWidth="1"/>
    <col min="12" max="16384" width="12.125" style="2"/>
  </cols>
  <sheetData>
    <row r="1" spans="1:12" s="54" customFormat="1" ht="17.25" customHeight="1" x14ac:dyDescent="0.15">
      <c r="A1" s="224" t="s">
        <v>176</v>
      </c>
      <c r="B1" s="55"/>
      <c r="C1" s="55"/>
      <c r="D1" s="55"/>
      <c r="E1" s="56"/>
      <c r="F1" s="55"/>
      <c r="H1" s="55"/>
      <c r="I1" s="55"/>
      <c r="J1" s="55"/>
      <c r="K1" s="56"/>
    </row>
    <row r="2" spans="1:12" s="1" customFormat="1" ht="17.25" customHeight="1" x14ac:dyDescent="0.15">
      <c r="A2" s="2"/>
      <c r="B2" s="2"/>
      <c r="C2" s="2"/>
      <c r="D2" s="2"/>
      <c r="E2" s="49"/>
      <c r="F2" s="2"/>
      <c r="G2" s="2"/>
      <c r="H2" s="2"/>
      <c r="I2" s="2"/>
      <c r="J2" s="2"/>
      <c r="K2" s="49"/>
      <c r="L2" s="1" t="s">
        <v>177</v>
      </c>
    </row>
    <row r="3" spans="1:12" s="1" customFormat="1" ht="17.25" customHeight="1" x14ac:dyDescent="0.15">
      <c r="A3" s="225" t="s">
        <v>161</v>
      </c>
      <c r="B3" s="2"/>
      <c r="C3" s="2"/>
      <c r="D3" s="2"/>
      <c r="E3" s="49"/>
      <c r="F3" s="2"/>
      <c r="G3" s="225" t="s">
        <v>162</v>
      </c>
      <c r="H3" s="64"/>
      <c r="I3" s="65"/>
      <c r="J3" s="65"/>
      <c r="K3" s="66"/>
      <c r="L3" s="1" t="s">
        <v>178</v>
      </c>
    </row>
    <row r="4" spans="1:12" s="1" customFormat="1" ht="9.75" customHeight="1" x14ac:dyDescent="0.15">
      <c r="B4" s="2"/>
      <c r="C4" s="2"/>
      <c r="D4" s="2"/>
      <c r="E4" s="49"/>
      <c r="F4" s="2"/>
      <c r="G4" s="63"/>
      <c r="H4" s="64"/>
      <c r="I4" s="65"/>
      <c r="J4" s="65"/>
      <c r="K4" s="66"/>
    </row>
    <row r="5" spans="1:12" s="1" customFormat="1" ht="17.25" customHeight="1" thickBot="1" x14ac:dyDescent="0.2">
      <c r="A5" s="1" t="s">
        <v>86</v>
      </c>
      <c r="B5" s="2"/>
      <c r="C5" s="2"/>
      <c r="D5" s="538" t="s">
        <v>60</v>
      </c>
      <c r="E5" s="538"/>
      <c r="F5" s="2"/>
      <c r="G5" s="1" t="s">
        <v>86</v>
      </c>
      <c r="H5" s="68"/>
      <c r="I5" s="68"/>
      <c r="J5" s="537" t="s">
        <v>108</v>
      </c>
      <c r="K5" s="537"/>
    </row>
    <row r="6" spans="1:12" s="1" customFormat="1" ht="17.25" customHeight="1" x14ac:dyDescent="0.15">
      <c r="A6" s="3" t="s">
        <v>36</v>
      </c>
      <c r="B6" s="9" t="s">
        <v>174</v>
      </c>
      <c r="C6" s="9" t="s">
        <v>175</v>
      </c>
      <c r="D6" s="4" t="s">
        <v>160</v>
      </c>
      <c r="E6" s="50" t="s">
        <v>159</v>
      </c>
      <c r="F6" s="5"/>
      <c r="G6" s="3" t="s">
        <v>36</v>
      </c>
      <c r="H6" s="218" t="str">
        <f>B6</f>
        <v>28年度末 b</v>
      </c>
      <c r="I6" s="218" t="str">
        <f>C6</f>
        <v>29年度末 b</v>
      </c>
      <c r="J6" s="47" t="s">
        <v>160</v>
      </c>
      <c r="K6" s="50" t="s">
        <v>159</v>
      </c>
    </row>
    <row r="7" spans="1:12" s="1" customFormat="1" ht="17.25" customHeight="1" x14ac:dyDescent="0.15">
      <c r="A7" s="6" t="s">
        <v>37</v>
      </c>
      <c r="B7" s="75">
        <v>1065193455</v>
      </c>
      <c r="C7" s="230">
        <f>'第2表1(1)'!E11</f>
        <v>827282937</v>
      </c>
      <c r="D7" s="43">
        <f t="shared" ref="D7:D9" si="0">C7-B7</f>
        <v>-237910518</v>
      </c>
      <c r="E7" s="51">
        <f>ROUND(D7/B7*100,1)</f>
        <v>-22.3</v>
      </c>
      <c r="F7" s="5"/>
      <c r="G7" s="6" t="s">
        <v>37</v>
      </c>
      <c r="H7" s="78">
        <v>327574852</v>
      </c>
      <c r="I7" s="82">
        <f>'第2表1(2)'!E11</f>
        <v>282391033</v>
      </c>
      <c r="J7" s="43">
        <f t="shared" ref="J7:J9" si="1">I7-H7</f>
        <v>-45183819</v>
      </c>
      <c r="K7" s="51">
        <f>ROUND(J7/H7*100,1)</f>
        <v>-13.8</v>
      </c>
    </row>
    <row r="8" spans="1:12" s="1" customFormat="1" ht="17.25" customHeight="1" x14ac:dyDescent="0.15">
      <c r="A8" s="6" t="s">
        <v>38</v>
      </c>
      <c r="B8" s="75">
        <v>987900413</v>
      </c>
      <c r="C8" s="230">
        <f>'第2表1(1)'!G11</f>
        <v>833317770</v>
      </c>
      <c r="D8" s="43">
        <f t="shared" si="0"/>
        <v>-154582643</v>
      </c>
      <c r="E8" s="51">
        <f t="shared" ref="E8:E9" si="2">ROUND(D8/B8*100,1)</f>
        <v>-15.6</v>
      </c>
      <c r="F8" s="5"/>
      <c r="G8" s="6" t="s">
        <v>38</v>
      </c>
      <c r="H8" s="78">
        <v>317014876</v>
      </c>
      <c r="I8" s="82">
        <f>'第2表1(2)'!G11</f>
        <v>290603841</v>
      </c>
      <c r="J8" s="43">
        <f t="shared" si="1"/>
        <v>-26411035</v>
      </c>
      <c r="K8" s="51">
        <f t="shared" ref="K8:K9" si="3">ROUND(J8/H8*100,1)</f>
        <v>-8.3000000000000007</v>
      </c>
    </row>
    <row r="9" spans="1:12" s="1" customFormat="1" ht="17.25" customHeight="1" thickBot="1" x14ac:dyDescent="0.2">
      <c r="A9" s="7" t="s">
        <v>39</v>
      </c>
      <c r="B9" s="76">
        <v>2053093868</v>
      </c>
      <c r="C9" s="231">
        <f>'第2表1(1)'!I11</f>
        <v>1660600707</v>
      </c>
      <c r="D9" s="44">
        <f t="shared" si="0"/>
        <v>-392493161</v>
      </c>
      <c r="E9" s="52">
        <f t="shared" si="2"/>
        <v>-19.100000000000001</v>
      </c>
      <c r="F9" s="5"/>
      <c r="G9" s="7" t="s">
        <v>39</v>
      </c>
      <c r="H9" s="79">
        <v>644589728</v>
      </c>
      <c r="I9" s="83">
        <f>'第2表1(2)'!I11</f>
        <v>572994874</v>
      </c>
      <c r="J9" s="44">
        <f t="shared" si="1"/>
        <v>-71594854</v>
      </c>
      <c r="K9" s="52">
        <f t="shared" si="3"/>
        <v>-11.1</v>
      </c>
    </row>
    <row r="10" spans="1:12" s="1" customFormat="1" ht="17.25" customHeight="1" x14ac:dyDescent="0.15">
      <c r="A10" s="8"/>
      <c r="B10" s="45"/>
      <c r="C10" s="45"/>
      <c r="D10" s="45"/>
      <c r="E10" s="53"/>
      <c r="F10" s="2"/>
      <c r="G10" s="8"/>
      <c r="H10" s="45"/>
      <c r="I10" s="45"/>
      <c r="J10" s="45"/>
      <c r="K10" s="53"/>
    </row>
    <row r="11" spans="1:12" s="1" customFormat="1" ht="17.25" customHeight="1" thickBot="1" x14ac:dyDescent="0.2">
      <c r="A11" s="1" t="s">
        <v>87</v>
      </c>
      <c r="B11" s="46"/>
      <c r="C11" s="46"/>
      <c r="D11" s="537" t="s">
        <v>59</v>
      </c>
      <c r="E11" s="537"/>
      <c r="F11" s="2"/>
      <c r="G11" s="1" t="s">
        <v>87</v>
      </c>
      <c r="H11" s="68"/>
      <c r="I11" s="68"/>
      <c r="J11" s="537" t="s">
        <v>109</v>
      </c>
      <c r="K11" s="537"/>
    </row>
    <row r="12" spans="1:12" s="1" customFormat="1" ht="17.25" customHeight="1" x14ac:dyDescent="0.15">
      <c r="A12" s="3" t="s">
        <v>36</v>
      </c>
      <c r="B12" s="218" t="str">
        <f>B6</f>
        <v>28年度末 b</v>
      </c>
      <c r="C12" s="218" t="str">
        <f>C6</f>
        <v>29年度末 b</v>
      </c>
      <c r="D12" s="47" t="s">
        <v>160</v>
      </c>
      <c r="E12" s="50" t="s">
        <v>159</v>
      </c>
      <c r="F12" s="5"/>
      <c r="G12" s="3" t="s">
        <v>36</v>
      </c>
      <c r="H12" s="218" t="str">
        <f>B6</f>
        <v>28年度末 b</v>
      </c>
      <c r="I12" s="218" t="str">
        <f>C6</f>
        <v>29年度末 b</v>
      </c>
      <c r="J12" s="47" t="s">
        <v>160</v>
      </c>
      <c r="K12" s="50" t="s">
        <v>159</v>
      </c>
    </row>
    <row r="13" spans="1:12" s="1" customFormat="1" ht="17.25" customHeight="1" x14ac:dyDescent="0.15">
      <c r="A13" s="6" t="s">
        <v>37</v>
      </c>
      <c r="B13" s="42">
        <v>109604</v>
      </c>
      <c r="C13" s="82">
        <f>'第2表1(1)'!E30</f>
        <v>101388</v>
      </c>
      <c r="D13" s="43">
        <f t="shared" ref="D13:D15" si="4">C13-B13</f>
        <v>-8216</v>
      </c>
      <c r="E13" s="51">
        <f>ROUND(D13/B13*100,1)</f>
        <v>-7.5</v>
      </c>
      <c r="F13" s="5"/>
      <c r="G13" s="6" t="s">
        <v>37</v>
      </c>
      <c r="H13" s="80">
        <v>33706</v>
      </c>
      <c r="I13" s="82">
        <f>'第2表1(2)'!E30</f>
        <v>34609</v>
      </c>
      <c r="J13" s="43">
        <f t="shared" ref="J13:J15" si="5">I13-H13</f>
        <v>903</v>
      </c>
      <c r="K13" s="51">
        <f>ROUND(J13/H13*100,1)</f>
        <v>2.7</v>
      </c>
    </row>
    <row r="14" spans="1:12" s="1" customFormat="1" ht="17.25" customHeight="1" x14ac:dyDescent="0.15">
      <c r="A14" s="6" t="s">
        <v>38</v>
      </c>
      <c r="B14" s="42">
        <v>109533</v>
      </c>
      <c r="C14" s="82">
        <f>'第2表1(1)'!G30</f>
        <v>107712</v>
      </c>
      <c r="D14" s="43">
        <f t="shared" si="4"/>
        <v>-1821</v>
      </c>
      <c r="E14" s="51">
        <f t="shared" ref="E14:E15" si="6">ROUND(D14/B14*100,1)</f>
        <v>-1.7</v>
      </c>
      <c r="F14" s="5"/>
      <c r="G14" s="6" t="s">
        <v>38</v>
      </c>
      <c r="H14" s="80">
        <v>35149</v>
      </c>
      <c r="I14" s="82">
        <f>'第2表1(2)'!G30</f>
        <v>37563</v>
      </c>
      <c r="J14" s="43">
        <f t="shared" si="5"/>
        <v>2414</v>
      </c>
      <c r="K14" s="51">
        <f t="shared" ref="K14:K15" si="7">ROUND(J14/H14*100,1)</f>
        <v>6.9</v>
      </c>
    </row>
    <row r="15" spans="1:12" s="1" customFormat="1" ht="17.25" customHeight="1" thickBot="1" x14ac:dyDescent="0.2">
      <c r="A15" s="7" t="s">
        <v>39</v>
      </c>
      <c r="B15" s="48">
        <v>109570</v>
      </c>
      <c r="C15" s="83">
        <f>'第2表1(1)'!I30</f>
        <v>104466</v>
      </c>
      <c r="D15" s="44">
        <f t="shared" si="4"/>
        <v>-5104</v>
      </c>
      <c r="E15" s="52">
        <f t="shared" si="6"/>
        <v>-4.7</v>
      </c>
      <c r="F15" s="5"/>
      <c r="G15" s="7" t="s">
        <v>39</v>
      </c>
      <c r="H15" s="81">
        <v>34401</v>
      </c>
      <c r="I15" s="83">
        <f>'第2表1(2)'!I30</f>
        <v>36046</v>
      </c>
      <c r="J15" s="44">
        <f t="shared" si="5"/>
        <v>1645</v>
      </c>
      <c r="K15" s="52">
        <f t="shared" si="7"/>
        <v>4.8</v>
      </c>
    </row>
    <row r="16" spans="1:12" s="1" customFormat="1" ht="17.25" customHeight="1" x14ac:dyDescent="0.15">
      <c r="A16" s="8"/>
      <c r="B16" s="45"/>
      <c r="C16" s="45"/>
      <c r="D16" s="45"/>
      <c r="E16" s="53"/>
      <c r="F16" s="2"/>
      <c r="G16" s="8"/>
      <c r="H16" s="45"/>
      <c r="I16" s="45"/>
      <c r="J16" s="45"/>
      <c r="K16" s="53"/>
    </row>
    <row r="17" spans="1:11" s="1" customFormat="1" ht="17.25" customHeight="1" thickBot="1" x14ac:dyDescent="0.2">
      <c r="A17" s="1" t="s">
        <v>88</v>
      </c>
      <c r="B17" s="46"/>
      <c r="C17" s="46"/>
      <c r="D17" s="537" t="s">
        <v>59</v>
      </c>
      <c r="E17" s="537"/>
      <c r="F17" s="2"/>
      <c r="G17" s="1" t="s">
        <v>88</v>
      </c>
      <c r="H17" s="68"/>
      <c r="I17" s="46"/>
      <c r="J17" s="77"/>
      <c r="K17" s="74" t="s">
        <v>109</v>
      </c>
    </row>
    <row r="18" spans="1:11" s="1" customFormat="1" ht="17.25" customHeight="1" x14ac:dyDescent="0.15">
      <c r="A18" s="3" t="s">
        <v>36</v>
      </c>
      <c r="B18" s="218" t="str">
        <f>B6</f>
        <v>28年度末 b</v>
      </c>
      <c r="C18" s="218" t="str">
        <f>C6</f>
        <v>29年度末 b</v>
      </c>
      <c r="D18" s="47" t="s">
        <v>160</v>
      </c>
      <c r="E18" s="50" t="s">
        <v>159</v>
      </c>
      <c r="F18" s="5"/>
      <c r="G18" s="3" t="s">
        <v>36</v>
      </c>
      <c r="H18" s="218" t="str">
        <f>B6</f>
        <v>28年度末 b</v>
      </c>
      <c r="I18" s="218" t="str">
        <f>C6</f>
        <v>29年度末 b</v>
      </c>
      <c r="J18" s="47" t="s">
        <v>160</v>
      </c>
      <c r="K18" s="50" t="s">
        <v>159</v>
      </c>
    </row>
    <row r="19" spans="1:11" s="1" customFormat="1" ht="17.25" customHeight="1" x14ac:dyDescent="0.15">
      <c r="A19" s="6" t="s">
        <v>37</v>
      </c>
      <c r="B19" s="42">
        <v>66165</v>
      </c>
      <c r="C19" s="82">
        <f>'第2表1(1)'!E31</f>
        <v>67921</v>
      </c>
      <c r="D19" s="43">
        <f t="shared" ref="D19:D21" si="8">C19-B19</f>
        <v>1756</v>
      </c>
      <c r="E19" s="51">
        <f>ROUND(D19/B19*100,1)</f>
        <v>2.7</v>
      </c>
      <c r="F19" s="5"/>
      <c r="G19" s="6" t="s">
        <v>37</v>
      </c>
      <c r="H19" s="80">
        <v>20347</v>
      </c>
      <c r="I19" s="82">
        <f>'第2表1(2)'!E31</f>
        <v>23185</v>
      </c>
      <c r="J19" s="43">
        <f t="shared" ref="J19:J21" si="9">I19-H19</f>
        <v>2838</v>
      </c>
      <c r="K19" s="51">
        <f>ROUND(J19/H19*100,1)</f>
        <v>13.9</v>
      </c>
    </row>
    <row r="20" spans="1:11" s="1" customFormat="1" ht="17.25" customHeight="1" x14ac:dyDescent="0.15">
      <c r="A20" s="6" t="s">
        <v>38</v>
      </c>
      <c r="B20" s="42">
        <v>70419</v>
      </c>
      <c r="C20" s="82">
        <f>'第2表1(1)'!G31</f>
        <v>76365</v>
      </c>
      <c r="D20" s="43">
        <f t="shared" si="8"/>
        <v>5946</v>
      </c>
      <c r="E20" s="51">
        <f t="shared" ref="E20:E21" si="10">ROUND(D20/B20*100,1)</f>
        <v>8.4</v>
      </c>
      <c r="F20" s="5"/>
      <c r="G20" s="6" t="s">
        <v>38</v>
      </c>
      <c r="H20" s="80">
        <v>22597</v>
      </c>
      <c r="I20" s="82">
        <f>'第2表1(2)'!G31</f>
        <v>26631</v>
      </c>
      <c r="J20" s="43">
        <f t="shared" si="9"/>
        <v>4034</v>
      </c>
      <c r="K20" s="51">
        <f t="shared" ref="K20:K21" si="11">ROUND(J20/H20*100,1)</f>
        <v>17.899999999999999</v>
      </c>
    </row>
    <row r="21" spans="1:11" s="1" customFormat="1" ht="17.25" customHeight="1" thickBot="1" x14ac:dyDescent="0.2">
      <c r="A21" s="7" t="s">
        <v>39</v>
      </c>
      <c r="B21" s="48">
        <v>68146</v>
      </c>
      <c r="C21" s="83">
        <f>'第2表1(1)'!I31</f>
        <v>71911</v>
      </c>
      <c r="D21" s="44">
        <f t="shared" si="8"/>
        <v>3765</v>
      </c>
      <c r="E21" s="52">
        <f t="shared" si="10"/>
        <v>5.5</v>
      </c>
      <c r="F21" s="5"/>
      <c r="G21" s="7" t="s">
        <v>39</v>
      </c>
      <c r="H21" s="81">
        <v>21395</v>
      </c>
      <c r="I21" s="83">
        <f>'第2表1(2)'!I31</f>
        <v>24813</v>
      </c>
      <c r="J21" s="44">
        <f t="shared" si="9"/>
        <v>3418</v>
      </c>
      <c r="K21" s="52">
        <f t="shared" si="11"/>
        <v>16</v>
      </c>
    </row>
    <row r="22" spans="1:11" s="1" customFormat="1" ht="15" customHeight="1" x14ac:dyDescent="0.15">
      <c r="A22" s="63"/>
      <c r="B22" s="64"/>
      <c r="C22" s="65"/>
      <c r="D22" s="65"/>
      <c r="E22" s="66"/>
      <c r="F22" s="67"/>
      <c r="G22" s="63"/>
      <c r="H22" s="64"/>
      <c r="I22" s="65"/>
      <c r="J22" s="65"/>
      <c r="K22" s="66"/>
    </row>
    <row r="23" spans="1:11" s="1" customFormat="1" ht="15" customHeight="1" x14ac:dyDescent="0.15">
      <c r="A23" s="69"/>
      <c r="B23" s="70"/>
      <c r="C23" s="65"/>
      <c r="D23" s="71"/>
      <c r="E23" s="72"/>
      <c r="G23" s="69"/>
      <c r="H23" s="70"/>
      <c r="I23" s="65"/>
      <c r="J23" s="71"/>
      <c r="K23" s="72"/>
    </row>
    <row r="24" spans="1:11" s="1" customFormat="1" ht="17.25" customHeight="1" x14ac:dyDescent="0.15">
      <c r="A24" s="225" t="s">
        <v>163</v>
      </c>
      <c r="B24" s="70"/>
      <c r="C24" s="65"/>
      <c r="D24" s="71"/>
      <c r="E24" s="72"/>
      <c r="G24" s="67"/>
      <c r="H24" s="67"/>
      <c r="I24" s="67"/>
      <c r="J24" s="67"/>
      <c r="K24" s="73"/>
    </row>
    <row r="25" spans="1:11" s="1" customFormat="1" ht="9.75" customHeight="1" x14ac:dyDescent="0.15">
      <c r="A25" s="63"/>
      <c r="B25" s="64"/>
      <c r="C25" s="65"/>
      <c r="D25" s="65"/>
      <c r="E25" s="66"/>
      <c r="F25" s="67"/>
      <c r="G25" s="2"/>
      <c r="H25" s="2"/>
      <c r="I25" s="2"/>
      <c r="J25" s="2"/>
      <c r="K25" s="49"/>
    </row>
    <row r="26" spans="1:11" s="1" customFormat="1" ht="17.25" customHeight="1" thickBot="1" x14ac:dyDescent="0.2">
      <c r="A26" s="1" t="s">
        <v>86</v>
      </c>
      <c r="B26" s="46"/>
      <c r="C26" s="46"/>
      <c r="D26" s="537" t="s">
        <v>60</v>
      </c>
      <c r="E26" s="537"/>
      <c r="G26" s="2"/>
      <c r="H26" s="2"/>
      <c r="I26" s="2"/>
      <c r="J26" s="2"/>
      <c r="K26" s="49"/>
    </row>
    <row r="27" spans="1:11" s="1" customFormat="1" ht="17.25" customHeight="1" x14ac:dyDescent="0.15">
      <c r="A27" s="3" t="s">
        <v>36</v>
      </c>
      <c r="B27" s="218" t="str">
        <f>B6</f>
        <v>28年度末 b</v>
      </c>
      <c r="C27" s="218" t="str">
        <f>C6</f>
        <v>29年度末 b</v>
      </c>
      <c r="D27" s="47" t="s">
        <v>160</v>
      </c>
      <c r="E27" s="50" t="s">
        <v>159</v>
      </c>
      <c r="G27" s="2"/>
      <c r="H27" s="2"/>
      <c r="I27" s="2"/>
      <c r="J27" s="2"/>
      <c r="K27" s="49"/>
    </row>
    <row r="28" spans="1:11" s="1" customFormat="1" ht="17.25" customHeight="1" x14ac:dyDescent="0.15">
      <c r="A28" s="6" t="s">
        <v>37</v>
      </c>
      <c r="B28" s="75">
        <v>123142637</v>
      </c>
      <c r="C28" s="82">
        <f>'第2表1(3)'!E11</f>
        <v>98355359</v>
      </c>
      <c r="D28" s="43">
        <f t="shared" ref="D28:D30" si="12">C28-B28</f>
        <v>-24787278</v>
      </c>
      <c r="E28" s="51">
        <f>ROUND(D28/B28*100,1)</f>
        <v>-20.100000000000001</v>
      </c>
      <c r="G28" s="2"/>
      <c r="H28" s="2"/>
      <c r="I28" s="2"/>
      <c r="J28" s="2"/>
      <c r="K28" s="49"/>
    </row>
    <row r="29" spans="1:11" s="1" customFormat="1" ht="17.25" customHeight="1" x14ac:dyDescent="0.15">
      <c r="A29" s="6" t="s">
        <v>38</v>
      </c>
      <c r="B29" s="75">
        <v>117279327</v>
      </c>
      <c r="C29" s="82">
        <f>'第2表1(3)'!G11</f>
        <v>105787021</v>
      </c>
      <c r="D29" s="43">
        <f t="shared" si="12"/>
        <v>-11492306</v>
      </c>
      <c r="E29" s="51">
        <f t="shared" ref="E29:E30" si="13">ROUND(D29/B29*100,1)</f>
        <v>-9.8000000000000007</v>
      </c>
      <c r="G29" s="2"/>
      <c r="H29" s="2"/>
      <c r="I29" s="2"/>
      <c r="J29" s="2"/>
      <c r="K29" s="49"/>
    </row>
    <row r="30" spans="1:11" s="1" customFormat="1" ht="17.25" customHeight="1" thickBot="1" x14ac:dyDescent="0.2">
      <c r="A30" s="7" t="s">
        <v>39</v>
      </c>
      <c r="B30" s="76">
        <v>240421964</v>
      </c>
      <c r="C30" s="83">
        <f>'第2表1(3)'!I11</f>
        <v>204142380</v>
      </c>
      <c r="D30" s="44">
        <f t="shared" si="12"/>
        <v>-36279584</v>
      </c>
      <c r="E30" s="52">
        <f t="shared" si="13"/>
        <v>-15.1</v>
      </c>
      <c r="G30" s="2"/>
      <c r="H30" s="2"/>
      <c r="I30" s="2"/>
      <c r="J30" s="2"/>
      <c r="K30" s="49"/>
    </row>
    <row r="31" spans="1:11" s="1" customFormat="1" ht="17.25" customHeight="1" x14ac:dyDescent="0.15">
      <c r="A31" s="8"/>
      <c r="B31" s="45"/>
      <c r="C31" s="45"/>
      <c r="D31" s="45"/>
      <c r="E31" s="53"/>
      <c r="G31" s="2"/>
      <c r="H31" s="2"/>
      <c r="I31" s="2"/>
      <c r="J31" s="2"/>
      <c r="K31" s="49"/>
    </row>
    <row r="32" spans="1:11" s="1" customFormat="1" ht="17.25" customHeight="1" thickBot="1" x14ac:dyDescent="0.2">
      <c r="A32" s="1" t="s">
        <v>87</v>
      </c>
      <c r="B32" s="46"/>
      <c r="C32" s="46"/>
      <c r="D32" s="537" t="s">
        <v>59</v>
      </c>
      <c r="E32" s="537"/>
      <c r="G32" s="2"/>
      <c r="H32" s="2"/>
      <c r="I32" s="2"/>
      <c r="J32" s="2"/>
      <c r="K32" s="49"/>
    </row>
    <row r="33" spans="1:11" s="1" customFormat="1" ht="17.25" customHeight="1" x14ac:dyDescent="0.15">
      <c r="A33" s="3" t="s">
        <v>36</v>
      </c>
      <c r="B33" s="218" t="str">
        <f>B6</f>
        <v>28年度末 b</v>
      </c>
      <c r="C33" s="218" t="str">
        <f>C6</f>
        <v>29年度末 b</v>
      </c>
      <c r="D33" s="47" t="s">
        <v>160</v>
      </c>
      <c r="E33" s="50" t="s">
        <v>159</v>
      </c>
      <c r="G33" s="2"/>
      <c r="H33" s="2"/>
      <c r="I33" s="2"/>
      <c r="J33" s="2"/>
      <c r="K33" s="49"/>
    </row>
    <row r="34" spans="1:11" s="1" customFormat="1" ht="17.25" customHeight="1" x14ac:dyDescent="0.15">
      <c r="A34" s="6" t="s">
        <v>37</v>
      </c>
      <c r="B34" s="42">
        <v>28313</v>
      </c>
      <c r="C34" s="82">
        <f>'第2表1(3)'!E30</f>
        <v>29836</v>
      </c>
      <c r="D34" s="43">
        <f t="shared" ref="D34:D36" si="14">C34-B34</f>
        <v>1523</v>
      </c>
      <c r="E34" s="51">
        <f>ROUND(D34/B34*100,1)</f>
        <v>5.4</v>
      </c>
      <c r="G34" s="2"/>
      <c r="H34" s="2"/>
      <c r="I34" s="2"/>
      <c r="J34" s="2"/>
      <c r="K34" s="49"/>
    </row>
    <row r="35" spans="1:11" s="1" customFormat="1" ht="17.25" customHeight="1" x14ac:dyDescent="0.15">
      <c r="A35" s="6" t="s">
        <v>38</v>
      </c>
      <c r="B35" s="42">
        <v>30402</v>
      </c>
      <c r="C35" s="82">
        <f>'第2表1(3)'!G30</f>
        <v>33022</v>
      </c>
      <c r="D35" s="43">
        <f t="shared" si="14"/>
        <v>2620</v>
      </c>
      <c r="E35" s="51">
        <f t="shared" ref="E35:E36" si="15">ROUND(D35/B35*100,1)</f>
        <v>8.6</v>
      </c>
      <c r="G35" s="2"/>
      <c r="H35" s="2"/>
      <c r="I35" s="2"/>
      <c r="J35" s="2"/>
      <c r="K35" s="49"/>
    </row>
    <row r="36" spans="1:11" s="1" customFormat="1" ht="17.25" customHeight="1" thickBot="1" x14ac:dyDescent="0.2">
      <c r="A36" s="7" t="s">
        <v>39</v>
      </c>
      <c r="B36" s="48">
        <v>29295</v>
      </c>
      <c r="C36" s="83">
        <f>'第2表1(3)'!I30</f>
        <v>31406</v>
      </c>
      <c r="D36" s="44">
        <f t="shared" si="14"/>
        <v>2111</v>
      </c>
      <c r="E36" s="52">
        <f t="shared" si="15"/>
        <v>7.2</v>
      </c>
      <c r="G36" s="2"/>
      <c r="H36" s="2"/>
      <c r="I36" s="2"/>
      <c r="J36" s="2"/>
      <c r="K36" s="49"/>
    </row>
    <row r="37" spans="1:11" s="1" customFormat="1" ht="17.25" customHeight="1" x14ac:dyDescent="0.15">
      <c r="A37" s="8"/>
      <c r="B37" s="45"/>
      <c r="C37" s="45"/>
      <c r="D37" s="45"/>
      <c r="E37" s="53"/>
      <c r="G37" s="2"/>
      <c r="H37" s="2"/>
      <c r="I37" s="2"/>
      <c r="J37" s="2"/>
      <c r="K37" s="49"/>
    </row>
    <row r="38" spans="1:11" s="1" customFormat="1" ht="17.25" customHeight="1" thickBot="1" x14ac:dyDescent="0.2">
      <c r="A38" s="1" t="s">
        <v>88</v>
      </c>
      <c r="B38" s="46"/>
      <c r="C38" s="46"/>
      <c r="D38" s="537" t="s">
        <v>59</v>
      </c>
      <c r="E38" s="537"/>
      <c r="G38" s="2"/>
      <c r="H38" s="2"/>
      <c r="I38" s="2"/>
      <c r="J38" s="2"/>
      <c r="K38" s="49"/>
    </row>
    <row r="39" spans="1:11" s="1" customFormat="1" ht="17.25" customHeight="1" x14ac:dyDescent="0.15">
      <c r="A39" s="3" t="s">
        <v>36</v>
      </c>
      <c r="B39" s="218" t="str">
        <f>B6</f>
        <v>28年度末 b</v>
      </c>
      <c r="C39" s="218" t="str">
        <f>C6</f>
        <v>29年度末 b</v>
      </c>
      <c r="D39" s="47" t="s">
        <v>160</v>
      </c>
      <c r="E39" s="50" t="s">
        <v>159</v>
      </c>
      <c r="G39" s="2"/>
      <c r="H39" s="2"/>
      <c r="I39" s="2"/>
      <c r="J39" s="2"/>
      <c r="K39" s="49"/>
    </row>
    <row r="40" spans="1:11" s="1" customFormat="1" ht="17.25" customHeight="1" x14ac:dyDescent="0.15">
      <c r="A40" s="6" t="s">
        <v>37</v>
      </c>
      <c r="B40" s="42">
        <v>23337</v>
      </c>
      <c r="C40" s="82">
        <f>'第2表1(3)'!E31</f>
        <v>25671</v>
      </c>
      <c r="D40" s="43">
        <f t="shared" ref="D40:D42" si="16">C40-B40</f>
        <v>2334</v>
      </c>
      <c r="E40" s="51">
        <f>ROUND(D40/B40*100,1)</f>
        <v>10</v>
      </c>
      <c r="G40" s="2"/>
      <c r="H40" s="2"/>
      <c r="I40" s="2"/>
      <c r="J40" s="2"/>
      <c r="K40" s="49"/>
    </row>
    <row r="41" spans="1:11" s="1" customFormat="1" ht="17.25" customHeight="1" x14ac:dyDescent="0.15">
      <c r="A41" s="6" t="s">
        <v>38</v>
      </c>
      <c r="B41" s="42">
        <v>25739</v>
      </c>
      <c r="C41" s="82">
        <f>'第2表1(3)'!G31</f>
        <v>28971</v>
      </c>
      <c r="D41" s="43">
        <f t="shared" si="16"/>
        <v>3232</v>
      </c>
      <c r="E41" s="51">
        <f t="shared" ref="E41:E42" si="17">ROUND(D41/B41*100,1)</f>
        <v>12.6</v>
      </c>
      <c r="G41" s="2"/>
      <c r="H41" s="2"/>
      <c r="I41" s="2"/>
      <c r="J41" s="2"/>
      <c r="K41" s="49"/>
    </row>
    <row r="42" spans="1:11" s="1" customFormat="1" ht="17.25" customHeight="1" thickBot="1" x14ac:dyDescent="0.2">
      <c r="A42" s="7" t="s">
        <v>39</v>
      </c>
      <c r="B42" s="48">
        <v>24450</v>
      </c>
      <c r="C42" s="83">
        <f>'第2表1(3)'!I31</f>
        <v>27281</v>
      </c>
      <c r="D42" s="44">
        <f t="shared" si="16"/>
        <v>2831</v>
      </c>
      <c r="E42" s="52">
        <f t="shared" si="17"/>
        <v>11.6</v>
      </c>
      <c r="G42" s="2"/>
      <c r="H42" s="2"/>
      <c r="I42" s="2"/>
      <c r="J42" s="2"/>
      <c r="K42" s="49"/>
    </row>
    <row r="43" spans="1:11" s="1" customFormat="1" ht="17.25" customHeight="1" x14ac:dyDescent="0.15">
      <c r="A43" s="8"/>
      <c r="B43" s="8"/>
      <c r="C43" s="8"/>
      <c r="D43" s="8"/>
      <c r="E43" s="53"/>
      <c r="G43" s="2"/>
      <c r="H43" s="2"/>
      <c r="I43" s="2"/>
      <c r="J43" s="2"/>
      <c r="K43" s="49"/>
    </row>
  </sheetData>
  <mergeCells count="8">
    <mergeCell ref="D32:E32"/>
    <mergeCell ref="D38:E38"/>
    <mergeCell ref="J5:K5"/>
    <mergeCell ref="J11:K11"/>
    <mergeCell ref="D5:E5"/>
    <mergeCell ref="D11:E11"/>
    <mergeCell ref="D17:E17"/>
    <mergeCell ref="D26:E26"/>
  </mergeCells>
  <phoneticPr fontId="1"/>
  <pageMargins left="0.98425196850393704" right="0.78740157480314965" top="0.78740157480314965" bottom="0.39370078740157483" header="0.39370078740157483" footer="0.39370078740157483"/>
  <pageSetup paperSize="9" scale="70" orientation="landscape" horizontalDpi="4294967292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DF1B9FDE48A49BE1B74B572544031" ma:contentTypeVersion="14" ma:contentTypeDescription="新しいドキュメントを作成します。" ma:contentTypeScope="" ma:versionID="7f421c9bcf07fd608e0fa4d1bce89cdd">
  <xsd:schema xmlns:xsd="http://www.w3.org/2001/XMLSchema" xmlns:xs="http://www.w3.org/2001/XMLSchema" xmlns:p="http://schemas.microsoft.com/office/2006/metadata/properties" xmlns:ns2="50aef7f3-8f39-4ca9-a803-4d020593549d" xmlns:ns3="956f8374-eac6-4c01-9e9a-c7d7573af740" targetNamespace="http://schemas.microsoft.com/office/2006/metadata/properties" ma:root="true" ma:fieldsID="8d951dd674718e91d99213b689cb2182" ns2:_="" ns3:_="">
    <xsd:import namespace="50aef7f3-8f39-4ca9-a803-4d020593549d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ef7f3-8f39-4ca9-a803-4d0205935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d0b15c3-b217-4866-9a6e-9fbac2b337da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aef7f3-8f39-4ca9-a803-4d020593549d">
      <Terms xmlns="http://schemas.microsoft.com/office/infopath/2007/PartnerControls"/>
    </lcf76f155ced4ddcb4097134ff3c332f>
    <TaxCatchAll xmlns="956f8374-eac6-4c01-9e9a-c7d7573af740" xsi:nil="true"/>
  </documentManagement>
</p:properties>
</file>

<file path=customXml/itemProps1.xml><?xml version="1.0" encoding="utf-8"?>
<ds:datastoreItem xmlns:ds="http://schemas.openxmlformats.org/officeDocument/2006/customXml" ds:itemID="{9EBA553B-2C9D-44A2-AD37-5190313A5D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DCA4F5-3269-45E4-B5AD-CA80E96534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aef7f3-8f39-4ca9-a803-4d020593549d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6EA5B3-A908-42D6-AB0A-F8475DCB48CD}">
  <ds:schemaRefs>
    <ds:schemaRef ds:uri="http://schemas.microsoft.com/office/2006/metadata/properties"/>
    <ds:schemaRef ds:uri="http://schemas.microsoft.com/office/infopath/2007/PartnerControls"/>
    <ds:schemaRef ds:uri="50aef7f3-8f39-4ca9-a803-4d020593549d"/>
    <ds:schemaRef ds:uri="956f8374-eac6-4c01-9e9a-c7d7573af7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第2表1(1)</vt:lpstr>
      <vt:lpstr>第2表1(2)</vt:lpstr>
      <vt:lpstr>第2表1(3)</vt:lpstr>
      <vt:lpstr>第2表2(1)</vt:lpstr>
      <vt:lpstr>第2表2(1)(つづき)</vt:lpstr>
      <vt:lpstr>第2表2(1)(つづき2)</vt:lpstr>
      <vt:lpstr>第2表2(1)(つづき3)</vt:lpstr>
      <vt:lpstr>第2表2(2)</vt:lpstr>
      <vt:lpstr>第2表2(2)(つづき)</vt:lpstr>
      <vt:lpstr>第2表2(2)(つづき2)</vt:lpstr>
      <vt:lpstr>第2表2(2)(つづき3)</vt:lpstr>
      <vt:lpstr>第2表2(3)</vt:lpstr>
      <vt:lpstr>第2表2(3)(つづき)</vt:lpstr>
      <vt:lpstr>第2表2(3)(つづき2)</vt:lpstr>
      <vt:lpstr>(H30から載せない）第2表3前年比較</vt:lpstr>
      <vt:lpstr>'(H30から載せない）第2表3前年比較'!Print_Area</vt:lpstr>
      <vt:lpstr>'第2表1(1)'!Print_Area</vt:lpstr>
      <vt:lpstr>'第2表1(2)'!Print_Area</vt:lpstr>
      <vt:lpstr>'第2表1(3)'!Print_Area</vt:lpstr>
      <vt:lpstr>'第2表2(1)'!Print_Area</vt:lpstr>
      <vt:lpstr>'第2表2(1)(つづき)'!Print_Area</vt:lpstr>
      <vt:lpstr>'第2表2(1)(つづき2)'!Print_Area</vt:lpstr>
      <vt:lpstr>'第2表2(1)(つづき3)'!Print_Area</vt:lpstr>
      <vt:lpstr>'第2表2(2)'!Print_Area</vt:lpstr>
      <vt:lpstr>'第2表2(2)(つづき)'!Print_Area</vt:lpstr>
      <vt:lpstr>'第2表2(2)(つづき2)'!Print_Area</vt:lpstr>
      <vt:lpstr>'第2表2(2)(つづき3)'!Print_Area</vt:lpstr>
      <vt:lpstr>'第2表2(3)'!Print_Area</vt:lpstr>
      <vt:lpstr>'第2表2(3)(つづき)'!Print_Area</vt:lpstr>
      <vt:lpstr>'第2表2(3)(つづき2)'!Print_Area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2025-03-13T07:10:53Z</dcterms:created>
  <dcterms:modified xsi:type="dcterms:W3CDTF">2025-03-19T04:57:12Z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0x010100FA5DF1B9FDE48A49BE1B74B572544031</vt:lpwstr>
  </property>
</Properties>
</file>