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3040" windowHeight="9405" activeTab="0"/>
  </bookViews>
  <sheets>
    <sheet name="原稿" sheetId="1" r:id="rId1"/>
  </sheets>
  <definedNames>
    <definedName name="_xlnm.Print_Area" localSheetId="0">'原稿'!$A$1:$I$89</definedName>
  </definedNames>
  <calcPr fullCalcOnLoad="1"/>
</workbook>
</file>

<file path=xl/sharedStrings.xml><?xml version="1.0" encoding="utf-8"?>
<sst xmlns="http://schemas.openxmlformats.org/spreadsheetml/2006/main" count="81" uniqueCount="21">
  <si>
    <t>年　　　　　度</t>
  </si>
  <si>
    <t>国　　　　　税</t>
  </si>
  <si>
    <t>地　　方　　税</t>
  </si>
  <si>
    <t>総　　　　　額</t>
  </si>
  <si>
    <t>負　担　指　数</t>
  </si>
  <si>
    <t>円</t>
  </si>
  <si>
    <t>平　成　元　年　度</t>
  </si>
  <si>
    <t>7　国民１人当たり国税及び地方税負担額の累年比較</t>
  </si>
  <si>
    <t>昭　和　16　年　度</t>
  </si>
  <si>
    <t xml:space="preserve">         (ｱ) 昭和16年度から昭和21年度までは、昭和15年国勢調査人口 </t>
  </si>
  <si>
    <t>)</t>
  </si>
  <si>
    <t>)</t>
  </si>
  <si>
    <t>（注） 1  国税及び地方税については、６表の（注）に同じである。</t>
  </si>
  <si>
    <t>　　　 2  人口の使用区分は、次のとおりである。</t>
  </si>
  <si>
    <t xml:space="preserve">         (ｲ) 昭和25年度から昭和27年度までは、昭和25年国勢調査人口</t>
  </si>
  <si>
    <t xml:space="preserve">         (ｳ) 昭和28年度から昭和41年度までは、各年度の３月31日現在住民登録人口</t>
  </si>
  <si>
    <t xml:space="preserve">         (ｴ) 昭和42年度から平成24年度までは、各年度の３月31日現在住民基本台帳人口</t>
  </si>
  <si>
    <t>令和元年度</t>
  </si>
  <si>
    <t>4  実　績　見　込</t>
  </si>
  <si>
    <t>5  見   　　　　 込</t>
  </si>
  <si>
    <r>
      <t xml:space="preserve">         (ｵ) 平成25年度以降は、各年度の１月１日現在住民基本台帳人口。ただし、</t>
    </r>
    <r>
      <rPr>
        <sz val="10.5"/>
        <rFont val="ＭＳ Ｐゴシック"/>
        <family val="3"/>
      </rPr>
      <t>令和4年度及び令和5年度は、令和4年１月１日現在住民基本台帳人口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</si>
</sst>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(&quot;#,###"/>
    <numFmt numFmtId="178" formatCode="&quot;( &quot;#,###"/>
    <numFmt numFmtId="179" formatCode="[$-411]yyyy&quot;年&quot;m&quot;月&quot;d&quot;日&quot;\ dddd"/>
    <numFmt numFmtId="180" formatCode="hh:mm:ss"/>
    <numFmt numFmtId="181" formatCode="#,##0.0;[Red]\-#,##0.0"/>
    <numFmt numFmtId="182" formatCode="#,##0.0;\-#,##0;\-"/>
    <numFmt numFmtId="183" formatCode="#,##0;\-#,##0;\-"/>
    <numFmt numFmtId="184" formatCode="0_ "/>
    <numFmt numFmtId="185" formatCode="#,##0.0"/>
    <numFmt numFmtId="186" formatCode="#,##0;\-#,##0;0"/>
    <numFmt numFmtId="187" formatCode="#,##0;[Red]\-#,##0;\-"/>
    <numFmt numFmtId="188" formatCode="#,##0.0;[Red]\-#,##0;\-"/>
    <numFmt numFmtId="189" formatCode="#,##0;[Red]\-#,##0;0"/>
    <numFmt numFmtId="190" formatCode="#,##0.0;&quot;▲ &quot;#,##0.0"/>
    <numFmt numFmtId="191" formatCode="&quot;( &quot;#,###.0"/>
    <numFmt numFmtId="192" formatCode="#,##0.0_ "/>
    <numFmt numFmtId="193" formatCode="#,##0.0_ ;[Red]\-#,##0.0\ "/>
    <numFmt numFmtId="194" formatCode="0.0_ "/>
    <numFmt numFmtId="195" formatCode="&quot;(&quot;#,##0.0&quot;)&quot;"/>
    <numFmt numFmtId="196" formatCode="&quot;(&quot;#,##0&quot;)&quot;"/>
    <numFmt numFmtId="197" formatCode="0.0_);[Red]\(0.0\)"/>
    <numFmt numFmtId="198" formatCode="#,##0;&quot;△ &quot;#,##0"/>
    <numFmt numFmtId="199" formatCode="0.0"/>
    <numFmt numFmtId="200" formatCode="#,###;[Red]&quot;△&quot;#,###"/>
    <numFmt numFmtId="201" formatCode="&quot;¥&quot;#,##0;[Red]\-&quot;¥&quot;#,##0"/>
    <numFmt numFmtId="202" formatCode="#,##0_ "/>
    <numFmt numFmtId="203" formatCode="0.0%"/>
    <numFmt numFmtId="204" formatCode="\-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&quot;#,###"/>
    <numFmt numFmtId="210" formatCode="&quot; &quot;#,###"/>
  </numFmts>
  <fonts count="7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16"/>
      <name val="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2"/>
      <color theme="1"/>
      <name val="ＭＳ 明朝"/>
      <family val="1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  <font>
      <sz val="11"/>
      <name val="Calibri"/>
      <family val="3"/>
    </font>
    <font>
      <sz val="10"/>
      <name val="Calibri"/>
      <family val="3"/>
    </font>
    <font>
      <sz val="10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30" borderId="4" applyNumberFormat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30" borderId="9" applyNumberForma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63" fillId="31" borderId="4" applyNumberFormat="0" applyAlignment="0" applyProtection="0"/>
    <xf numFmtId="0" fontId="64" fillId="31" borderId="4" applyNumberFormat="0" applyAlignment="0" applyProtection="0"/>
    <xf numFmtId="0" fontId="64" fillId="31" borderId="4" applyNumberFormat="0" applyAlignment="0" applyProtection="0"/>
    <xf numFmtId="0" fontId="7" fillId="0" borderId="0">
      <alignment vertical="center"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horizontal="center"/>
      <protection/>
    </xf>
    <xf numFmtId="0" fontId="32" fillId="0" borderId="0">
      <alignment vertical="center"/>
      <protection/>
    </xf>
    <xf numFmtId="0" fontId="7" fillId="0" borderId="0">
      <alignment/>
      <protection/>
    </xf>
    <xf numFmtId="0" fontId="9" fillId="0" borderId="0">
      <alignment horizontal="center"/>
      <protection/>
    </xf>
    <xf numFmtId="0" fontId="65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0" fillId="0" borderId="0" xfId="114" applyFont="1" applyFill="1" applyBorder="1" applyAlignment="1">
      <alignment vertical="center"/>
    </xf>
    <xf numFmtId="38" fontId="6" fillId="0" borderId="0" xfId="114" applyFont="1" applyFill="1" applyAlignment="1">
      <alignment vertical="center"/>
    </xf>
    <xf numFmtId="38" fontId="0" fillId="0" borderId="0" xfId="114" applyFont="1" applyFill="1" applyAlignment="1">
      <alignment vertical="center"/>
    </xf>
    <xf numFmtId="38" fontId="5" fillId="0" borderId="0" xfId="114" applyFont="1" applyFill="1" applyAlignment="1">
      <alignment vertical="center"/>
    </xf>
    <xf numFmtId="202" fontId="0" fillId="0" borderId="0" xfId="119" applyNumberFormat="1" applyFont="1" applyFill="1" applyBorder="1" applyAlignment="1">
      <alignment vertical="center"/>
    </xf>
    <xf numFmtId="176" fontId="7" fillId="0" borderId="0" xfId="119" applyNumberFormat="1" applyFont="1" applyBorder="1" applyAlignment="1">
      <alignment vertical="center"/>
    </xf>
    <xf numFmtId="176" fontId="7" fillId="0" borderId="0" xfId="119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38" fontId="69" fillId="0" borderId="0" xfId="114" applyFont="1" applyFill="1" applyAlignment="1">
      <alignment vertical="center"/>
    </xf>
    <xf numFmtId="38" fontId="69" fillId="0" borderId="10" xfId="114" applyFont="1" applyFill="1" applyBorder="1" applyAlignment="1">
      <alignment horizontal="center" vertical="center"/>
    </xf>
    <xf numFmtId="38" fontId="69" fillId="0" borderId="11" xfId="114" applyFont="1" applyFill="1" applyBorder="1" applyAlignment="1">
      <alignment horizontal="centerContinuous" vertical="center"/>
    </xf>
    <xf numFmtId="38" fontId="69" fillId="0" borderId="12" xfId="114" applyFont="1" applyFill="1" applyBorder="1" applyAlignment="1">
      <alignment horizontal="centerContinuous" vertical="center"/>
    </xf>
    <xf numFmtId="38" fontId="69" fillId="0" borderId="13" xfId="114" applyFont="1" applyFill="1" applyBorder="1" applyAlignment="1">
      <alignment horizontal="center" vertical="center"/>
    </xf>
    <xf numFmtId="38" fontId="69" fillId="0" borderId="13" xfId="114" applyFont="1" applyFill="1" applyBorder="1" applyAlignment="1">
      <alignment horizontal="centerContinuous" vertical="center"/>
    </xf>
    <xf numFmtId="38" fontId="69" fillId="0" borderId="14" xfId="114" applyFont="1" applyFill="1" applyBorder="1" applyAlignment="1">
      <alignment horizontal="centerContinuous" vertical="center"/>
    </xf>
    <xf numFmtId="38" fontId="69" fillId="0" borderId="15" xfId="114" applyFont="1" applyFill="1" applyBorder="1" applyAlignment="1">
      <alignment horizontal="centerContinuous" vertical="center"/>
    </xf>
    <xf numFmtId="38" fontId="69" fillId="0" borderId="16" xfId="114" applyFont="1" applyFill="1" applyBorder="1" applyAlignment="1">
      <alignment horizontal="center" vertical="center"/>
    </xf>
    <xf numFmtId="38" fontId="69" fillId="0" borderId="16" xfId="114" applyFont="1" applyFill="1" applyBorder="1" applyAlignment="1">
      <alignment vertical="center"/>
    </xf>
    <xf numFmtId="38" fontId="69" fillId="0" borderId="17" xfId="114" applyFont="1" applyFill="1" applyBorder="1" applyAlignment="1">
      <alignment vertical="center"/>
    </xf>
    <xf numFmtId="38" fontId="69" fillId="0" borderId="0" xfId="114" applyFont="1" applyFill="1" applyBorder="1" applyAlignment="1">
      <alignment vertical="center"/>
    </xf>
    <xf numFmtId="38" fontId="69" fillId="0" borderId="16" xfId="114" applyFont="1" applyFill="1" applyBorder="1" applyAlignment="1" quotePrefix="1">
      <alignment horizontal="center" vertical="center"/>
    </xf>
    <xf numFmtId="178" fontId="69" fillId="0" borderId="16" xfId="114" applyNumberFormat="1" applyFont="1" applyFill="1" applyBorder="1" applyAlignment="1">
      <alignment vertical="center"/>
    </xf>
    <xf numFmtId="178" fontId="69" fillId="0" borderId="0" xfId="114" applyNumberFormat="1" applyFont="1" applyFill="1" applyBorder="1" applyAlignment="1">
      <alignment vertical="center"/>
    </xf>
    <xf numFmtId="3" fontId="69" fillId="0" borderId="16" xfId="114" applyNumberFormat="1" applyFont="1" applyFill="1" applyBorder="1" applyAlignment="1">
      <alignment vertical="center"/>
    </xf>
    <xf numFmtId="3" fontId="69" fillId="0" borderId="0" xfId="114" applyNumberFormat="1" applyFont="1" applyFill="1" applyBorder="1" applyAlignment="1">
      <alignment vertical="center"/>
    </xf>
    <xf numFmtId="38" fontId="70" fillId="0" borderId="18" xfId="114" applyFont="1" applyFill="1" applyBorder="1" applyAlignment="1">
      <alignment horizontal="center" vertical="center"/>
    </xf>
    <xf numFmtId="38" fontId="70" fillId="0" borderId="19" xfId="114" applyFont="1" applyFill="1" applyBorder="1" applyAlignment="1">
      <alignment vertical="center"/>
    </xf>
    <xf numFmtId="38" fontId="70" fillId="0" borderId="20" xfId="114" applyFont="1" applyFill="1" applyBorder="1" applyAlignment="1">
      <alignment vertical="center"/>
    </xf>
    <xf numFmtId="38" fontId="70" fillId="0" borderId="21" xfId="114" applyFont="1" applyFill="1" applyBorder="1" applyAlignment="1">
      <alignment vertical="center"/>
    </xf>
    <xf numFmtId="38" fontId="71" fillId="0" borderId="0" xfId="114" applyFont="1" applyFill="1" applyAlignment="1">
      <alignment vertical="center"/>
    </xf>
    <xf numFmtId="38" fontId="70" fillId="0" borderId="0" xfId="114" applyFont="1" applyFill="1" applyAlignment="1">
      <alignment vertical="center"/>
    </xf>
    <xf numFmtId="209" fontId="69" fillId="0" borderId="16" xfId="114" applyNumberFormat="1" applyFont="1" applyFill="1" applyBorder="1" applyAlignment="1">
      <alignment vertical="center"/>
    </xf>
    <xf numFmtId="210" fontId="69" fillId="0" borderId="0" xfId="114" applyNumberFormat="1" applyFont="1" applyFill="1" applyBorder="1" applyAlignment="1">
      <alignment vertical="center"/>
    </xf>
    <xf numFmtId="209" fontId="69" fillId="0" borderId="0" xfId="114" applyNumberFormat="1" applyFont="1" applyFill="1" applyBorder="1" applyAlignment="1">
      <alignment vertical="center"/>
    </xf>
    <xf numFmtId="210" fontId="69" fillId="0" borderId="16" xfId="114" applyNumberFormat="1" applyFont="1" applyFill="1" applyBorder="1" applyAlignment="1">
      <alignment vertical="center"/>
    </xf>
  </cellXfs>
  <cellStyles count="16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Hyperlink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2 2" xfId="117"/>
    <cellStyle name="桁区切り 2 3" xfId="118"/>
    <cellStyle name="桁区切り 3" xfId="119"/>
    <cellStyle name="桁区切り 4" xfId="120"/>
    <cellStyle name="桁区切り 5" xfId="121"/>
    <cellStyle name="桁区切り 5 2" xfId="122"/>
    <cellStyle name="桁区切り 6" xfId="123"/>
    <cellStyle name="桁区切り 7" xfId="124"/>
    <cellStyle name="桁区切り 8" xfId="125"/>
    <cellStyle name="見出し 1" xfId="126"/>
    <cellStyle name="見出し 1 2" xfId="127"/>
    <cellStyle name="見出し 1 3" xfId="128"/>
    <cellStyle name="見出し 2" xfId="129"/>
    <cellStyle name="見出し 2 2" xfId="130"/>
    <cellStyle name="見出し 2 3" xfId="131"/>
    <cellStyle name="見出し 3" xfId="132"/>
    <cellStyle name="見出し 3 2" xfId="133"/>
    <cellStyle name="見出し 3 3" xfId="134"/>
    <cellStyle name="見出し 4" xfId="135"/>
    <cellStyle name="見出し 4 2" xfId="136"/>
    <cellStyle name="見出し 4 3" xfId="137"/>
    <cellStyle name="集計" xfId="138"/>
    <cellStyle name="集計 2" xfId="139"/>
    <cellStyle name="集計 3" xfId="140"/>
    <cellStyle name="出力" xfId="141"/>
    <cellStyle name="出力 2" xfId="142"/>
    <cellStyle name="出力 3" xfId="143"/>
    <cellStyle name="説明文" xfId="144"/>
    <cellStyle name="説明文 2" xfId="145"/>
    <cellStyle name="説明文 3" xfId="146"/>
    <cellStyle name="Currency [0]" xfId="147"/>
    <cellStyle name="Currency" xfId="148"/>
    <cellStyle name="通貨 2" xfId="149"/>
    <cellStyle name="通貨 2 2" xfId="150"/>
    <cellStyle name="通貨 2 2 2" xfId="151"/>
    <cellStyle name="通貨 3" xfId="152"/>
    <cellStyle name="通貨 3 2" xfId="153"/>
    <cellStyle name="入力" xfId="154"/>
    <cellStyle name="入力 2" xfId="155"/>
    <cellStyle name="入力 3" xfId="156"/>
    <cellStyle name="標準 2" xfId="157"/>
    <cellStyle name="標準 2 2" xfId="158"/>
    <cellStyle name="標準 2 3" xfId="159"/>
    <cellStyle name="標準 2 3 2" xfId="160"/>
    <cellStyle name="標準 2 4" xfId="161"/>
    <cellStyle name="標準 3" xfId="162"/>
    <cellStyle name="標準 3 2" xfId="163"/>
    <cellStyle name="標準 3 3" xfId="164"/>
    <cellStyle name="標準 3 4" xfId="165"/>
    <cellStyle name="標準 4" xfId="166"/>
    <cellStyle name="標準 4 2" xfId="167"/>
    <cellStyle name="標準 4 3" xfId="168"/>
    <cellStyle name="標準 5" xfId="169"/>
    <cellStyle name="標準 5 2" xfId="170"/>
    <cellStyle name="標準 6" xfId="171"/>
    <cellStyle name="標準 6 2" xfId="172"/>
    <cellStyle name="標準 7" xfId="173"/>
    <cellStyle name="標準 8" xfId="174"/>
    <cellStyle name="Followed Hyperlink" xfId="175"/>
    <cellStyle name="良い" xfId="176"/>
    <cellStyle name="良い 2" xfId="177"/>
    <cellStyle name="良い 3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0"/>
  <sheetViews>
    <sheetView tabSelected="1" view="pageBreakPreview" zoomScale="85" zoomScaleSheetLayoutView="85" zoomScalePageLayoutView="0" workbookViewId="0" topLeftCell="A1">
      <selection activeCell="B15" sqref="B15"/>
    </sheetView>
  </sheetViews>
  <sheetFormatPr defaultColWidth="8.796875" defaultRowHeight="14.25"/>
  <cols>
    <col min="1" max="1" width="25.09765625" style="3" customWidth="1"/>
    <col min="2" max="2" width="20" style="3" customWidth="1"/>
    <col min="3" max="3" width="5" style="3" customWidth="1"/>
    <col min="4" max="4" width="20" style="3" customWidth="1"/>
    <col min="5" max="5" width="5" style="3" customWidth="1"/>
    <col min="6" max="6" width="20" style="3" customWidth="1"/>
    <col min="7" max="7" width="5" style="3" customWidth="1"/>
    <col min="8" max="8" width="20" style="3" customWidth="1"/>
    <col min="9" max="9" width="5" style="3" customWidth="1"/>
    <col min="10" max="10" width="3.3984375" style="3" customWidth="1"/>
    <col min="11" max="16384" width="9" style="3" customWidth="1"/>
  </cols>
  <sheetData>
    <row r="1" ht="18.75">
      <c r="A1" s="2" t="s">
        <v>7</v>
      </c>
    </row>
    <row r="2" ht="9" customHeight="1"/>
    <row r="3" spans="1:10" ht="24" customHeight="1">
      <c r="A3" s="10" t="s">
        <v>0</v>
      </c>
      <c r="B3" s="11" t="s">
        <v>1</v>
      </c>
      <c r="C3" s="12"/>
      <c r="D3" s="11" t="s">
        <v>2</v>
      </c>
      <c r="E3" s="12"/>
      <c r="F3" s="11" t="s">
        <v>3</v>
      </c>
      <c r="G3" s="12"/>
      <c r="H3" s="11" t="s">
        <v>4</v>
      </c>
      <c r="I3" s="12"/>
      <c r="J3" s="9"/>
    </row>
    <row r="4" spans="1:10" ht="4.5" customHeight="1">
      <c r="A4" s="13"/>
      <c r="B4" s="14"/>
      <c r="C4" s="15"/>
      <c r="D4" s="16"/>
      <c r="E4" s="16"/>
      <c r="F4" s="14"/>
      <c r="G4" s="16"/>
      <c r="H4" s="14"/>
      <c r="I4" s="15"/>
      <c r="J4" s="9"/>
    </row>
    <row r="5" spans="1:11" ht="15.75" customHeight="1">
      <c r="A5" s="17" t="s">
        <v>8</v>
      </c>
      <c r="B5" s="18">
        <v>68</v>
      </c>
      <c r="C5" s="19" t="s">
        <v>5</v>
      </c>
      <c r="D5" s="20">
        <v>12</v>
      </c>
      <c r="E5" s="20" t="s">
        <v>5</v>
      </c>
      <c r="F5" s="18">
        <f>SUM(B5,D5)</f>
        <v>80</v>
      </c>
      <c r="G5" s="20" t="s">
        <v>5</v>
      </c>
      <c r="H5" s="18">
        <f>ROUND(F5/F$5*100,0)</f>
        <v>100</v>
      </c>
      <c r="I5" s="19"/>
      <c r="J5" s="9"/>
      <c r="K5" s="1"/>
    </row>
    <row r="6" spans="1:11" ht="15.75" customHeight="1">
      <c r="A6" s="21">
        <v>19</v>
      </c>
      <c r="B6" s="18">
        <v>175</v>
      </c>
      <c r="C6" s="19"/>
      <c r="D6" s="20">
        <v>12</v>
      </c>
      <c r="E6" s="20"/>
      <c r="F6" s="18">
        <f>SUM(B6,D6)</f>
        <v>187</v>
      </c>
      <c r="G6" s="20"/>
      <c r="H6" s="18">
        <f>ROUND(F6/F$5*100,0)</f>
        <v>234</v>
      </c>
      <c r="I6" s="19"/>
      <c r="J6" s="9"/>
      <c r="K6" s="1"/>
    </row>
    <row r="7" spans="1:11" ht="15.75" customHeight="1">
      <c r="A7" s="21">
        <v>20</v>
      </c>
      <c r="B7" s="18">
        <v>159</v>
      </c>
      <c r="C7" s="19"/>
      <c r="D7" s="20">
        <v>14</v>
      </c>
      <c r="E7" s="20"/>
      <c r="F7" s="18">
        <f>SUM(B7,D7)</f>
        <v>173</v>
      </c>
      <c r="G7" s="20"/>
      <c r="H7" s="18">
        <f>ROUND(F7/F$5*100,0)</f>
        <v>216</v>
      </c>
      <c r="I7" s="19"/>
      <c r="J7" s="9"/>
      <c r="K7" s="1"/>
    </row>
    <row r="8" spans="1:11" ht="15.75" customHeight="1">
      <c r="A8" s="21">
        <v>25</v>
      </c>
      <c r="B8" s="18">
        <v>6854</v>
      </c>
      <c r="C8" s="19"/>
      <c r="D8" s="20">
        <v>2263</v>
      </c>
      <c r="E8" s="20"/>
      <c r="F8" s="18">
        <f>SUM(B8,D8)</f>
        <v>9117</v>
      </c>
      <c r="G8" s="19"/>
      <c r="H8" s="18">
        <f>ROUND(F8/F$5*100,0)</f>
        <v>11396</v>
      </c>
      <c r="I8" s="19"/>
      <c r="J8" s="9"/>
      <c r="K8" s="1"/>
    </row>
    <row r="9" spans="1:11" ht="15.75" customHeight="1">
      <c r="A9" s="21">
        <v>30</v>
      </c>
      <c r="B9" s="18">
        <v>10311</v>
      </c>
      <c r="C9" s="19"/>
      <c r="D9" s="20">
        <v>4201</v>
      </c>
      <c r="E9" s="20"/>
      <c r="F9" s="18">
        <f>SUM(B9,D9)</f>
        <v>14512</v>
      </c>
      <c r="G9" s="19"/>
      <c r="H9" s="18">
        <f>ROUND(F9/F$5*100,0)</f>
        <v>18140</v>
      </c>
      <c r="I9" s="19"/>
      <c r="J9" s="9"/>
      <c r="K9" s="1"/>
    </row>
    <row r="10" spans="1:11" ht="15.75" customHeight="1">
      <c r="A10" s="21">
        <v>35</v>
      </c>
      <c r="B10" s="18">
        <v>18772</v>
      </c>
      <c r="C10" s="19"/>
      <c r="D10" s="20">
        <v>7757</v>
      </c>
      <c r="E10" s="20"/>
      <c r="F10" s="18">
        <f>SUM(B10,D10)</f>
        <v>26529</v>
      </c>
      <c r="G10" s="19"/>
      <c r="H10" s="18">
        <f>ROUND(F10/F$5*100,0)</f>
        <v>33161</v>
      </c>
      <c r="I10" s="19"/>
      <c r="J10" s="9"/>
      <c r="K10" s="1"/>
    </row>
    <row r="11" spans="1:11" ht="15.75" customHeight="1">
      <c r="A11" s="21">
        <v>40</v>
      </c>
      <c r="B11" s="18">
        <v>32604</v>
      </c>
      <c r="C11" s="19"/>
      <c r="D11" s="20">
        <v>15409</v>
      </c>
      <c r="E11" s="20"/>
      <c r="F11" s="18">
        <f aca="true" t="shared" si="0" ref="F11:F18">SUM(B11,D11)</f>
        <v>48013</v>
      </c>
      <c r="G11" s="19"/>
      <c r="H11" s="18">
        <f aca="true" t="shared" si="1" ref="H11:H18">ROUND(F11/F$5*100,0)</f>
        <v>60016</v>
      </c>
      <c r="I11" s="19"/>
      <c r="J11" s="9"/>
      <c r="K11" s="1"/>
    </row>
    <row r="12" spans="1:11" ht="15.75" customHeight="1">
      <c r="A12" s="21">
        <v>41</v>
      </c>
      <c r="B12" s="18">
        <v>36144</v>
      </c>
      <c r="C12" s="19"/>
      <c r="D12" s="20">
        <v>17451</v>
      </c>
      <c r="E12" s="20"/>
      <c r="F12" s="18">
        <f t="shared" si="0"/>
        <v>53595</v>
      </c>
      <c r="G12" s="19"/>
      <c r="H12" s="18">
        <f t="shared" si="1"/>
        <v>66994</v>
      </c>
      <c r="I12" s="19"/>
      <c r="J12" s="9"/>
      <c r="K12" s="1"/>
    </row>
    <row r="13" spans="1:11" ht="15.75" customHeight="1">
      <c r="A13" s="21">
        <v>42</v>
      </c>
      <c r="B13" s="18">
        <v>43090</v>
      </c>
      <c r="C13" s="19"/>
      <c r="D13" s="20">
        <v>21076</v>
      </c>
      <c r="E13" s="20"/>
      <c r="F13" s="18">
        <f t="shared" si="0"/>
        <v>64166</v>
      </c>
      <c r="G13" s="19"/>
      <c r="H13" s="18">
        <f t="shared" si="1"/>
        <v>80208</v>
      </c>
      <c r="I13" s="19"/>
      <c r="J13" s="9"/>
      <c r="K13" s="1"/>
    </row>
    <row r="14" spans="1:11" ht="15.75" customHeight="1">
      <c r="A14" s="21">
        <v>43</v>
      </c>
      <c r="B14" s="18">
        <v>51797</v>
      </c>
      <c r="C14" s="19"/>
      <c r="D14" s="20">
        <v>25111</v>
      </c>
      <c r="E14" s="20"/>
      <c r="F14" s="18">
        <f t="shared" si="0"/>
        <v>76908</v>
      </c>
      <c r="G14" s="19"/>
      <c r="H14" s="18">
        <f t="shared" si="1"/>
        <v>96135</v>
      </c>
      <c r="I14" s="19"/>
      <c r="J14" s="9"/>
      <c r="K14" s="1"/>
    </row>
    <row r="15" spans="1:11" ht="15.75" customHeight="1">
      <c r="A15" s="21">
        <v>44</v>
      </c>
      <c r="B15" s="18">
        <v>62337</v>
      </c>
      <c r="C15" s="19"/>
      <c r="D15" s="20">
        <v>29850</v>
      </c>
      <c r="E15" s="20"/>
      <c r="F15" s="18">
        <f t="shared" si="0"/>
        <v>92187</v>
      </c>
      <c r="G15" s="19"/>
      <c r="H15" s="18">
        <f t="shared" si="1"/>
        <v>115234</v>
      </c>
      <c r="I15" s="19"/>
      <c r="J15" s="9"/>
      <c r="K15" s="1"/>
    </row>
    <row r="16" spans="1:11" ht="15.75" customHeight="1">
      <c r="A16" s="21">
        <v>45</v>
      </c>
      <c r="B16" s="18">
        <v>74357</v>
      </c>
      <c r="C16" s="19"/>
      <c r="D16" s="20">
        <v>35878</v>
      </c>
      <c r="E16" s="20"/>
      <c r="F16" s="18">
        <f t="shared" si="0"/>
        <v>110235</v>
      </c>
      <c r="G16" s="19"/>
      <c r="H16" s="18">
        <f t="shared" si="1"/>
        <v>137794</v>
      </c>
      <c r="I16" s="19"/>
      <c r="J16" s="9"/>
      <c r="K16" s="1"/>
    </row>
    <row r="17" spans="1:11" ht="15.75" customHeight="1">
      <c r="A17" s="21">
        <v>50</v>
      </c>
      <c r="B17" s="18">
        <v>129334</v>
      </c>
      <c r="C17" s="19"/>
      <c r="D17" s="20">
        <v>72717</v>
      </c>
      <c r="E17" s="20"/>
      <c r="F17" s="18">
        <f t="shared" si="0"/>
        <v>202051</v>
      </c>
      <c r="G17" s="19"/>
      <c r="H17" s="18">
        <f t="shared" si="1"/>
        <v>252564</v>
      </c>
      <c r="I17" s="19"/>
      <c r="J17" s="9"/>
      <c r="K17" s="1"/>
    </row>
    <row r="18" spans="1:11" ht="15.75" customHeight="1">
      <c r="A18" s="21">
        <v>51</v>
      </c>
      <c r="B18" s="18">
        <v>148394</v>
      </c>
      <c r="C18" s="19"/>
      <c r="D18" s="20">
        <v>84469</v>
      </c>
      <c r="E18" s="20"/>
      <c r="F18" s="18">
        <f t="shared" si="0"/>
        <v>232863</v>
      </c>
      <c r="G18" s="19"/>
      <c r="H18" s="18">
        <f t="shared" si="1"/>
        <v>291079</v>
      </c>
      <c r="I18" s="19"/>
      <c r="J18" s="9"/>
      <c r="K18" s="1"/>
    </row>
    <row r="19" spans="1:11" ht="15.75" customHeight="1">
      <c r="A19" s="21">
        <v>52</v>
      </c>
      <c r="B19" s="18">
        <v>161312</v>
      </c>
      <c r="C19" s="19"/>
      <c r="D19" s="20">
        <v>96304</v>
      </c>
      <c r="E19" s="20"/>
      <c r="F19" s="18">
        <f aca="true" t="shared" si="2" ref="F19:F33">SUM(B19,D19)</f>
        <v>257616</v>
      </c>
      <c r="G19" s="19"/>
      <c r="H19" s="18">
        <f aca="true" t="shared" si="3" ref="H19:H35">ROUND(F19/F$5*100,0)</f>
        <v>322020</v>
      </c>
      <c r="I19" s="19"/>
      <c r="J19" s="9"/>
      <c r="K19" s="1"/>
    </row>
    <row r="20" spans="1:11" ht="15.75" customHeight="1">
      <c r="A20" s="21">
        <v>53</v>
      </c>
      <c r="B20" s="18">
        <v>201445</v>
      </c>
      <c r="C20" s="19"/>
      <c r="D20" s="20">
        <v>106144</v>
      </c>
      <c r="E20" s="20"/>
      <c r="F20" s="18">
        <f t="shared" si="2"/>
        <v>307589</v>
      </c>
      <c r="G20" s="19"/>
      <c r="H20" s="18">
        <f t="shared" si="3"/>
        <v>384486</v>
      </c>
      <c r="I20" s="19"/>
      <c r="J20" s="9"/>
      <c r="K20" s="1"/>
    </row>
    <row r="21" spans="1:11" ht="15.75" customHeight="1">
      <c r="A21" s="21">
        <v>54</v>
      </c>
      <c r="B21" s="18">
        <v>214782</v>
      </c>
      <c r="C21" s="19"/>
      <c r="D21" s="20">
        <v>120758</v>
      </c>
      <c r="E21" s="20"/>
      <c r="F21" s="18">
        <f t="shared" si="2"/>
        <v>335540</v>
      </c>
      <c r="G21" s="19"/>
      <c r="H21" s="18">
        <f t="shared" si="3"/>
        <v>419425</v>
      </c>
      <c r="I21" s="19"/>
      <c r="J21" s="9"/>
      <c r="K21" s="1"/>
    </row>
    <row r="22" spans="1:11" ht="15.75" customHeight="1">
      <c r="A22" s="21">
        <v>55</v>
      </c>
      <c r="B22" s="18">
        <v>242450</v>
      </c>
      <c r="C22" s="19"/>
      <c r="D22" s="20">
        <v>135834</v>
      </c>
      <c r="E22" s="20"/>
      <c r="F22" s="18">
        <f t="shared" si="2"/>
        <v>378284</v>
      </c>
      <c r="G22" s="19"/>
      <c r="H22" s="18">
        <f t="shared" si="3"/>
        <v>472855</v>
      </c>
      <c r="I22" s="19"/>
      <c r="J22" s="9"/>
      <c r="K22" s="1"/>
    </row>
    <row r="23" spans="1:11" ht="15.75" customHeight="1">
      <c r="A23" s="21">
        <v>56</v>
      </c>
      <c r="B23" s="18">
        <v>258584</v>
      </c>
      <c r="C23" s="19"/>
      <c r="D23" s="20">
        <v>147105</v>
      </c>
      <c r="E23" s="20"/>
      <c r="F23" s="18">
        <f t="shared" si="2"/>
        <v>405689</v>
      </c>
      <c r="G23" s="19"/>
      <c r="H23" s="18">
        <f t="shared" si="3"/>
        <v>507111</v>
      </c>
      <c r="I23" s="19"/>
      <c r="J23" s="9"/>
      <c r="K23" s="1"/>
    </row>
    <row r="24" spans="1:11" ht="15.75" customHeight="1">
      <c r="A24" s="21">
        <v>57</v>
      </c>
      <c r="B24" s="18">
        <v>269837</v>
      </c>
      <c r="C24" s="19"/>
      <c r="D24" s="20">
        <v>157069</v>
      </c>
      <c r="E24" s="20"/>
      <c r="F24" s="18">
        <f t="shared" si="2"/>
        <v>426906</v>
      </c>
      <c r="G24" s="19"/>
      <c r="H24" s="18">
        <f t="shared" si="3"/>
        <v>533633</v>
      </c>
      <c r="I24" s="19"/>
      <c r="J24" s="9"/>
      <c r="K24" s="1"/>
    </row>
    <row r="25" spans="1:11" ht="15.75" customHeight="1">
      <c r="A25" s="21">
        <v>58</v>
      </c>
      <c r="B25" s="18">
        <v>286315</v>
      </c>
      <c r="C25" s="19"/>
      <c r="D25" s="20">
        <v>166291</v>
      </c>
      <c r="E25" s="20"/>
      <c r="F25" s="18">
        <f t="shared" si="2"/>
        <v>452606</v>
      </c>
      <c r="G25" s="19"/>
      <c r="H25" s="18">
        <f t="shared" si="3"/>
        <v>565758</v>
      </c>
      <c r="I25" s="19"/>
      <c r="J25" s="9"/>
      <c r="K25" s="1"/>
    </row>
    <row r="26" spans="1:11" ht="15.75" customHeight="1">
      <c r="A26" s="21">
        <v>59</v>
      </c>
      <c r="B26" s="18">
        <v>306437</v>
      </c>
      <c r="C26" s="19"/>
      <c r="D26" s="20">
        <v>179105</v>
      </c>
      <c r="E26" s="20"/>
      <c r="F26" s="18">
        <f t="shared" si="2"/>
        <v>485542</v>
      </c>
      <c r="G26" s="19"/>
      <c r="H26" s="18">
        <f t="shared" si="3"/>
        <v>606928</v>
      </c>
      <c r="I26" s="19"/>
      <c r="J26" s="9"/>
      <c r="K26" s="1"/>
    </row>
    <row r="27" spans="1:11" ht="15.75" customHeight="1">
      <c r="A27" s="21">
        <v>60</v>
      </c>
      <c r="B27" s="18">
        <v>324304</v>
      </c>
      <c r="C27" s="19"/>
      <c r="D27" s="20">
        <v>193144</v>
      </c>
      <c r="E27" s="20"/>
      <c r="F27" s="18">
        <f t="shared" si="2"/>
        <v>517448</v>
      </c>
      <c r="G27" s="19"/>
      <c r="H27" s="18">
        <f t="shared" si="3"/>
        <v>646810</v>
      </c>
      <c r="I27" s="19"/>
      <c r="J27" s="9"/>
      <c r="K27" s="1"/>
    </row>
    <row r="28" spans="1:11" ht="15.75" customHeight="1">
      <c r="A28" s="21">
        <v>61</v>
      </c>
      <c r="B28" s="18">
        <v>353055</v>
      </c>
      <c r="C28" s="19"/>
      <c r="D28" s="20">
        <v>202915</v>
      </c>
      <c r="E28" s="20"/>
      <c r="F28" s="18">
        <v>555971</v>
      </c>
      <c r="G28" s="19"/>
      <c r="H28" s="18">
        <f t="shared" si="3"/>
        <v>694964</v>
      </c>
      <c r="I28" s="19"/>
      <c r="J28" s="9"/>
      <c r="K28" s="1"/>
    </row>
    <row r="29" spans="1:11" ht="15.75" customHeight="1">
      <c r="A29" s="21">
        <v>62</v>
      </c>
      <c r="B29" s="18">
        <v>392263</v>
      </c>
      <c r="C29" s="19"/>
      <c r="D29" s="20">
        <v>223214</v>
      </c>
      <c r="E29" s="20"/>
      <c r="F29" s="18">
        <f t="shared" si="2"/>
        <v>615477</v>
      </c>
      <c r="G29" s="19"/>
      <c r="H29" s="18">
        <f t="shared" si="3"/>
        <v>769346</v>
      </c>
      <c r="I29" s="19"/>
      <c r="J29" s="9"/>
      <c r="K29" s="1"/>
    </row>
    <row r="30" spans="1:11" ht="15.75" customHeight="1">
      <c r="A30" s="21">
        <v>63</v>
      </c>
      <c r="B30" s="18">
        <v>426646</v>
      </c>
      <c r="C30" s="19"/>
      <c r="D30" s="20">
        <v>246183</v>
      </c>
      <c r="E30" s="20"/>
      <c r="F30" s="18">
        <f t="shared" si="2"/>
        <v>672829</v>
      </c>
      <c r="G30" s="19"/>
      <c r="H30" s="18">
        <f t="shared" si="3"/>
        <v>841036</v>
      </c>
      <c r="I30" s="19"/>
      <c r="J30" s="9"/>
      <c r="K30" s="1"/>
    </row>
    <row r="31" spans="1:11" ht="15.75" customHeight="1">
      <c r="A31" s="17" t="s">
        <v>6</v>
      </c>
      <c r="B31" s="18">
        <v>465486</v>
      </c>
      <c r="C31" s="19"/>
      <c r="D31" s="20">
        <v>259034</v>
      </c>
      <c r="E31" s="20"/>
      <c r="F31" s="18">
        <f t="shared" si="2"/>
        <v>724520</v>
      </c>
      <c r="G31" s="19"/>
      <c r="H31" s="18">
        <f t="shared" si="3"/>
        <v>905650</v>
      </c>
      <c r="I31" s="19"/>
      <c r="J31" s="9"/>
      <c r="K31" s="1"/>
    </row>
    <row r="32" spans="1:11" ht="15.75" customHeight="1">
      <c r="A32" s="21">
        <v>2</v>
      </c>
      <c r="B32" s="18">
        <v>509755</v>
      </c>
      <c r="C32" s="19"/>
      <c r="D32" s="20">
        <v>271608</v>
      </c>
      <c r="E32" s="20"/>
      <c r="F32" s="18">
        <f t="shared" si="2"/>
        <v>781363</v>
      </c>
      <c r="G32" s="19"/>
      <c r="H32" s="18">
        <f t="shared" si="3"/>
        <v>976704</v>
      </c>
      <c r="I32" s="19"/>
      <c r="J32" s="9"/>
      <c r="K32" s="1"/>
    </row>
    <row r="33" spans="1:11" ht="15.75" customHeight="1">
      <c r="A33" s="21">
        <v>3</v>
      </c>
      <c r="B33" s="18">
        <v>511469</v>
      </c>
      <c r="C33" s="19"/>
      <c r="D33" s="20">
        <v>283789</v>
      </c>
      <c r="E33" s="20"/>
      <c r="F33" s="18">
        <f t="shared" si="2"/>
        <v>795258</v>
      </c>
      <c r="G33" s="19"/>
      <c r="H33" s="18">
        <f t="shared" si="3"/>
        <v>994073</v>
      </c>
      <c r="I33" s="19"/>
      <c r="J33" s="9"/>
      <c r="K33" s="1"/>
    </row>
    <row r="34" spans="1:11" ht="15.75" customHeight="1">
      <c r="A34" s="21">
        <v>4</v>
      </c>
      <c r="B34" s="18">
        <v>463033</v>
      </c>
      <c r="C34" s="19"/>
      <c r="D34" s="20">
        <v>278872</v>
      </c>
      <c r="E34" s="20"/>
      <c r="F34" s="18">
        <v>741906</v>
      </c>
      <c r="G34" s="19"/>
      <c r="H34" s="18">
        <f t="shared" si="3"/>
        <v>927383</v>
      </c>
      <c r="I34" s="19"/>
      <c r="J34" s="9"/>
      <c r="K34" s="1"/>
    </row>
    <row r="35" spans="1:11" ht="15.75" customHeight="1">
      <c r="A35" s="21">
        <v>5</v>
      </c>
      <c r="B35" s="18">
        <v>459402</v>
      </c>
      <c r="C35" s="19"/>
      <c r="D35" s="20">
        <v>270194</v>
      </c>
      <c r="E35" s="20"/>
      <c r="F35" s="18">
        <v>729597</v>
      </c>
      <c r="G35" s="19"/>
      <c r="H35" s="18">
        <f t="shared" si="3"/>
        <v>911996</v>
      </c>
      <c r="I35" s="19"/>
      <c r="J35" s="9"/>
      <c r="K35" s="1"/>
    </row>
    <row r="36" spans="1:11" ht="15.75" customHeight="1">
      <c r="A36" s="21">
        <v>6</v>
      </c>
      <c r="B36" s="18">
        <v>433199</v>
      </c>
      <c r="C36" s="19"/>
      <c r="D36" s="20">
        <v>261032</v>
      </c>
      <c r="E36" s="20"/>
      <c r="F36" s="18">
        <f>SUM(B36,D36)</f>
        <v>694231</v>
      </c>
      <c r="G36" s="19"/>
      <c r="H36" s="18">
        <f aca="true" t="shared" si="4" ref="H36:H49">ROUND(F36/F$5*100,0)</f>
        <v>867789</v>
      </c>
      <c r="I36" s="19"/>
      <c r="J36" s="9"/>
      <c r="K36" s="1"/>
    </row>
    <row r="37" spans="1:11" ht="15.75" customHeight="1">
      <c r="A37" s="21">
        <v>7</v>
      </c>
      <c r="B37" s="18">
        <v>440005</v>
      </c>
      <c r="C37" s="19"/>
      <c r="D37" s="20">
        <v>269584</v>
      </c>
      <c r="E37" s="20"/>
      <c r="F37" s="18">
        <v>709590</v>
      </c>
      <c r="G37" s="19"/>
      <c r="H37" s="18">
        <f t="shared" si="4"/>
        <v>886988</v>
      </c>
      <c r="I37" s="19"/>
      <c r="J37" s="9"/>
      <c r="K37" s="1"/>
    </row>
    <row r="38" spans="1:11" ht="15.75" customHeight="1">
      <c r="A38" s="21">
        <v>8</v>
      </c>
      <c r="B38" s="18">
        <v>440902</v>
      </c>
      <c r="C38" s="19"/>
      <c r="D38" s="20">
        <v>280173</v>
      </c>
      <c r="E38" s="20"/>
      <c r="F38" s="18">
        <v>721076</v>
      </c>
      <c r="G38" s="19"/>
      <c r="H38" s="18">
        <f t="shared" si="4"/>
        <v>901345</v>
      </c>
      <c r="I38" s="19"/>
      <c r="J38" s="9"/>
      <c r="K38" s="1"/>
    </row>
    <row r="39" spans="1:11" ht="15.75" customHeight="1">
      <c r="A39" s="21">
        <v>9</v>
      </c>
      <c r="B39" s="18">
        <v>442793</v>
      </c>
      <c r="C39" s="19"/>
      <c r="D39" s="20">
        <v>287936</v>
      </c>
      <c r="E39" s="20"/>
      <c r="F39" s="18">
        <v>730729</v>
      </c>
      <c r="G39" s="19"/>
      <c r="H39" s="18">
        <f t="shared" si="4"/>
        <v>913411</v>
      </c>
      <c r="I39" s="19"/>
      <c r="J39" s="9"/>
      <c r="K39" s="1"/>
    </row>
    <row r="40" spans="1:11" ht="15.75" customHeight="1">
      <c r="A40" s="21">
        <v>10</v>
      </c>
      <c r="B40" s="18">
        <v>406783</v>
      </c>
      <c r="C40" s="19"/>
      <c r="D40" s="20">
        <v>285414</v>
      </c>
      <c r="E40" s="20"/>
      <c r="F40" s="18">
        <v>692197</v>
      </c>
      <c r="G40" s="19"/>
      <c r="H40" s="18">
        <f t="shared" si="4"/>
        <v>865246</v>
      </c>
      <c r="I40" s="19"/>
      <c r="J40" s="9"/>
      <c r="K40" s="1"/>
    </row>
    <row r="41" spans="1:11" ht="15.75" customHeight="1">
      <c r="A41" s="21">
        <v>11</v>
      </c>
      <c r="B41" s="18">
        <v>390366</v>
      </c>
      <c r="C41" s="19"/>
      <c r="D41" s="20">
        <v>277828</v>
      </c>
      <c r="E41" s="20"/>
      <c r="F41" s="18">
        <v>668193</v>
      </c>
      <c r="G41" s="19"/>
      <c r="H41" s="18">
        <f t="shared" si="4"/>
        <v>835241</v>
      </c>
      <c r="I41" s="19"/>
      <c r="J41" s="9"/>
      <c r="K41" s="1"/>
    </row>
    <row r="42" spans="1:11" ht="15.75" customHeight="1">
      <c r="A42" s="21">
        <v>12</v>
      </c>
      <c r="B42" s="18">
        <v>417476</v>
      </c>
      <c r="C42" s="19"/>
      <c r="D42" s="20">
        <v>281478</v>
      </c>
      <c r="E42" s="20"/>
      <c r="F42" s="18">
        <v>698954</v>
      </c>
      <c r="G42" s="19"/>
      <c r="H42" s="18">
        <f t="shared" si="4"/>
        <v>873693</v>
      </c>
      <c r="I42" s="19"/>
      <c r="J42" s="9"/>
      <c r="K42" s="1"/>
    </row>
    <row r="43" spans="1:11" ht="15.75" customHeight="1">
      <c r="A43" s="21">
        <v>13</v>
      </c>
      <c r="B43" s="18">
        <v>395074</v>
      </c>
      <c r="C43" s="19"/>
      <c r="D43" s="20">
        <v>281066</v>
      </c>
      <c r="E43" s="20"/>
      <c r="F43" s="18">
        <v>676139</v>
      </c>
      <c r="G43" s="19"/>
      <c r="H43" s="18">
        <f t="shared" si="4"/>
        <v>845174</v>
      </c>
      <c r="I43" s="19"/>
      <c r="J43" s="9"/>
      <c r="K43" s="1"/>
    </row>
    <row r="44" spans="1:11" ht="15.75" customHeight="1">
      <c r="A44" s="21">
        <v>14</v>
      </c>
      <c r="B44" s="18">
        <v>361866</v>
      </c>
      <c r="C44" s="19"/>
      <c r="D44" s="20">
        <v>263469</v>
      </c>
      <c r="E44" s="20"/>
      <c r="F44" s="18">
        <v>625335</v>
      </c>
      <c r="G44" s="19"/>
      <c r="H44" s="18">
        <f t="shared" si="4"/>
        <v>781669</v>
      </c>
      <c r="I44" s="19"/>
      <c r="J44" s="9"/>
      <c r="K44" s="1"/>
    </row>
    <row r="45" spans="1:11" ht="15.75" customHeight="1">
      <c r="A45" s="21">
        <v>15</v>
      </c>
      <c r="B45" s="18">
        <v>357735</v>
      </c>
      <c r="C45" s="19"/>
      <c r="D45" s="20">
        <v>257567</v>
      </c>
      <c r="E45" s="20"/>
      <c r="F45" s="18">
        <v>615302</v>
      </c>
      <c r="G45" s="19"/>
      <c r="H45" s="18">
        <f t="shared" si="4"/>
        <v>769128</v>
      </c>
      <c r="I45" s="19"/>
      <c r="J45" s="9"/>
      <c r="K45" s="1"/>
    </row>
    <row r="46" spans="1:11" ht="15.75" customHeight="1">
      <c r="A46" s="21">
        <v>16</v>
      </c>
      <c r="B46" s="18">
        <v>379153</v>
      </c>
      <c r="C46" s="19"/>
      <c r="D46" s="20">
        <v>264357</v>
      </c>
      <c r="E46" s="20"/>
      <c r="F46" s="18">
        <v>643510</v>
      </c>
      <c r="G46" s="19"/>
      <c r="H46" s="18">
        <f t="shared" si="4"/>
        <v>804388</v>
      </c>
      <c r="I46" s="19"/>
      <c r="J46" s="9"/>
      <c r="K46" s="1"/>
    </row>
    <row r="47" spans="1:11" ht="15.75" customHeight="1">
      <c r="A47" s="21">
        <v>17</v>
      </c>
      <c r="B47" s="18">
        <v>411558</v>
      </c>
      <c r="C47" s="19"/>
      <c r="D47" s="20">
        <v>273932</v>
      </c>
      <c r="E47" s="20"/>
      <c r="F47" s="18">
        <v>685490</v>
      </c>
      <c r="G47" s="19"/>
      <c r="H47" s="18">
        <f t="shared" si="4"/>
        <v>856863</v>
      </c>
      <c r="I47" s="19"/>
      <c r="J47" s="9"/>
      <c r="K47" s="1"/>
    </row>
    <row r="48" spans="1:11" ht="15.75" customHeight="1">
      <c r="A48" s="21">
        <v>18</v>
      </c>
      <c r="B48" s="18">
        <v>425938</v>
      </c>
      <c r="C48" s="19"/>
      <c r="D48" s="20">
        <v>287329</v>
      </c>
      <c r="E48" s="20"/>
      <c r="F48" s="18">
        <v>713267</v>
      </c>
      <c r="G48" s="19"/>
      <c r="H48" s="18">
        <f t="shared" si="4"/>
        <v>891584</v>
      </c>
      <c r="I48" s="19"/>
      <c r="J48" s="9"/>
      <c r="K48" s="1"/>
    </row>
    <row r="49" spans="1:11" ht="15.75" customHeight="1">
      <c r="A49" s="21">
        <v>19</v>
      </c>
      <c r="B49" s="18">
        <v>414397</v>
      </c>
      <c r="C49" s="19"/>
      <c r="D49" s="20">
        <v>316896</v>
      </c>
      <c r="E49" s="20"/>
      <c r="F49" s="18">
        <v>731293</v>
      </c>
      <c r="G49" s="19"/>
      <c r="H49" s="18">
        <f t="shared" si="4"/>
        <v>914116</v>
      </c>
      <c r="I49" s="19"/>
      <c r="J49" s="9"/>
      <c r="K49" s="1"/>
    </row>
    <row r="50" spans="1:11" ht="15.75" customHeight="1">
      <c r="A50" s="21">
        <v>20</v>
      </c>
      <c r="B50" s="18">
        <v>360657</v>
      </c>
      <c r="C50" s="19"/>
      <c r="D50" s="20">
        <v>311298</v>
      </c>
      <c r="E50" s="20"/>
      <c r="F50" s="18">
        <v>671954</v>
      </c>
      <c r="G50" s="19"/>
      <c r="H50" s="18">
        <f>ROUND(F50/F$5*100,0)</f>
        <v>839943</v>
      </c>
      <c r="I50" s="19"/>
      <c r="J50" s="9"/>
      <c r="K50" s="1"/>
    </row>
    <row r="51" spans="1:11" ht="15.75" customHeight="1">
      <c r="A51" s="21">
        <v>21</v>
      </c>
      <c r="B51" s="18">
        <v>316732</v>
      </c>
      <c r="C51" s="19"/>
      <c r="D51" s="20">
        <v>276905</v>
      </c>
      <c r="E51" s="20"/>
      <c r="F51" s="18">
        <v>593637</v>
      </c>
      <c r="G51" s="19"/>
      <c r="H51" s="18">
        <v>742046.25</v>
      </c>
      <c r="I51" s="19"/>
      <c r="J51" s="9"/>
      <c r="K51" s="1"/>
    </row>
    <row r="52" spans="1:11" ht="15.75" customHeight="1">
      <c r="A52" s="21"/>
      <c r="B52" s="22">
        <v>311427</v>
      </c>
      <c r="C52" s="19" t="s">
        <v>11</v>
      </c>
      <c r="D52" s="22">
        <v>281946</v>
      </c>
      <c r="E52" s="19" t="s">
        <v>11</v>
      </c>
      <c r="F52" s="23">
        <v>593374</v>
      </c>
      <c r="G52" s="20" t="s">
        <v>11</v>
      </c>
      <c r="H52" s="22">
        <v>741717.5</v>
      </c>
      <c r="I52" s="19" t="s">
        <v>10</v>
      </c>
      <c r="J52" s="9"/>
      <c r="K52" s="1"/>
    </row>
    <row r="53" spans="1:11" ht="15.75" customHeight="1">
      <c r="A53" s="17">
        <v>22</v>
      </c>
      <c r="B53" s="18">
        <v>344329</v>
      </c>
      <c r="C53" s="19"/>
      <c r="D53" s="20">
        <v>270346</v>
      </c>
      <c r="E53" s="20"/>
      <c r="F53" s="18">
        <v>614675</v>
      </c>
      <c r="G53" s="19"/>
      <c r="H53" s="18">
        <v>768343.75</v>
      </c>
      <c r="I53" s="19"/>
      <c r="J53" s="9"/>
      <c r="K53" s="1"/>
    </row>
    <row r="54" spans="1:11" ht="15.75" customHeight="1">
      <c r="A54" s="17"/>
      <c r="B54" s="22">
        <v>333143</v>
      </c>
      <c r="C54" s="19" t="s">
        <v>11</v>
      </c>
      <c r="D54" s="22">
        <v>281501</v>
      </c>
      <c r="E54" s="19" t="s">
        <v>11</v>
      </c>
      <c r="F54" s="23">
        <v>614644</v>
      </c>
      <c r="G54" s="20" t="s">
        <v>11</v>
      </c>
      <c r="H54" s="22">
        <v>768305</v>
      </c>
      <c r="I54" s="19" t="s">
        <v>10</v>
      </c>
      <c r="J54" s="9"/>
      <c r="K54" s="1"/>
    </row>
    <row r="55" spans="1:11" ht="15.75" customHeight="1">
      <c r="A55" s="17">
        <v>23</v>
      </c>
      <c r="B55" s="18">
        <v>356668</v>
      </c>
      <c r="C55" s="19"/>
      <c r="D55" s="20">
        <v>269789</v>
      </c>
      <c r="E55" s="20"/>
      <c r="F55" s="18">
        <v>626457</v>
      </c>
      <c r="G55" s="19"/>
      <c r="H55" s="18">
        <v>783071.25</v>
      </c>
      <c r="I55" s="19"/>
      <c r="J55" s="9"/>
      <c r="K55" s="1"/>
    </row>
    <row r="56" spans="1:11" ht="15.75" customHeight="1">
      <c r="A56" s="17"/>
      <c r="B56" s="22">
        <v>344383</v>
      </c>
      <c r="C56" s="19" t="s">
        <v>11</v>
      </c>
      <c r="D56" s="22">
        <v>281970</v>
      </c>
      <c r="E56" s="19" t="s">
        <v>11</v>
      </c>
      <c r="F56" s="23">
        <v>626352</v>
      </c>
      <c r="G56" s="20" t="s">
        <v>11</v>
      </c>
      <c r="H56" s="22">
        <v>782940</v>
      </c>
      <c r="I56" s="19" t="s">
        <v>11</v>
      </c>
      <c r="J56" s="9"/>
      <c r="K56" s="1"/>
    </row>
    <row r="57" spans="1:11" ht="15.75" customHeight="1">
      <c r="A57" s="17">
        <v>24</v>
      </c>
      <c r="B57" s="18">
        <v>371461.5328699346</v>
      </c>
      <c r="C57" s="19"/>
      <c r="D57" s="20">
        <v>272073.9479507461</v>
      </c>
      <c r="E57" s="20"/>
      <c r="F57" s="18">
        <v>643535.4808206807</v>
      </c>
      <c r="G57" s="19"/>
      <c r="H57" s="18">
        <v>804419</v>
      </c>
      <c r="I57" s="19"/>
      <c r="J57" s="9"/>
      <c r="K57" s="1"/>
    </row>
    <row r="58" spans="1:11" ht="15.75" customHeight="1">
      <c r="A58" s="17"/>
      <c r="B58" s="22">
        <v>358278.17443692795</v>
      </c>
      <c r="C58" s="19" t="s">
        <v>11</v>
      </c>
      <c r="D58" s="22">
        <v>285265.9910731026</v>
      </c>
      <c r="E58" s="19" t="s">
        <v>11</v>
      </c>
      <c r="F58" s="23">
        <v>643544.1655100306</v>
      </c>
      <c r="G58" s="20" t="s">
        <v>11</v>
      </c>
      <c r="H58" s="22">
        <v>804430</v>
      </c>
      <c r="I58" s="19" t="s">
        <v>11</v>
      </c>
      <c r="J58" s="9"/>
      <c r="K58" s="1"/>
    </row>
    <row r="59" spans="1:11" ht="15.75" customHeight="1">
      <c r="A59" s="17">
        <v>25</v>
      </c>
      <c r="B59" s="18">
        <v>398848</v>
      </c>
      <c r="C59" s="19"/>
      <c r="D59" s="20">
        <v>275419</v>
      </c>
      <c r="E59" s="20"/>
      <c r="F59" s="18">
        <v>674267</v>
      </c>
      <c r="G59" s="19"/>
      <c r="H59" s="18">
        <v>842833.75</v>
      </c>
      <c r="I59" s="19"/>
      <c r="J59" s="9"/>
      <c r="K59" s="1"/>
    </row>
    <row r="60" spans="1:16" ht="15.75" customHeight="1">
      <c r="A60" s="17"/>
      <c r="B60" s="22">
        <v>383269</v>
      </c>
      <c r="C60" s="19" t="s">
        <v>11</v>
      </c>
      <c r="D60" s="22">
        <v>290836</v>
      </c>
      <c r="E60" s="19" t="s">
        <v>11</v>
      </c>
      <c r="F60" s="23">
        <v>674105</v>
      </c>
      <c r="G60" s="20" t="s">
        <v>11</v>
      </c>
      <c r="H60" s="22">
        <v>842631.25</v>
      </c>
      <c r="I60" s="19" t="s">
        <v>11</v>
      </c>
      <c r="J60" s="9"/>
      <c r="K60" s="1"/>
      <c r="L60" s="1"/>
      <c r="M60" s="1"/>
      <c r="N60" s="1"/>
      <c r="O60" s="1"/>
      <c r="P60" s="1"/>
    </row>
    <row r="61" spans="1:16" ht="15.75" customHeight="1">
      <c r="A61" s="17">
        <v>26</v>
      </c>
      <c r="B61" s="24">
        <v>451149</v>
      </c>
      <c r="C61" s="19"/>
      <c r="D61" s="25">
        <v>286879</v>
      </c>
      <c r="E61" s="19"/>
      <c r="F61" s="25">
        <v>738027</v>
      </c>
      <c r="G61" s="20"/>
      <c r="H61" s="24">
        <v>922533.75</v>
      </c>
      <c r="I61" s="19"/>
      <c r="J61" s="9"/>
      <c r="K61" s="1"/>
      <c r="L61" s="1"/>
      <c r="M61" s="1"/>
      <c r="N61" s="1"/>
      <c r="O61" s="1"/>
      <c r="P61" s="1"/>
    </row>
    <row r="62" spans="1:16" ht="15.75" customHeight="1">
      <c r="A62" s="17"/>
      <c r="B62" s="22">
        <v>432475</v>
      </c>
      <c r="C62" s="19" t="s">
        <v>11</v>
      </c>
      <c r="D62" s="23">
        <v>305501</v>
      </c>
      <c r="E62" s="19" t="s">
        <v>11</v>
      </c>
      <c r="F62" s="23">
        <v>737975</v>
      </c>
      <c r="G62" s="20" t="s">
        <v>11</v>
      </c>
      <c r="H62" s="22">
        <v>922468.75</v>
      </c>
      <c r="I62" s="19" t="s">
        <v>11</v>
      </c>
      <c r="J62" s="9"/>
      <c r="K62" s="1"/>
      <c r="L62" s="1"/>
      <c r="M62" s="1"/>
      <c r="N62" s="1"/>
      <c r="O62" s="1"/>
      <c r="P62" s="1"/>
    </row>
    <row r="63" spans="1:16" ht="15.75" customHeight="1">
      <c r="A63" s="17">
        <v>27</v>
      </c>
      <c r="B63" s="24">
        <v>468269</v>
      </c>
      <c r="C63" s="19"/>
      <c r="D63" s="25">
        <v>305300</v>
      </c>
      <c r="E63" s="20"/>
      <c r="F63" s="24">
        <v>773568</v>
      </c>
      <c r="G63" s="20"/>
      <c r="H63" s="24">
        <v>966960</v>
      </c>
      <c r="I63" s="19"/>
      <c r="J63" s="9"/>
      <c r="K63" s="1"/>
      <c r="L63" s="7"/>
      <c r="M63" s="7"/>
      <c r="N63" s="7"/>
      <c r="O63" s="5"/>
      <c r="P63" s="1"/>
    </row>
    <row r="64" spans="1:16" ht="15.75" customHeight="1">
      <c r="A64" s="17"/>
      <c r="B64" s="22">
        <v>452022</v>
      </c>
      <c r="C64" s="19" t="s">
        <v>11</v>
      </c>
      <c r="D64" s="23">
        <v>321718</v>
      </c>
      <c r="E64" s="19" t="s">
        <v>11</v>
      </c>
      <c r="F64" s="22">
        <v>773740</v>
      </c>
      <c r="G64" s="19" t="s">
        <v>11</v>
      </c>
      <c r="H64" s="22">
        <v>967175</v>
      </c>
      <c r="I64" s="19" t="s">
        <v>11</v>
      </c>
      <c r="J64" s="9"/>
      <c r="K64" s="1"/>
      <c r="L64" s="6"/>
      <c r="M64" s="6"/>
      <c r="N64" s="6"/>
      <c r="O64" s="5"/>
      <c r="P64" s="1"/>
    </row>
    <row r="65" spans="1:16" ht="15.75" customHeight="1">
      <c r="A65" s="17">
        <v>28</v>
      </c>
      <c r="B65" s="18">
        <v>460931</v>
      </c>
      <c r="C65" s="19"/>
      <c r="D65" s="20">
        <v>307977</v>
      </c>
      <c r="E65" s="20"/>
      <c r="F65" s="18">
        <v>768907</v>
      </c>
      <c r="G65" s="19"/>
      <c r="H65" s="18">
        <v>961133.75</v>
      </c>
      <c r="I65" s="19"/>
      <c r="J65" s="9"/>
      <c r="K65" s="1"/>
      <c r="L65" s="6"/>
      <c r="M65" s="6"/>
      <c r="N65" s="6"/>
      <c r="O65" s="5"/>
      <c r="P65" s="1"/>
    </row>
    <row r="66" spans="1:16" ht="15.75" customHeight="1">
      <c r="A66" s="17"/>
      <c r="B66" s="22">
        <v>447002</v>
      </c>
      <c r="C66" s="19" t="s">
        <v>11</v>
      </c>
      <c r="D66" s="22">
        <v>321874</v>
      </c>
      <c r="E66" s="19" t="s">
        <v>11</v>
      </c>
      <c r="F66" s="23">
        <v>768876</v>
      </c>
      <c r="G66" s="20" t="s">
        <v>11</v>
      </c>
      <c r="H66" s="22">
        <v>961095.0000000001</v>
      </c>
      <c r="I66" s="19" t="s">
        <v>11</v>
      </c>
      <c r="J66" s="9"/>
      <c r="K66" s="1"/>
      <c r="L66" s="6"/>
      <c r="M66" s="6"/>
      <c r="N66" s="6"/>
      <c r="O66" s="5"/>
      <c r="P66" s="1"/>
    </row>
    <row r="67" spans="1:16" ht="15.75" customHeight="1">
      <c r="A67" s="17">
        <v>29</v>
      </c>
      <c r="B67" s="18">
        <v>488463</v>
      </c>
      <c r="C67" s="19"/>
      <c r="D67" s="20">
        <v>312468</v>
      </c>
      <c r="E67" s="20"/>
      <c r="F67" s="18">
        <v>800931</v>
      </c>
      <c r="G67" s="19"/>
      <c r="H67" s="18">
        <v>1001163.7500000001</v>
      </c>
      <c r="I67" s="19"/>
      <c r="J67" s="9"/>
      <c r="K67" s="1"/>
      <c r="L67" s="6"/>
      <c r="M67" s="6"/>
      <c r="N67" s="6"/>
      <c r="O67" s="5"/>
      <c r="P67" s="1"/>
    </row>
    <row r="68" spans="1:16" ht="15.75" customHeight="1">
      <c r="A68" s="17"/>
      <c r="B68" s="22">
        <v>473916</v>
      </c>
      <c r="C68" s="19" t="s">
        <v>11</v>
      </c>
      <c r="D68" s="22">
        <v>326916</v>
      </c>
      <c r="E68" s="19" t="s">
        <v>11</v>
      </c>
      <c r="F68" s="23">
        <v>800832</v>
      </c>
      <c r="G68" s="20" t="s">
        <v>11</v>
      </c>
      <c r="H68" s="22">
        <v>1001040</v>
      </c>
      <c r="I68" s="19" t="s">
        <v>11</v>
      </c>
      <c r="J68" s="9"/>
      <c r="K68" s="1"/>
      <c r="L68" s="1"/>
      <c r="M68" s="1"/>
      <c r="N68" s="1"/>
      <c r="O68" s="1"/>
      <c r="P68" s="1"/>
    </row>
    <row r="69" spans="1:16" ht="15.75" customHeight="1">
      <c r="A69" s="17">
        <v>30</v>
      </c>
      <c r="B69" s="18">
        <v>503941</v>
      </c>
      <c r="C69" s="19"/>
      <c r="D69" s="20">
        <v>319760</v>
      </c>
      <c r="E69" s="20"/>
      <c r="F69" s="18">
        <v>823703</v>
      </c>
      <c r="G69" s="19"/>
      <c r="H69" s="18">
        <v>1029629</v>
      </c>
      <c r="I69" s="19"/>
      <c r="J69" s="9"/>
      <c r="K69" s="1"/>
      <c r="L69" s="6"/>
      <c r="M69" s="6"/>
      <c r="N69" s="6"/>
      <c r="O69" s="5"/>
      <c r="P69" s="1"/>
    </row>
    <row r="70" spans="1:16" ht="15.75" customHeight="1">
      <c r="A70" s="17"/>
      <c r="B70" s="22">
        <v>487559</v>
      </c>
      <c r="C70" s="19" t="s">
        <v>11</v>
      </c>
      <c r="D70" s="22">
        <v>336132</v>
      </c>
      <c r="E70" s="19" t="s">
        <v>11</v>
      </c>
      <c r="F70" s="23">
        <v>823692</v>
      </c>
      <c r="G70" s="20" t="s">
        <v>11</v>
      </c>
      <c r="H70" s="22">
        <v>1029615</v>
      </c>
      <c r="I70" s="19" t="s">
        <v>11</v>
      </c>
      <c r="J70" s="9"/>
      <c r="K70" s="1"/>
      <c r="L70" s="1"/>
      <c r="M70" s="1"/>
      <c r="N70" s="1"/>
      <c r="O70" s="1"/>
      <c r="P70" s="1"/>
    </row>
    <row r="71" spans="1:16" ht="15.75" customHeight="1">
      <c r="A71" s="17" t="s">
        <v>17</v>
      </c>
      <c r="B71" s="18">
        <v>489036</v>
      </c>
      <c r="C71" s="19"/>
      <c r="D71" s="20">
        <v>324148</v>
      </c>
      <c r="E71" s="20"/>
      <c r="F71" s="18">
        <v>813184</v>
      </c>
      <c r="G71" s="19"/>
      <c r="H71" s="18">
        <v>1016479.9999999999</v>
      </c>
      <c r="I71" s="19"/>
      <c r="J71" s="9"/>
      <c r="K71" s="1"/>
      <c r="L71" s="6"/>
      <c r="M71" s="6"/>
      <c r="N71" s="6"/>
      <c r="O71" s="5"/>
      <c r="P71" s="1"/>
    </row>
    <row r="72" spans="1:16" ht="15.75" customHeight="1">
      <c r="A72" s="17"/>
      <c r="B72" s="22">
        <v>472962</v>
      </c>
      <c r="C72" s="19" t="s">
        <v>11</v>
      </c>
      <c r="D72" s="22">
        <v>340214</v>
      </c>
      <c r="E72" s="19" t="s">
        <v>11</v>
      </c>
      <c r="F72" s="23">
        <v>813177</v>
      </c>
      <c r="G72" s="20" t="s">
        <v>11</v>
      </c>
      <c r="H72" s="22">
        <v>1016471.25</v>
      </c>
      <c r="I72" s="19" t="s">
        <v>11</v>
      </c>
      <c r="J72" s="9"/>
      <c r="K72" s="1"/>
      <c r="L72" s="1"/>
      <c r="M72" s="1"/>
      <c r="N72" s="1"/>
      <c r="O72" s="1"/>
      <c r="P72" s="1"/>
    </row>
    <row r="73" spans="1:16" ht="15.75" customHeight="1">
      <c r="A73" s="17">
        <v>2</v>
      </c>
      <c r="B73" s="18">
        <v>512679</v>
      </c>
      <c r="C73" s="19"/>
      <c r="D73" s="20">
        <v>322339</v>
      </c>
      <c r="E73" s="20"/>
      <c r="F73" s="18">
        <v>835018</v>
      </c>
      <c r="G73" s="19"/>
      <c r="H73" s="18">
        <v>1043772.5</v>
      </c>
      <c r="I73" s="19"/>
      <c r="J73" s="9"/>
      <c r="K73" s="1"/>
      <c r="L73" s="6"/>
      <c r="M73" s="6"/>
      <c r="N73" s="6"/>
      <c r="O73" s="5"/>
      <c r="P73" s="1"/>
    </row>
    <row r="74" spans="1:16" ht="15.75" customHeight="1">
      <c r="A74" s="17"/>
      <c r="B74" s="22">
        <v>499656</v>
      </c>
      <c r="C74" s="19" t="s">
        <v>11</v>
      </c>
      <c r="D74" s="22">
        <v>335450</v>
      </c>
      <c r="E74" s="19" t="s">
        <v>11</v>
      </c>
      <c r="F74" s="23">
        <v>835107</v>
      </c>
      <c r="G74" s="20" t="s">
        <v>11</v>
      </c>
      <c r="H74" s="22">
        <v>1043883.75</v>
      </c>
      <c r="I74" s="19" t="s">
        <v>11</v>
      </c>
      <c r="J74" s="9"/>
      <c r="K74" s="1"/>
      <c r="L74" s="1"/>
      <c r="M74" s="1"/>
      <c r="N74" s="1"/>
      <c r="O74" s="1"/>
      <c r="P74" s="1"/>
    </row>
    <row r="75" spans="1:16" ht="15.75" customHeight="1">
      <c r="A75" s="17">
        <v>3</v>
      </c>
      <c r="B75" s="18">
        <v>570812</v>
      </c>
      <c r="C75" s="19"/>
      <c r="D75" s="20">
        <v>336771</v>
      </c>
      <c r="E75" s="20"/>
      <c r="F75" s="18">
        <v>907583</v>
      </c>
      <c r="G75" s="19"/>
      <c r="H75" s="18">
        <v>1134478.75</v>
      </c>
      <c r="I75" s="19"/>
      <c r="J75" s="9"/>
      <c r="K75" s="1"/>
      <c r="L75" s="6"/>
      <c r="M75" s="6"/>
      <c r="N75" s="6"/>
      <c r="O75" s="5"/>
      <c r="P75" s="1"/>
    </row>
    <row r="76" spans="1:16" ht="15.75" customHeight="1">
      <c r="A76" s="17"/>
      <c r="B76" s="22">
        <v>555986</v>
      </c>
      <c r="C76" s="19" t="s">
        <v>11</v>
      </c>
      <c r="D76" s="22">
        <v>351490</v>
      </c>
      <c r="E76" s="19" t="s">
        <v>11</v>
      </c>
      <c r="F76" s="23">
        <v>907476</v>
      </c>
      <c r="G76" s="20" t="s">
        <v>11</v>
      </c>
      <c r="H76" s="22">
        <v>1134345</v>
      </c>
      <c r="I76" s="19" t="s">
        <v>11</v>
      </c>
      <c r="J76" s="9"/>
      <c r="K76" s="1"/>
      <c r="L76" s="1"/>
      <c r="M76" s="1"/>
      <c r="N76" s="1"/>
      <c r="O76" s="1"/>
      <c r="P76" s="1"/>
    </row>
    <row r="77" spans="1:16" ht="15.75" customHeight="1">
      <c r="A77" s="17" t="s">
        <v>18</v>
      </c>
      <c r="B77" s="18">
        <v>582911</v>
      </c>
      <c r="C77" s="19"/>
      <c r="D77" s="20">
        <v>349566</v>
      </c>
      <c r="E77" s="20"/>
      <c r="F77" s="18">
        <v>932477</v>
      </c>
      <c r="G77" s="19"/>
      <c r="H77" s="18">
        <v>1165596.25</v>
      </c>
      <c r="I77" s="19"/>
      <c r="J77" s="9"/>
      <c r="K77" s="1"/>
      <c r="L77" s="6"/>
      <c r="M77" s="6"/>
      <c r="N77" s="6"/>
      <c r="O77" s="5"/>
      <c r="P77" s="1"/>
    </row>
    <row r="78" spans="1:16" ht="15.75" customHeight="1">
      <c r="A78" s="17"/>
      <c r="B78" s="22">
        <v>566204</v>
      </c>
      <c r="C78" s="19" t="s">
        <v>11</v>
      </c>
      <c r="D78" s="22">
        <v>366273</v>
      </c>
      <c r="E78" s="19" t="s">
        <v>11</v>
      </c>
      <c r="F78" s="23">
        <v>932477</v>
      </c>
      <c r="G78" s="20" t="s">
        <v>11</v>
      </c>
      <c r="H78" s="22">
        <v>1165596.25</v>
      </c>
      <c r="I78" s="19" t="s">
        <v>11</v>
      </c>
      <c r="J78" s="9"/>
      <c r="K78" s="1"/>
      <c r="L78" s="1"/>
      <c r="M78" s="1"/>
      <c r="N78" s="1"/>
      <c r="O78" s="1"/>
      <c r="P78" s="1"/>
    </row>
    <row r="79" spans="1:16" ht="15.75" customHeight="1">
      <c r="A79" s="17" t="s">
        <v>19</v>
      </c>
      <c r="B79" s="35">
        <v>591045</v>
      </c>
      <c r="C79" s="19"/>
      <c r="D79" s="34">
        <v>349214</v>
      </c>
      <c r="E79" s="19"/>
      <c r="F79" s="33">
        <v>940259</v>
      </c>
      <c r="G79" s="20"/>
      <c r="H79" s="32">
        <v>1175323.75</v>
      </c>
      <c r="I79" s="19"/>
      <c r="J79" s="9"/>
      <c r="K79" s="1"/>
      <c r="L79" s="1"/>
      <c r="M79" s="1"/>
      <c r="N79" s="1"/>
      <c r="O79" s="1"/>
      <c r="P79" s="1"/>
    </row>
    <row r="80" spans="1:16" ht="15.75" customHeight="1">
      <c r="A80" s="17"/>
      <c r="B80" s="22">
        <v>575089</v>
      </c>
      <c r="C80" s="19" t="s">
        <v>11</v>
      </c>
      <c r="D80" s="23">
        <v>365205</v>
      </c>
      <c r="E80" s="19" t="s">
        <v>11</v>
      </c>
      <c r="F80" s="23">
        <v>940294</v>
      </c>
      <c r="G80" s="20" t="s">
        <v>11</v>
      </c>
      <c r="H80" s="22">
        <v>1175367.5</v>
      </c>
      <c r="I80" s="19" t="s">
        <v>11</v>
      </c>
      <c r="J80" s="9"/>
      <c r="K80" s="1"/>
      <c r="L80" s="1"/>
      <c r="M80" s="1"/>
      <c r="N80" s="1"/>
      <c r="O80" s="1"/>
      <c r="P80" s="1"/>
    </row>
    <row r="81" spans="1:16" ht="4.5" customHeight="1">
      <c r="A81" s="26"/>
      <c r="B81" s="27"/>
      <c r="C81" s="28"/>
      <c r="D81" s="29"/>
      <c r="E81" s="29"/>
      <c r="F81" s="27"/>
      <c r="G81" s="28"/>
      <c r="H81" s="27"/>
      <c r="I81" s="28"/>
      <c r="J81" s="9"/>
      <c r="K81" s="1"/>
      <c r="L81" s="1"/>
      <c r="M81" s="1"/>
      <c r="N81" s="1"/>
      <c r="O81" s="1"/>
      <c r="P81" s="1"/>
    </row>
    <row r="82" spans="1:16" ht="4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1"/>
      <c r="L82" s="1"/>
      <c r="M82" s="1"/>
      <c r="N82" s="1"/>
      <c r="O82" s="1"/>
      <c r="P82" s="1"/>
    </row>
    <row r="83" spans="1:10" s="4" customFormat="1" ht="12.75" customHeight="1">
      <c r="A83" s="30" t="s">
        <v>12</v>
      </c>
      <c r="B83" s="31"/>
      <c r="C83" s="31"/>
      <c r="D83" s="31"/>
      <c r="E83" s="31"/>
      <c r="F83" s="31"/>
      <c r="G83" s="31"/>
      <c r="H83" s="31"/>
      <c r="I83" s="31"/>
      <c r="J83" s="31"/>
    </row>
    <row r="84" spans="1:10" s="4" customFormat="1" ht="12.75" customHeight="1">
      <c r="A84" s="30" t="s">
        <v>13</v>
      </c>
      <c r="B84" s="31"/>
      <c r="C84" s="31"/>
      <c r="D84" s="31"/>
      <c r="E84" s="31"/>
      <c r="F84" s="31"/>
      <c r="G84" s="31"/>
      <c r="H84" s="31"/>
      <c r="I84" s="31"/>
      <c r="J84" s="31"/>
    </row>
    <row r="85" spans="1:10" s="4" customFormat="1" ht="12.75" customHeight="1">
      <c r="A85" s="30" t="s">
        <v>9</v>
      </c>
      <c r="B85" s="31"/>
      <c r="C85" s="31"/>
      <c r="D85" s="31"/>
      <c r="E85" s="31"/>
      <c r="F85" s="31"/>
      <c r="G85" s="31"/>
      <c r="H85" s="31"/>
      <c r="I85" s="31"/>
      <c r="J85" s="31"/>
    </row>
    <row r="86" spans="1:10" s="4" customFormat="1" ht="12.75" customHeight="1">
      <c r="A86" s="30" t="s">
        <v>14</v>
      </c>
      <c r="B86" s="31"/>
      <c r="C86" s="31"/>
      <c r="D86" s="31"/>
      <c r="E86" s="31"/>
      <c r="F86" s="31"/>
      <c r="G86" s="31"/>
      <c r="H86" s="31"/>
      <c r="I86" s="31"/>
      <c r="J86" s="31"/>
    </row>
    <row r="87" spans="1:10" s="4" customFormat="1" ht="12.75" customHeight="1">
      <c r="A87" s="30" t="s">
        <v>15</v>
      </c>
      <c r="B87" s="31"/>
      <c r="C87" s="31"/>
      <c r="D87" s="31"/>
      <c r="E87" s="31"/>
      <c r="F87" s="31"/>
      <c r="G87" s="31"/>
      <c r="H87" s="31"/>
      <c r="I87" s="31"/>
      <c r="J87" s="31"/>
    </row>
    <row r="88" spans="1:10" s="4" customFormat="1" ht="12.75" customHeight="1">
      <c r="A88" s="30" t="s">
        <v>16</v>
      </c>
      <c r="B88" s="31"/>
      <c r="C88" s="31"/>
      <c r="D88" s="31"/>
      <c r="E88" s="31"/>
      <c r="F88" s="31"/>
      <c r="G88" s="31"/>
      <c r="H88" s="31"/>
      <c r="I88" s="31"/>
      <c r="J88" s="31"/>
    </row>
    <row r="89" spans="1:10" s="4" customFormat="1" ht="12.75" customHeight="1">
      <c r="A89" s="30" t="s">
        <v>20</v>
      </c>
      <c r="B89" s="31"/>
      <c r="C89" s="31"/>
      <c r="D89" s="31"/>
      <c r="E89" s="31"/>
      <c r="F89" s="31"/>
      <c r="G89" s="31"/>
      <c r="H89" s="31"/>
      <c r="I89" s="31"/>
      <c r="J89" s="31"/>
    </row>
    <row r="90" ht="18.75">
      <c r="A90" s="8"/>
    </row>
  </sheetData>
  <sheetProtection/>
  <printOptions horizontalCentered="1"/>
  <pageMargins left="0.7086614173228347" right="0.7086614173228347" top="0.5905511811023623" bottom="0.3937007874015748" header="0.3937007874015748" footer="0.3937007874015748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７国民１人当たり国税及び地方税負担額の累年比較</dc:title>
  <dc:subject/>
  <dc:creator>自治省</dc:creator>
  <cp:keywords/>
  <dc:description/>
  <cp:lastModifiedBy>古田　唯一郎</cp:lastModifiedBy>
  <cp:lastPrinted>2023-01-17T06:45:53Z</cp:lastPrinted>
  <dcterms:created xsi:type="dcterms:W3CDTF">2000-01-24T13:15:26Z</dcterms:created>
  <dcterms:modified xsi:type="dcterms:W3CDTF">2023-02-02T09:11:42Z</dcterms:modified>
  <cp:category/>
  <cp:version/>
  <cp:contentType/>
  <cp:contentStatus/>
</cp:coreProperties>
</file>