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fs-02.mic5.soumu.go.jp\org1108\自治税務局(1108)\自治税務局\自治税務局\自治税務局\010　企画課\020　調査係\030　【大分類】　収入見込み\010　【中分類】　収入見込み\020　【小分類】　地方税に関する参考係数資料\01　黄表紙【12月】\黄表紙R5（2033.3.31満了 廃）\05 HP掲載作業\02修正\"/>
    </mc:Choice>
  </mc:AlternateContent>
  <xr:revisionPtr revIDLastSave="0" documentId="13_ncr:1_{9F95E68A-A714-4A84-B8DC-2302BABC58A3}" xr6:coauthVersionLast="36" xr6:coauthVersionMax="36" xr10:uidLastSave="{00000000-0000-0000-0000-000000000000}"/>
  <bookViews>
    <workbookView xWindow="6510" yWindow="0" windowWidth="13800" windowHeight="4395" tabRatio="599" xr2:uid="{00000000-000D-0000-FFFF-FFFF00000000}"/>
  </bookViews>
  <sheets>
    <sheet name="原稿" sheetId="10" r:id="rId1"/>
  </sheets>
  <definedNames>
    <definedName name="_xlnm.Print_Area" localSheetId="0">原稿!$A$1:$AO$78</definedName>
  </definedNames>
  <calcPr calcId="191029"/>
</workbook>
</file>

<file path=xl/calcChain.xml><?xml version="1.0" encoding="utf-8"?>
<calcChain xmlns="http://schemas.openxmlformats.org/spreadsheetml/2006/main">
  <c r="AL60" i="10" l="1"/>
  <c r="AL48" i="10"/>
  <c r="AL62" i="10" s="1"/>
  <c r="AL35" i="10"/>
  <c r="AL30" i="10"/>
  <c r="AL25" i="10"/>
  <c r="AL37" i="10" l="1"/>
  <c r="V60" i="10"/>
  <c r="S60" i="10"/>
  <c r="Q60" i="10"/>
  <c r="O60" i="10"/>
  <c r="M60" i="10"/>
  <c r="K60" i="10"/>
  <c r="I60" i="10"/>
  <c r="G60" i="10"/>
  <c r="E60" i="10"/>
  <c r="Z48" i="10"/>
  <c r="X48" i="10"/>
  <c r="V48" i="10"/>
  <c r="S48" i="10"/>
  <c r="Q48" i="10"/>
  <c r="O48" i="10"/>
  <c r="M48" i="10"/>
  <c r="K48" i="10"/>
  <c r="I48" i="10"/>
  <c r="G48" i="10"/>
  <c r="G62" i="10" s="1"/>
  <c r="E48" i="10"/>
  <c r="X35" i="10"/>
  <c r="V35" i="10"/>
  <c r="S35" i="10"/>
  <c r="Q35" i="10"/>
  <c r="O35" i="10"/>
  <c r="M35" i="10"/>
  <c r="K35" i="10"/>
  <c r="I35" i="10"/>
  <c r="G35" i="10"/>
  <c r="E35" i="10"/>
  <c r="X30" i="10"/>
  <c r="V30" i="10"/>
  <c r="S30" i="10"/>
  <c r="Q30" i="10"/>
  <c r="O30" i="10"/>
  <c r="M30" i="10"/>
  <c r="K30" i="10"/>
  <c r="I30" i="10"/>
  <c r="G30" i="10"/>
  <c r="E30" i="10"/>
  <c r="X25" i="10"/>
  <c r="V25" i="10"/>
  <c r="S25" i="10"/>
  <c r="Q25" i="10"/>
  <c r="O25" i="10"/>
  <c r="M25" i="10"/>
  <c r="K25" i="10"/>
  <c r="I25" i="10"/>
  <c r="G25" i="10"/>
  <c r="E25" i="10"/>
  <c r="Q62" i="10" l="1"/>
  <c r="S62" i="10"/>
  <c r="E62" i="10"/>
  <c r="V62" i="10"/>
  <c r="K62" i="10"/>
  <c r="M62" i="10"/>
  <c r="I62" i="10"/>
  <c r="O62" i="10"/>
  <c r="O37" i="10"/>
  <c r="I37" i="10"/>
  <c r="K37" i="10"/>
  <c r="M37" i="10"/>
  <c r="X37" i="10"/>
  <c r="S37" i="10"/>
  <c r="Q37" i="10"/>
  <c r="E37" i="10"/>
  <c r="V37" i="10"/>
  <c r="G37" i="10"/>
</calcChain>
</file>

<file path=xl/sharedStrings.xml><?xml version="1.0" encoding="utf-8"?>
<sst xmlns="http://schemas.openxmlformats.org/spreadsheetml/2006/main" count="222" uniqueCount="49">
  <si>
    <t>人</t>
    <rPh sb="0" eb="1">
      <t>ニン</t>
    </rPh>
    <phoneticPr fontId="1"/>
  </si>
  <si>
    <t>12　地方主要税目の納税義務者数の推移</t>
    <rPh sb="3" eb="5">
      <t>チホウ</t>
    </rPh>
    <rPh sb="5" eb="7">
      <t>シュヨウ</t>
    </rPh>
    <rPh sb="7" eb="9">
      <t>ゼイモク</t>
    </rPh>
    <rPh sb="10" eb="12">
      <t>ノウゼイ</t>
    </rPh>
    <rPh sb="12" eb="15">
      <t>ギムシャ</t>
    </rPh>
    <rPh sb="15" eb="16">
      <t>スウ</t>
    </rPh>
    <rPh sb="17" eb="19">
      <t>スイイ</t>
    </rPh>
    <phoneticPr fontId="1"/>
  </si>
  <si>
    <t>　(1) 個人住民税</t>
    <rPh sb="5" eb="7">
      <t>コジン</t>
    </rPh>
    <rPh sb="7" eb="10">
      <t>ジュウミンゼイ</t>
    </rPh>
    <phoneticPr fontId="1"/>
  </si>
  <si>
    <t>年　度</t>
    <rPh sb="0" eb="1">
      <t>トシ</t>
    </rPh>
    <rPh sb="2" eb="3">
      <t>ド</t>
    </rPh>
    <phoneticPr fontId="1"/>
  </si>
  <si>
    <t>区　分</t>
    <rPh sb="0" eb="1">
      <t>ク</t>
    </rPh>
    <rPh sb="2" eb="3">
      <t>ブン</t>
    </rPh>
    <phoneticPr fontId="1"/>
  </si>
  <si>
    <t>昭和35年度</t>
    <rPh sb="0" eb="2">
      <t>ショウワ</t>
    </rPh>
    <rPh sb="4" eb="6">
      <t>ネンド</t>
    </rPh>
    <phoneticPr fontId="1"/>
  </si>
  <si>
    <t>均等割</t>
    <rPh sb="0" eb="3">
      <t>キントウワリ</t>
    </rPh>
    <phoneticPr fontId="1"/>
  </si>
  <si>
    <t>平成2年度</t>
    <rPh sb="0" eb="2">
      <t>ヘイセイ</t>
    </rPh>
    <rPh sb="3" eb="5">
      <t>ネンド</t>
    </rPh>
    <phoneticPr fontId="1"/>
  </si>
  <si>
    <t>所得税課税者</t>
    <rPh sb="0" eb="3">
      <t>ショトクゼイ</t>
    </rPh>
    <rPh sb="3" eb="6">
      <t>カゼイシャ</t>
    </rPh>
    <phoneticPr fontId="1"/>
  </si>
  <si>
    <t>所得税失格者</t>
    <rPh sb="0" eb="3">
      <t>ショトクゼイ</t>
    </rPh>
    <rPh sb="3" eb="6">
      <t>シッカクシャ</t>
    </rPh>
    <phoneticPr fontId="1"/>
  </si>
  <si>
    <t>計</t>
    <rPh sb="0" eb="1">
      <t>ケイ</t>
    </rPh>
    <phoneticPr fontId="1"/>
  </si>
  <si>
    <t>総　　　　　計</t>
    <rPh sb="0" eb="1">
      <t>フサ</t>
    </rPh>
    <rPh sb="6" eb="7">
      <t>ケイ</t>
    </rPh>
    <phoneticPr fontId="1"/>
  </si>
  <si>
    <t>分割法人</t>
    <rPh sb="0" eb="2">
      <t>ブンカツ</t>
    </rPh>
    <rPh sb="2" eb="4">
      <t>ホウジン</t>
    </rPh>
    <phoneticPr fontId="1"/>
  </si>
  <si>
    <t>県内法人</t>
    <rPh sb="0" eb="2">
      <t>ケンナイ</t>
    </rPh>
    <rPh sb="2" eb="4">
      <t>ホウジン</t>
    </rPh>
    <phoneticPr fontId="1"/>
  </si>
  <si>
    <t>特別法人</t>
    <rPh sb="0" eb="2">
      <t>トクベツ</t>
    </rPh>
    <rPh sb="2" eb="4">
      <t>ホウジン</t>
    </rPh>
    <phoneticPr fontId="1"/>
  </si>
  <si>
    <t>公益法人等</t>
    <rPh sb="0" eb="2">
      <t>コウエキ</t>
    </rPh>
    <rPh sb="2" eb="4">
      <t>ホウジン</t>
    </rPh>
    <rPh sb="4" eb="5">
      <t>トウ</t>
    </rPh>
    <phoneticPr fontId="1"/>
  </si>
  <si>
    <t>人格なき社団等</t>
    <rPh sb="0" eb="2">
      <t>ジンカク</t>
    </rPh>
    <rPh sb="4" eb="6">
      <t>シャダン</t>
    </rPh>
    <rPh sb="6" eb="7">
      <t>トウ</t>
    </rPh>
    <phoneticPr fontId="1"/>
  </si>
  <si>
    <t>清算法人</t>
    <rPh sb="0" eb="2">
      <t>セイサン</t>
    </rPh>
    <rPh sb="2" eb="4">
      <t>ホウジン</t>
    </rPh>
    <phoneticPr fontId="1"/>
  </si>
  <si>
    <t>特定信託</t>
    <rPh sb="0" eb="2">
      <t>トクテイ</t>
    </rPh>
    <rPh sb="2" eb="4">
      <t>シンタク</t>
    </rPh>
    <phoneticPr fontId="1"/>
  </si>
  <si>
    <t>収入金額
課税法人</t>
    <rPh sb="0" eb="2">
      <t>シュウニュウ</t>
    </rPh>
    <rPh sb="2" eb="4">
      <t>キンガク</t>
    </rPh>
    <rPh sb="5" eb="7">
      <t>カゼイ</t>
    </rPh>
    <rPh sb="7" eb="9">
      <t>ホウジン</t>
    </rPh>
    <phoneticPr fontId="1"/>
  </si>
  <si>
    <t>　　　3　分割法人については、他県に所在する事務所、事業所に係るものは算入していないので、本店の数に一致するものである。</t>
    <rPh sb="5" eb="7">
      <t>ブンカツ</t>
    </rPh>
    <rPh sb="7" eb="9">
      <t>ホウジン</t>
    </rPh>
    <rPh sb="15" eb="17">
      <t>タケン</t>
    </rPh>
    <rPh sb="18" eb="20">
      <t>ショザイ</t>
    </rPh>
    <rPh sb="22" eb="25">
      <t>ジムショ</t>
    </rPh>
    <rPh sb="26" eb="29">
      <t>ジギョウショ</t>
    </rPh>
    <rPh sb="30" eb="31">
      <t>カカ</t>
    </rPh>
    <rPh sb="35" eb="37">
      <t>サンニュウ</t>
    </rPh>
    <rPh sb="45" eb="47">
      <t>ホンテン</t>
    </rPh>
    <rPh sb="48" eb="49">
      <t>スウ</t>
    </rPh>
    <rPh sb="50" eb="52">
      <t>イッチ</t>
    </rPh>
    <phoneticPr fontId="1"/>
  </si>
  <si>
    <t>法人均等割</t>
    <rPh sb="0" eb="2">
      <t>ホウジン</t>
    </rPh>
    <rPh sb="2" eb="5">
      <t>キントウワリ</t>
    </rPh>
    <phoneticPr fontId="1"/>
  </si>
  <si>
    <t>法人税割</t>
    <rPh sb="0" eb="3">
      <t>ホウジンゼイ</t>
    </rPh>
    <rPh sb="3" eb="4">
      <t>ワ</t>
    </rPh>
    <phoneticPr fontId="1"/>
  </si>
  <si>
    <t>固定資産税</t>
    <rPh sb="0" eb="2">
      <t>コテイ</t>
    </rPh>
    <rPh sb="2" eb="5">
      <t>シサンゼイ</t>
    </rPh>
    <phoneticPr fontId="1"/>
  </si>
  <si>
    <t>　(2) 個人事業税</t>
    <rPh sb="5" eb="7">
      <t>コジン</t>
    </rPh>
    <rPh sb="7" eb="10">
      <t>ジギョウゼイ</t>
    </rPh>
    <phoneticPr fontId="1"/>
  </si>
  <si>
    <t>　(3) 法人事業税</t>
    <rPh sb="5" eb="7">
      <t>ホウジン</t>
    </rPh>
    <rPh sb="7" eb="10">
      <t>ジギョウゼイ</t>
    </rPh>
    <phoneticPr fontId="1"/>
  </si>
  <si>
    <t>　(4) その他の市町村税</t>
    <rPh sb="7" eb="8">
      <t>タ</t>
    </rPh>
    <rPh sb="9" eb="12">
      <t>シチョウソン</t>
    </rPh>
    <rPh sb="12" eb="13">
      <t>ゼイ</t>
    </rPh>
    <phoneticPr fontId="1"/>
  </si>
  <si>
    <t>所得割</t>
    <rPh sb="0" eb="2">
      <t>ショトク</t>
    </rPh>
    <rPh sb="2" eb="3">
      <t>ワリ</t>
    </rPh>
    <phoneticPr fontId="1"/>
  </si>
  <si>
    <t>人</t>
    <rPh sb="0" eb="1">
      <t>ヒト</t>
    </rPh>
    <phoneticPr fontId="1"/>
  </si>
  <si>
    <t xml:space="preserve"> </t>
    <phoneticPr fontId="1"/>
  </si>
  <si>
    <t>例で定める一定金額以下の所得者に係る均等割の非課税措置が設けられたこと等によるものである。</t>
    <rPh sb="5" eb="7">
      <t>イッテイ</t>
    </rPh>
    <rPh sb="7" eb="9">
      <t>キンガク</t>
    </rPh>
    <rPh sb="9" eb="11">
      <t>イカ</t>
    </rPh>
    <rPh sb="12" eb="15">
      <t>ショトクシャ</t>
    </rPh>
    <rPh sb="16" eb="17">
      <t>カカ</t>
    </rPh>
    <rPh sb="18" eb="21">
      <t>キントウワリ</t>
    </rPh>
    <rPh sb="22" eb="25">
      <t>ヒカゼイ</t>
    </rPh>
    <rPh sb="25" eb="27">
      <t>ソチ</t>
    </rPh>
    <rPh sb="28" eb="29">
      <t>モウ</t>
    </rPh>
    <rPh sb="35" eb="36">
      <t>トウ</t>
    </rPh>
    <phoneticPr fontId="1"/>
  </si>
  <si>
    <t>　　　2　表中、昭和55年度から平成16年度までの均等割の納税義務者数が所得割の納税義務者数を下回ることとなったのは、昭和51年度において、条</t>
    <rPh sb="5" eb="7">
      <t>ヒョウチュウ</t>
    </rPh>
    <rPh sb="8" eb="10">
      <t>ショウワ</t>
    </rPh>
    <rPh sb="12" eb="14">
      <t>ネンド</t>
    </rPh>
    <rPh sb="16" eb="18">
      <t>ヘイセイ</t>
    </rPh>
    <rPh sb="20" eb="22">
      <t>ネンド</t>
    </rPh>
    <rPh sb="25" eb="28">
      <t>キントウワリ</t>
    </rPh>
    <rPh sb="29" eb="31">
      <t>ノウゼイ</t>
    </rPh>
    <rPh sb="31" eb="34">
      <t>ギムシャ</t>
    </rPh>
    <rPh sb="34" eb="35">
      <t>スウ</t>
    </rPh>
    <rPh sb="36" eb="39">
      <t>ショトクワリ</t>
    </rPh>
    <rPh sb="40" eb="42">
      <t>ノウゼイ</t>
    </rPh>
    <rPh sb="42" eb="45">
      <t>ギムシャ</t>
    </rPh>
    <rPh sb="45" eb="46">
      <t>スウ</t>
    </rPh>
    <rPh sb="47" eb="49">
      <t>シタマワ</t>
    </rPh>
    <rPh sb="59" eb="61">
      <t>ショウワ</t>
    </rPh>
    <rPh sb="63" eb="65">
      <t>ネンド</t>
    </rPh>
    <phoneticPr fontId="1"/>
  </si>
  <si>
    <t>　　　3　表中、平成17年度の均等割の納税義務者数が前年度に比べて大きく増加（約927万人増）したのは、いわゆる生計同一の妻に対する均等割の</t>
    <rPh sb="5" eb="7">
      <t>ヒョウチュウ</t>
    </rPh>
    <rPh sb="8" eb="10">
      <t>ヘイセイ</t>
    </rPh>
    <rPh sb="12" eb="14">
      <t>ネンド</t>
    </rPh>
    <rPh sb="15" eb="18">
      <t>キントウワリ</t>
    </rPh>
    <rPh sb="19" eb="21">
      <t>ノウゼイ</t>
    </rPh>
    <rPh sb="21" eb="24">
      <t>ギムシャ</t>
    </rPh>
    <rPh sb="24" eb="25">
      <t>スウ</t>
    </rPh>
    <rPh sb="26" eb="29">
      <t>ゼンネンド</t>
    </rPh>
    <rPh sb="30" eb="31">
      <t>クラ</t>
    </rPh>
    <rPh sb="33" eb="34">
      <t>オオ</t>
    </rPh>
    <rPh sb="36" eb="38">
      <t>ゾウカ</t>
    </rPh>
    <rPh sb="39" eb="40">
      <t>ヤク</t>
    </rPh>
    <rPh sb="43" eb="45">
      <t>マンニン</t>
    </rPh>
    <rPh sb="45" eb="46">
      <t>ゾウ</t>
    </rPh>
    <rPh sb="56" eb="58">
      <t>セイケイ</t>
    </rPh>
    <rPh sb="58" eb="60">
      <t>ドウイツ</t>
    </rPh>
    <rPh sb="61" eb="62">
      <t>ツマ</t>
    </rPh>
    <rPh sb="63" eb="64">
      <t>タイ</t>
    </rPh>
    <rPh sb="66" eb="69">
      <t>キントウワリ</t>
    </rPh>
    <phoneticPr fontId="1"/>
  </si>
  <si>
    <t>　　　4　平成6年度から平成8年度まで及び平成10年度の所得割の納税義務者数は、特別減税前に納税義務のある者の数であり、平成11年度から平成18</t>
    <rPh sb="5" eb="7">
      <t>ヘイセイ</t>
    </rPh>
    <rPh sb="8" eb="10">
      <t>ネンド</t>
    </rPh>
    <rPh sb="12" eb="14">
      <t>ヘイセイ</t>
    </rPh>
    <rPh sb="15" eb="17">
      <t>ネンド</t>
    </rPh>
    <rPh sb="19" eb="20">
      <t>オヨ</t>
    </rPh>
    <rPh sb="21" eb="23">
      <t>ヘイセイ</t>
    </rPh>
    <rPh sb="25" eb="27">
      <t>ネンド</t>
    </rPh>
    <rPh sb="28" eb="31">
      <t>ショトクワリ</t>
    </rPh>
    <rPh sb="32" eb="34">
      <t>ノウゼイ</t>
    </rPh>
    <rPh sb="34" eb="37">
      <t>ギムシャ</t>
    </rPh>
    <rPh sb="37" eb="38">
      <t>スウ</t>
    </rPh>
    <rPh sb="40" eb="42">
      <t>トクベツ</t>
    </rPh>
    <rPh sb="42" eb="44">
      <t>ゲンゼイ</t>
    </rPh>
    <rPh sb="44" eb="45">
      <t>マエ</t>
    </rPh>
    <rPh sb="46" eb="48">
      <t>ノウゼイ</t>
    </rPh>
    <rPh sb="48" eb="50">
      <t>ギム</t>
    </rPh>
    <rPh sb="53" eb="54">
      <t>モノ</t>
    </rPh>
    <rPh sb="55" eb="56">
      <t>スウ</t>
    </rPh>
    <rPh sb="60" eb="62">
      <t>ヘイセイ</t>
    </rPh>
    <rPh sb="64" eb="66">
      <t>ネンド</t>
    </rPh>
    <rPh sb="68" eb="70">
      <t>ヘイセイ</t>
    </rPh>
    <phoneticPr fontId="1"/>
  </si>
  <si>
    <t>普通　
法人</t>
    <rPh sb="0" eb="2">
      <t>フツウ</t>
    </rPh>
    <rPh sb="4" eb="6">
      <t>ホウジン</t>
    </rPh>
    <phoneticPr fontId="1"/>
  </si>
  <si>
    <t>第一種
事　業</t>
    <rPh sb="0" eb="1">
      <t>ダイ</t>
    </rPh>
    <rPh sb="1" eb="2">
      <t>1</t>
    </rPh>
    <rPh sb="2" eb="3">
      <t>シュ</t>
    </rPh>
    <rPh sb="4" eb="5">
      <t>コト</t>
    </rPh>
    <rPh sb="6" eb="7">
      <t>ギョウ</t>
    </rPh>
    <phoneticPr fontId="1"/>
  </si>
  <si>
    <t>第二種
事　業</t>
    <rPh sb="0" eb="1">
      <t>ダイ</t>
    </rPh>
    <rPh sb="1" eb="2">
      <t>2</t>
    </rPh>
    <rPh sb="2" eb="3">
      <t>シュ</t>
    </rPh>
    <rPh sb="4" eb="5">
      <t>コト</t>
    </rPh>
    <rPh sb="6" eb="7">
      <t>ギョウ</t>
    </rPh>
    <phoneticPr fontId="1"/>
  </si>
  <si>
    <t>第三種
事　業</t>
    <rPh sb="0" eb="1">
      <t>ダイ</t>
    </rPh>
    <rPh sb="1" eb="2">
      <t>3</t>
    </rPh>
    <rPh sb="2" eb="3">
      <t>シュ</t>
    </rPh>
    <rPh sb="4" eb="5">
      <t>コト</t>
    </rPh>
    <rPh sb="6" eb="7">
      <t>ギョウ</t>
    </rPh>
    <phoneticPr fontId="1"/>
  </si>
  <si>
    <t>　　　2　事業年度が年2回の法人については、2事業年度をもって1納税者としたものである。</t>
    <rPh sb="5" eb="7">
      <t>ジギョウ</t>
    </rPh>
    <rPh sb="7" eb="9">
      <t>ネンド</t>
    </rPh>
    <rPh sb="10" eb="11">
      <t>ネン</t>
    </rPh>
    <rPh sb="12" eb="13">
      <t>カイ</t>
    </rPh>
    <rPh sb="14" eb="16">
      <t>ホウジン</t>
    </rPh>
    <rPh sb="23" eb="25">
      <t>ジギョウ</t>
    </rPh>
    <rPh sb="25" eb="27">
      <t>ネンド</t>
    </rPh>
    <rPh sb="32" eb="35">
      <t>ノウゼイシャ</t>
    </rPh>
    <phoneticPr fontId="1"/>
  </si>
  <si>
    <t>いては速報値である。</t>
    <phoneticPr fontId="1"/>
  </si>
  <si>
    <t>令和元年度</t>
    <rPh sb="0" eb="2">
      <t>レイワ</t>
    </rPh>
    <rPh sb="2" eb="5">
      <t>ガンネンド</t>
    </rPh>
    <phoneticPr fontId="1"/>
  </si>
  <si>
    <t>非課税措置が平成16年度分をもって廃止されたこと等によるものである。この結果、表中、平成17年度の均等割の納税義務者数は、昭和50</t>
    <rPh sb="6" eb="8">
      <t>ヘイセイ</t>
    </rPh>
    <rPh sb="10" eb="12">
      <t>ネンド</t>
    </rPh>
    <rPh sb="12" eb="13">
      <t>ブン</t>
    </rPh>
    <rPh sb="17" eb="19">
      <t>ハイシ</t>
    </rPh>
    <rPh sb="24" eb="25">
      <t>トウ</t>
    </rPh>
    <rPh sb="36" eb="38">
      <t>ケッカ</t>
    </rPh>
    <rPh sb="39" eb="41">
      <t>ヒョウチュウ</t>
    </rPh>
    <rPh sb="42" eb="44">
      <t>ヘイセイ</t>
    </rPh>
    <rPh sb="46" eb="48">
      <t>ネンド</t>
    </rPh>
    <rPh sb="49" eb="52">
      <t>キントウワリ</t>
    </rPh>
    <rPh sb="53" eb="55">
      <t>ノウゼイ</t>
    </rPh>
    <rPh sb="55" eb="57">
      <t>ギム</t>
    </rPh>
    <rPh sb="57" eb="58">
      <t>シャ</t>
    </rPh>
    <rPh sb="58" eb="59">
      <t>スウ</t>
    </rPh>
    <rPh sb="61" eb="63">
      <t>ショウワ</t>
    </rPh>
    <phoneticPr fontId="1"/>
  </si>
  <si>
    <t>　　　 年度以前と同様、所得割の納税義務者数を上回るものとなっている。</t>
    <rPh sb="4" eb="6">
      <t>ネンド</t>
    </rPh>
    <rPh sb="14" eb="15">
      <t>ワリ</t>
    </rPh>
    <rPh sb="16" eb="18">
      <t>ノウゼイ</t>
    </rPh>
    <rPh sb="18" eb="21">
      <t>ギムシャ</t>
    </rPh>
    <rPh sb="21" eb="22">
      <t>スウ</t>
    </rPh>
    <rPh sb="23" eb="25">
      <t>ウワマワ</t>
    </rPh>
    <phoneticPr fontId="1"/>
  </si>
  <si>
    <t>令和元年度</t>
    <rPh sb="0" eb="2">
      <t>レイワ</t>
    </rPh>
    <rPh sb="2" eb="3">
      <t>モト</t>
    </rPh>
    <rPh sb="3" eb="5">
      <t>ネンド</t>
    </rPh>
    <phoneticPr fontId="1"/>
  </si>
  <si>
    <t>（注）1　この調は、各年度とも7月1日現在における「市町村税課税状況等の調」による市町村税に係る納税義務者数である。ただし、令和4年度にお</t>
    <rPh sb="1" eb="2">
      <t>チュウ</t>
    </rPh>
    <rPh sb="7" eb="8">
      <t>シラ</t>
    </rPh>
    <rPh sb="10" eb="13">
      <t>カクネンド</t>
    </rPh>
    <rPh sb="16" eb="17">
      <t>ガツ</t>
    </rPh>
    <rPh sb="18" eb="19">
      <t>ニチ</t>
    </rPh>
    <rPh sb="19" eb="21">
      <t>ゲンザイ</t>
    </rPh>
    <rPh sb="26" eb="29">
      <t>シチョウソン</t>
    </rPh>
    <rPh sb="29" eb="30">
      <t>ゼイ</t>
    </rPh>
    <rPh sb="30" eb="32">
      <t>カゼイ</t>
    </rPh>
    <rPh sb="32" eb="34">
      <t>ジョウキョウ</t>
    </rPh>
    <rPh sb="34" eb="35">
      <t>トウ</t>
    </rPh>
    <rPh sb="36" eb="37">
      <t>シラ</t>
    </rPh>
    <rPh sb="41" eb="44">
      <t>シチョウソン</t>
    </rPh>
    <rPh sb="44" eb="45">
      <t>ゼイ</t>
    </rPh>
    <rPh sb="46" eb="47">
      <t>カカ</t>
    </rPh>
    <rPh sb="48" eb="50">
      <t>ノウゼイ</t>
    </rPh>
    <rPh sb="50" eb="53">
      <t>ギムシャ</t>
    </rPh>
    <rPh sb="53" eb="54">
      <t>スウ</t>
    </rPh>
    <rPh sb="62" eb="64">
      <t>レイワ</t>
    </rPh>
    <rPh sb="65" eb="67">
      <t>ネンド</t>
    </rPh>
    <rPh sb="66" eb="67">
      <t>ド</t>
    </rPh>
    <rPh sb="67" eb="69">
      <t>ヘイネンド</t>
    </rPh>
    <phoneticPr fontId="1"/>
  </si>
  <si>
    <t>（注）この調は、各年度の「道府県税の課税状況等に関する調」による納税義務者数である。ただし、令和3年度においては速報値である。</t>
    <rPh sb="1" eb="2">
      <t>チュウ</t>
    </rPh>
    <rPh sb="5" eb="6">
      <t>シラ</t>
    </rPh>
    <rPh sb="8" eb="11">
      <t>カクネンド</t>
    </rPh>
    <rPh sb="13" eb="16">
      <t>ドウフケン</t>
    </rPh>
    <rPh sb="16" eb="17">
      <t>ゼイ</t>
    </rPh>
    <rPh sb="18" eb="20">
      <t>カゼイ</t>
    </rPh>
    <rPh sb="20" eb="22">
      <t>ジョウキョウ</t>
    </rPh>
    <rPh sb="22" eb="23">
      <t>トウ</t>
    </rPh>
    <rPh sb="24" eb="25">
      <t>カン</t>
    </rPh>
    <rPh sb="27" eb="28">
      <t>シラ</t>
    </rPh>
    <rPh sb="32" eb="34">
      <t>ノウゼイ</t>
    </rPh>
    <rPh sb="34" eb="37">
      <t>ギムシャ</t>
    </rPh>
    <rPh sb="37" eb="38">
      <t>スウ</t>
    </rPh>
    <rPh sb="46" eb="48">
      <t>レイワ</t>
    </rPh>
    <phoneticPr fontId="1"/>
  </si>
  <si>
    <t>（注）1　この調は、各年度の「道府県税の課税状況等に関する調」による。ただし、令和3年度においては速報値である。</t>
    <rPh sb="1" eb="2">
      <t>チュウ</t>
    </rPh>
    <rPh sb="7" eb="8">
      <t>シラ</t>
    </rPh>
    <rPh sb="10" eb="13">
      <t>カクネンド</t>
    </rPh>
    <rPh sb="15" eb="18">
      <t>ドウフケン</t>
    </rPh>
    <rPh sb="18" eb="19">
      <t>ゼイ</t>
    </rPh>
    <rPh sb="20" eb="22">
      <t>カゼイ</t>
    </rPh>
    <rPh sb="22" eb="24">
      <t>ジョウキョウ</t>
    </rPh>
    <rPh sb="24" eb="25">
      <t>トウ</t>
    </rPh>
    <rPh sb="26" eb="27">
      <t>カン</t>
    </rPh>
    <rPh sb="29" eb="30">
      <t>シラ</t>
    </rPh>
    <rPh sb="39" eb="41">
      <t>レイワ</t>
    </rPh>
    <phoneticPr fontId="1"/>
  </si>
  <si>
    <t>（注）この調は、各年度とも7月1日現在における「市町村税課税状況等の調」による納税義務者数である。ただし、令和4年度においては速報値である。</t>
    <rPh sb="1" eb="2">
      <t>チュウ</t>
    </rPh>
    <rPh sb="5" eb="6">
      <t>シラ</t>
    </rPh>
    <rPh sb="8" eb="11">
      <t>カクネンド</t>
    </rPh>
    <rPh sb="14" eb="15">
      <t>ガツ</t>
    </rPh>
    <rPh sb="16" eb="17">
      <t>ニチ</t>
    </rPh>
    <rPh sb="17" eb="19">
      <t>ゲンザイ</t>
    </rPh>
    <rPh sb="24" eb="27">
      <t>シチョウソン</t>
    </rPh>
    <rPh sb="27" eb="28">
      <t>ゼイ</t>
    </rPh>
    <rPh sb="28" eb="30">
      <t>カゼイ</t>
    </rPh>
    <rPh sb="30" eb="32">
      <t>ジョウキョウ</t>
    </rPh>
    <rPh sb="32" eb="33">
      <t>トウ</t>
    </rPh>
    <rPh sb="34" eb="35">
      <t>シラ</t>
    </rPh>
    <rPh sb="39" eb="41">
      <t>ノウゼイ</t>
    </rPh>
    <rPh sb="41" eb="44">
      <t>ギムシャ</t>
    </rPh>
    <rPh sb="44" eb="45">
      <t>スウ</t>
    </rPh>
    <rPh sb="53" eb="55">
      <t>レイワ</t>
    </rPh>
    <phoneticPr fontId="1"/>
  </si>
  <si>
    <t>年度までの所得割の納税義務者数は、定率減税による税額控除後に納税義務のある者の数である。</t>
    <rPh sb="5" eb="8">
      <t>ショトクワリ</t>
    </rPh>
    <rPh sb="9" eb="11">
      <t>ノウゼイ</t>
    </rPh>
    <rPh sb="11" eb="14">
      <t>ギムシャ</t>
    </rPh>
    <rPh sb="14" eb="15">
      <t>スウ</t>
    </rPh>
    <rPh sb="17" eb="19">
      <t>テイリツ</t>
    </rPh>
    <rPh sb="19" eb="21">
      <t>ゲンゼイ</t>
    </rPh>
    <rPh sb="24" eb="26">
      <t>ゼイガク</t>
    </rPh>
    <rPh sb="26" eb="28">
      <t>コウジョ</t>
    </rPh>
    <rPh sb="28" eb="29">
      <t>ゴ</t>
    </rPh>
    <rPh sb="30" eb="32">
      <t>ノウゼイ</t>
    </rPh>
    <rPh sb="32" eb="34">
      <t>ギム</t>
    </rPh>
    <rPh sb="37" eb="38">
      <t>モノ</t>
    </rPh>
    <rPh sb="39" eb="40">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</si>
</sst>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7.5"/>
      <color theme="1"/>
      <name val="ＭＳ 明朝"/>
      <family val="1"/>
      <charset val="128"/>
    </font>
    <font>
      <sz val="6"/>
      <color theme="1"/>
      <name val="ＭＳ 明朝"/>
      <family val="1"/>
      <charset val="128"/>
    </font>
    <font>
      <sz val="8"/>
      <color theme="1"/>
      <name val="ＭＳ 明朝"/>
      <family val="1"/>
      <charset val="128"/>
    </font>
    <font>
      <sz val="11"/>
      <color theme="1"/>
      <name val="ＭＳ 明朝"/>
      <family val="1"/>
      <charset val="128"/>
    </font>
    <font>
      <sz val="6"/>
      <color theme="1"/>
      <name val="ＭＳ Ｐゴシック"/>
      <family val="2"/>
      <charset val="128"/>
      <scheme val="minor"/>
    </font>
    <font>
      <sz val="7"/>
      <color theme="1"/>
      <name val="ＭＳ 明朝"/>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78">
    <xf numFmtId="0" fontId="0" fillId="0" borderId="0" xfId="0">
      <alignment vertical="center"/>
    </xf>
    <xf numFmtId="0" fontId="3" fillId="2" borderId="0" xfId="0" applyFont="1" applyFill="1">
      <alignment vertical="center"/>
    </xf>
    <xf numFmtId="0" fontId="3" fillId="2" borderId="0" xfId="0" applyFont="1" applyFill="1" applyBorder="1">
      <alignment vertical="center"/>
    </xf>
    <xf numFmtId="38" fontId="3" fillId="2" borderId="0" xfId="0" applyNumberFormat="1" applyFont="1" applyFill="1" applyBorder="1" applyAlignment="1">
      <alignment horizontal="right" vertical="center"/>
    </xf>
    <xf numFmtId="0" fontId="4" fillId="2" borderId="0" xfId="0" applyFont="1" applyFill="1" applyBorder="1" applyAlignment="1">
      <alignment vertical="center"/>
    </xf>
    <xf numFmtId="0" fontId="5" fillId="0" borderId="0" xfId="0" applyFont="1" applyFill="1">
      <alignment vertical="center"/>
    </xf>
    <xf numFmtId="0" fontId="0" fillId="0" borderId="0" xfId="0" applyFont="1" applyFill="1">
      <alignment vertical="center"/>
    </xf>
    <xf numFmtId="0" fontId="0" fillId="2" borderId="0" xfId="0" applyFont="1" applyFill="1">
      <alignment vertical="center"/>
    </xf>
    <xf numFmtId="0" fontId="3" fillId="2" borderId="24" xfId="0" applyFont="1" applyFill="1" applyBorder="1">
      <alignment vertical="center"/>
    </xf>
    <xf numFmtId="0" fontId="3" fillId="2" borderId="21" xfId="0" applyFont="1" applyFill="1" applyBorder="1">
      <alignment vertical="center"/>
    </xf>
    <xf numFmtId="0" fontId="3" fillId="2" borderId="26" xfId="0" applyFont="1" applyFill="1" applyBorder="1">
      <alignment vertical="center"/>
    </xf>
    <xf numFmtId="38" fontId="3" fillId="2" borderId="0" xfId="1" applyFont="1" applyFill="1" applyBorder="1">
      <alignment vertical="center"/>
    </xf>
    <xf numFmtId="0" fontId="4" fillId="2" borderId="16" xfId="0" applyFont="1" applyFill="1" applyBorder="1">
      <alignment vertical="center"/>
    </xf>
    <xf numFmtId="0" fontId="4" fillId="2" borderId="4" xfId="0" applyFont="1" applyFill="1" applyBorder="1">
      <alignment vertical="center"/>
    </xf>
    <xf numFmtId="0" fontId="3" fillId="2" borderId="16" xfId="0" applyFont="1" applyFill="1" applyBorder="1">
      <alignment vertical="center"/>
    </xf>
    <xf numFmtId="0" fontId="3" fillId="2" borderId="4" xfId="0" applyFont="1" applyFill="1" applyBorder="1">
      <alignment vertical="center"/>
    </xf>
    <xf numFmtId="0" fontId="3" fillId="2" borderId="17" xfId="0" applyFont="1" applyFill="1" applyBorder="1">
      <alignment vertical="center"/>
    </xf>
    <xf numFmtId="0" fontId="3" fillId="2" borderId="18"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0" fillId="2" borderId="0" xfId="0" applyFont="1" applyFill="1" applyBorder="1">
      <alignment vertical="center"/>
    </xf>
    <xf numFmtId="0" fontId="5" fillId="2" borderId="0" xfId="0" applyFont="1" applyFill="1">
      <alignment vertical="center"/>
    </xf>
    <xf numFmtId="0" fontId="5" fillId="2" borderId="0" xfId="0" applyFont="1" applyFill="1" applyBorder="1">
      <alignment vertical="center"/>
    </xf>
    <xf numFmtId="0" fontId="3" fillId="2" borderId="0" xfId="0" applyFont="1" applyFill="1" applyBorder="1" applyAlignment="1">
      <alignment vertical="center"/>
    </xf>
    <xf numFmtId="0" fontId="3" fillId="2" borderId="4" xfId="0" applyFont="1" applyFill="1" applyBorder="1" applyAlignment="1">
      <alignment vertical="center"/>
    </xf>
    <xf numFmtId="38" fontId="4" fillId="2" borderId="4" xfId="1" applyFont="1" applyFill="1" applyBorder="1" applyAlignment="1">
      <alignment horizontal="center" vertical="center"/>
    </xf>
    <xf numFmtId="0" fontId="4" fillId="2" borderId="0" xfId="0" applyFont="1" applyFill="1" applyBorder="1" applyAlignment="1">
      <alignment horizontal="center" vertical="center"/>
    </xf>
    <xf numFmtId="38" fontId="3" fillId="2" borderId="0" xfId="1" applyFont="1" applyFill="1" applyBorder="1" applyAlignment="1">
      <alignment horizontal="right" vertical="center"/>
    </xf>
    <xf numFmtId="38" fontId="4" fillId="2" borderId="4" xfId="1" applyFont="1" applyFill="1" applyBorder="1" applyAlignment="1">
      <alignment horizontal="right" vertical="center"/>
    </xf>
    <xf numFmtId="38" fontId="3" fillId="2" borderId="24" xfId="1" applyFont="1" applyFill="1" applyBorder="1">
      <alignment vertical="center"/>
    </xf>
    <xf numFmtId="38" fontId="4" fillId="2" borderId="26" xfId="1" applyFont="1" applyFill="1" applyBorder="1" applyAlignment="1">
      <alignment horizontal="right" vertical="center"/>
    </xf>
    <xf numFmtId="38" fontId="3" fillId="2" borderId="9" xfId="1" applyFont="1" applyFill="1" applyBorder="1">
      <alignment vertical="center"/>
    </xf>
    <xf numFmtId="38" fontId="4" fillId="2" borderId="10" xfId="1" applyFont="1" applyFill="1" applyBorder="1" applyAlignment="1">
      <alignment horizontal="right" vertical="center"/>
    </xf>
    <xf numFmtId="0" fontId="4" fillId="2" borderId="0" xfId="0" applyFont="1" applyFill="1" applyBorder="1">
      <alignment vertical="center"/>
    </xf>
    <xf numFmtId="38" fontId="3" fillId="2" borderId="35" xfId="1" applyFont="1" applyFill="1" applyBorder="1">
      <alignment vertical="center"/>
    </xf>
    <xf numFmtId="38" fontId="4" fillId="2" borderId="34" xfId="1" applyFont="1" applyFill="1" applyBorder="1" applyAlignment="1">
      <alignment horizontal="right" vertical="center"/>
    </xf>
    <xf numFmtId="38" fontId="4" fillId="2" borderId="4" xfId="1" applyFont="1" applyFill="1" applyBorder="1">
      <alignment vertical="center"/>
    </xf>
    <xf numFmtId="38" fontId="4" fillId="2" borderId="26" xfId="1" applyFont="1" applyFill="1" applyBorder="1">
      <alignment vertical="center"/>
    </xf>
    <xf numFmtId="38" fontId="4" fillId="2" borderId="10" xfId="1" applyFont="1" applyFill="1" applyBorder="1">
      <alignment vertical="center"/>
    </xf>
    <xf numFmtId="38" fontId="3" fillId="2" borderId="6" xfId="1" applyFont="1" applyFill="1" applyBorder="1">
      <alignment vertical="center"/>
    </xf>
    <xf numFmtId="38" fontId="4" fillId="2" borderId="7" xfId="1" applyFont="1" applyFill="1" applyBorder="1">
      <alignment vertical="center"/>
    </xf>
    <xf numFmtId="3" fontId="3" fillId="2" borderId="0" xfId="0" applyNumberFormat="1" applyFont="1" applyFill="1" applyBorder="1">
      <alignment vertical="center"/>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0" fontId="3" fillId="0" borderId="0" xfId="0" applyFont="1" applyFill="1">
      <alignment vertical="center"/>
    </xf>
    <xf numFmtId="0" fontId="0" fillId="0" borderId="0" xfId="0" applyFont="1" applyFill="1" applyBorder="1">
      <alignment vertical="center"/>
    </xf>
    <xf numFmtId="0" fontId="6" fillId="0" borderId="0" xfId="0" applyFont="1" applyFill="1">
      <alignment vertical="center"/>
    </xf>
    <xf numFmtId="0" fontId="4" fillId="0" borderId="0" xfId="0" applyFont="1" applyFill="1" applyAlignment="1">
      <alignment vertical="center"/>
    </xf>
    <xf numFmtId="0" fontId="7" fillId="0" borderId="0" xfId="0" applyFont="1" applyFill="1" applyAlignment="1">
      <alignment vertical="center"/>
    </xf>
    <xf numFmtId="9" fontId="5" fillId="0" borderId="0" xfId="2" applyFont="1" applyFill="1">
      <alignment vertical="center"/>
    </xf>
    <xf numFmtId="0" fontId="7" fillId="2" borderId="0" xfId="0" applyFont="1" applyFill="1" applyAlignment="1">
      <alignment vertical="center"/>
    </xf>
    <xf numFmtId="0" fontId="3" fillId="0" borderId="31" xfId="0" applyFont="1" applyFill="1" applyBorder="1">
      <alignment vertical="center"/>
    </xf>
    <xf numFmtId="0" fontId="3" fillId="0" borderId="1" xfId="0" applyFont="1" applyFill="1" applyBorder="1">
      <alignment vertical="center"/>
    </xf>
    <xf numFmtId="0" fontId="3" fillId="0" borderId="1" xfId="0" applyFont="1" applyFill="1" applyBorder="1" applyAlignment="1">
      <alignment horizontal="right" vertical="center"/>
    </xf>
    <xf numFmtId="0" fontId="3" fillId="0" borderId="8" xfId="0" applyFont="1" applyFill="1" applyBorder="1" applyAlignment="1">
      <alignment horizontal="left" vertical="center"/>
    </xf>
    <xf numFmtId="0" fontId="3" fillId="0" borderId="9" xfId="0" applyFont="1" applyFill="1" applyBorder="1">
      <alignment vertical="center"/>
    </xf>
    <xf numFmtId="0" fontId="3" fillId="0" borderId="14"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15" xfId="0" applyFont="1" applyFill="1" applyBorder="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0" borderId="21" xfId="0" applyFont="1" applyFill="1" applyBorder="1" applyAlignment="1">
      <alignment vertical="center"/>
    </xf>
    <xf numFmtId="0" fontId="3" fillId="0" borderId="15" xfId="0" applyFont="1" applyFill="1" applyBorder="1" applyAlignment="1">
      <alignment horizontal="center" vertical="center"/>
    </xf>
    <xf numFmtId="0" fontId="3" fillId="0" borderId="25" xfId="0" applyFont="1" applyFill="1" applyBorder="1">
      <alignment vertical="center"/>
    </xf>
    <xf numFmtId="0" fontId="3" fillId="0" borderId="24" xfId="0" applyFont="1" applyFill="1" applyBorder="1">
      <alignment vertical="center"/>
    </xf>
    <xf numFmtId="0" fontId="3" fillId="2" borderId="25" xfId="0" applyFont="1" applyFill="1" applyBorder="1">
      <alignment vertical="center"/>
    </xf>
    <xf numFmtId="38" fontId="3" fillId="0" borderId="15" xfId="0" applyNumberFormat="1" applyFont="1" applyFill="1" applyBorder="1" applyAlignment="1">
      <alignment horizontal="right" vertical="center"/>
    </xf>
    <xf numFmtId="38" fontId="3" fillId="0" borderId="0" xfId="0" applyNumberFormat="1" applyFont="1" applyFill="1" applyBorder="1" applyAlignment="1">
      <alignment horizontal="right" vertical="center"/>
    </xf>
    <xf numFmtId="38" fontId="3" fillId="0" borderId="15" xfId="1" applyFont="1" applyFill="1" applyBorder="1" applyAlignment="1">
      <alignment horizontal="center" vertical="center"/>
    </xf>
    <xf numFmtId="38" fontId="3" fillId="2" borderId="15" xfId="1"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0" borderId="18" xfId="0" applyFont="1" applyFill="1" applyBorder="1">
      <alignment vertical="center"/>
    </xf>
    <xf numFmtId="0" fontId="3" fillId="0" borderId="17" xfId="0" applyFont="1" applyFill="1" applyBorder="1">
      <alignment vertical="center"/>
    </xf>
    <xf numFmtId="0" fontId="4" fillId="0" borderId="6" xfId="0" applyFont="1" applyFill="1" applyBorder="1" applyAlignment="1">
      <alignment vertical="center"/>
    </xf>
    <xf numFmtId="0" fontId="4" fillId="0" borderId="18" xfId="0" applyFont="1" applyFill="1" applyBorder="1" applyAlignment="1">
      <alignment vertical="center"/>
    </xf>
    <xf numFmtId="0" fontId="3" fillId="0" borderId="17" xfId="0" applyFont="1" applyFill="1" applyBorder="1" applyAlignment="1">
      <alignment horizontal="center" vertical="center"/>
    </xf>
    <xf numFmtId="0" fontId="4" fillId="2" borderId="6" xfId="0" applyFont="1" applyFill="1" applyBorder="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lignment vertical="center"/>
    </xf>
    <xf numFmtId="0" fontId="4" fillId="2" borderId="0" xfId="0" applyFont="1" applyFill="1">
      <alignment vertical="center"/>
    </xf>
    <xf numFmtId="0" fontId="8" fillId="0" borderId="0" xfId="0" applyFont="1" applyFill="1">
      <alignment vertical="center"/>
    </xf>
    <xf numFmtId="0" fontId="4" fillId="2" borderId="0" xfId="0" applyFont="1" applyFill="1" applyAlignment="1">
      <alignment vertical="center"/>
    </xf>
    <xf numFmtId="0" fontId="3" fillId="0" borderId="12" xfId="0" applyFont="1" applyFill="1" applyBorder="1" applyAlignment="1">
      <alignment horizontal="right" vertical="center"/>
    </xf>
    <xf numFmtId="0" fontId="3" fillId="0" borderId="22" xfId="0" applyFont="1" applyFill="1" applyBorder="1">
      <alignment vertical="center"/>
    </xf>
    <xf numFmtId="0" fontId="3" fillId="0" borderId="16" xfId="0" applyFont="1" applyFill="1" applyBorder="1">
      <alignment vertical="center"/>
    </xf>
    <xf numFmtId="0" fontId="3" fillId="0" borderId="2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6" xfId="0" applyFont="1" applyFill="1" applyBorder="1" applyAlignment="1">
      <alignment vertical="center"/>
    </xf>
    <xf numFmtId="0" fontId="3" fillId="2" borderId="16" xfId="0" applyFont="1" applyFill="1" applyBorder="1" applyAlignment="1">
      <alignment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38" fontId="3" fillId="0" borderId="15" xfId="1" applyFont="1" applyFill="1" applyBorder="1" applyAlignment="1">
      <alignment horizontal="right" vertical="center"/>
    </xf>
    <xf numFmtId="38" fontId="3" fillId="0" borderId="15" xfId="1" applyFont="1" applyFill="1" applyBorder="1">
      <alignment vertical="center"/>
    </xf>
    <xf numFmtId="38" fontId="4" fillId="0" borderId="16" xfId="1" applyFont="1" applyFill="1" applyBorder="1" applyAlignment="1">
      <alignment horizontal="center" vertical="center"/>
    </xf>
    <xf numFmtId="38" fontId="4" fillId="2" borderId="16" xfId="1" applyFont="1" applyFill="1" applyBorder="1" applyAlignment="1">
      <alignment horizontal="center" vertical="center"/>
    </xf>
    <xf numFmtId="38" fontId="4" fillId="0" borderId="16" xfId="1" applyFont="1" applyFill="1" applyBorder="1" applyAlignment="1">
      <alignment horizontal="right" vertical="center"/>
    </xf>
    <xf numFmtId="38" fontId="4" fillId="2" borderId="16" xfId="1" applyFont="1" applyFill="1" applyBorder="1" applyAlignment="1">
      <alignment horizontal="right" vertical="center"/>
    </xf>
    <xf numFmtId="0" fontId="3" fillId="0" borderId="23" xfId="0" applyFont="1" applyFill="1" applyBorder="1">
      <alignment vertical="center"/>
    </xf>
    <xf numFmtId="38" fontId="3" fillId="0" borderId="13" xfId="1" applyFont="1" applyFill="1" applyBorder="1" applyAlignment="1">
      <alignment horizontal="right" vertical="center"/>
    </xf>
    <xf numFmtId="0" fontId="4" fillId="0" borderId="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xf>
    <xf numFmtId="38" fontId="3" fillId="0" borderId="25" xfId="1" applyFont="1" applyFill="1" applyBorder="1">
      <alignment vertical="center"/>
    </xf>
    <xf numFmtId="38" fontId="4" fillId="0" borderId="21" xfId="1" applyFont="1" applyFill="1" applyBorder="1" applyAlignment="1">
      <alignment horizontal="right" vertical="center"/>
    </xf>
    <xf numFmtId="38" fontId="4" fillId="2" borderId="21" xfId="1" applyFont="1" applyFill="1" applyBorder="1" applyAlignment="1">
      <alignment horizontal="right" vertical="center"/>
    </xf>
    <xf numFmtId="0" fontId="3" fillId="0" borderId="27" xfId="0" applyFont="1" applyFill="1" applyBorder="1">
      <alignment vertical="center"/>
    </xf>
    <xf numFmtId="0" fontId="3" fillId="0" borderId="13" xfId="0" applyFont="1" applyFill="1" applyBorder="1">
      <alignment vertical="center"/>
    </xf>
    <xf numFmtId="0" fontId="4" fillId="0" borderId="14" xfId="0" applyFont="1" applyFill="1" applyBorder="1" applyAlignment="1">
      <alignment horizontal="center" vertical="center"/>
    </xf>
    <xf numFmtId="38" fontId="3" fillId="0" borderId="13" xfId="1" applyFont="1" applyFill="1" applyBorder="1">
      <alignment vertical="center"/>
    </xf>
    <xf numFmtId="38" fontId="4" fillId="0" borderId="14" xfId="1" applyFont="1" applyFill="1" applyBorder="1" applyAlignment="1">
      <alignment horizontal="right" vertical="center"/>
    </xf>
    <xf numFmtId="38" fontId="4" fillId="2" borderId="14" xfId="1" applyFont="1" applyFill="1" applyBorder="1" applyAlignment="1">
      <alignment horizontal="right" vertical="center"/>
    </xf>
    <xf numFmtId="0" fontId="4" fillId="0" borderId="0" xfId="0" applyFont="1" applyFill="1" applyBorder="1">
      <alignment vertical="center"/>
    </xf>
    <xf numFmtId="0" fontId="4" fillId="0" borderId="9" xfId="0" applyFont="1" applyFill="1" applyBorder="1">
      <alignment vertical="center"/>
    </xf>
    <xf numFmtId="38" fontId="3" fillId="0" borderId="28" xfId="0" applyNumberFormat="1" applyFont="1" applyFill="1" applyBorder="1">
      <alignment vertical="center"/>
    </xf>
    <xf numFmtId="0" fontId="4" fillId="0" borderId="29" xfId="0" applyFont="1" applyFill="1" applyBorder="1" applyAlignment="1">
      <alignment horizontal="center" vertical="center"/>
    </xf>
    <xf numFmtId="38" fontId="3" fillId="0" borderId="17" xfId="1" applyFont="1" applyFill="1" applyBorder="1" applyAlignment="1">
      <alignment horizontal="right" vertical="center"/>
    </xf>
    <xf numFmtId="0" fontId="4" fillId="0" borderId="6" xfId="0" applyFont="1" applyFill="1" applyBorder="1">
      <alignment vertical="center"/>
    </xf>
    <xf numFmtId="38" fontId="3" fillId="0" borderId="28" xfId="1" applyFont="1" applyFill="1" applyBorder="1">
      <alignment vertical="center"/>
    </xf>
    <xf numFmtId="38" fontId="4" fillId="0" borderId="29" xfId="1" applyFont="1" applyFill="1" applyBorder="1" applyAlignment="1">
      <alignment horizontal="right" vertical="center"/>
    </xf>
    <xf numFmtId="38" fontId="4" fillId="2" borderId="29" xfId="1" applyFont="1" applyFill="1" applyBorder="1" applyAlignment="1">
      <alignment horizontal="right" vertical="center"/>
    </xf>
    <xf numFmtId="38" fontId="4" fillId="0" borderId="16" xfId="1" applyFont="1" applyFill="1" applyBorder="1">
      <alignment vertical="center"/>
    </xf>
    <xf numFmtId="38" fontId="4" fillId="2" borderId="16" xfId="1" applyFont="1" applyFill="1" applyBorder="1">
      <alignment vertical="center"/>
    </xf>
    <xf numFmtId="0" fontId="3" fillId="0" borderId="30" xfId="0" applyFont="1" applyFill="1" applyBorder="1">
      <alignment vertical="center"/>
    </xf>
    <xf numFmtId="38" fontId="4" fillId="0" borderId="21" xfId="1" applyFont="1" applyFill="1" applyBorder="1">
      <alignment vertical="center"/>
    </xf>
    <xf numFmtId="38" fontId="4" fillId="2" borderId="21" xfId="1" applyFont="1" applyFill="1" applyBorder="1">
      <alignment vertical="center"/>
    </xf>
    <xf numFmtId="0" fontId="3" fillId="0" borderId="8" xfId="0" applyFont="1" applyFill="1" applyBorder="1">
      <alignment vertical="center"/>
    </xf>
    <xf numFmtId="38" fontId="4" fillId="0" borderId="14" xfId="1" applyFont="1" applyFill="1" applyBorder="1">
      <alignment vertical="center"/>
    </xf>
    <xf numFmtId="38" fontId="4" fillId="2" borderId="14" xfId="1" applyFont="1" applyFill="1" applyBorder="1">
      <alignment vertical="center"/>
    </xf>
    <xf numFmtId="38" fontId="3" fillId="0" borderId="17" xfId="1" applyFont="1" applyFill="1" applyBorder="1">
      <alignment vertical="center"/>
    </xf>
    <xf numFmtId="38" fontId="4" fillId="0" borderId="18" xfId="1" applyFont="1" applyFill="1" applyBorder="1">
      <alignment vertical="center"/>
    </xf>
    <xf numFmtId="38" fontId="4" fillId="2" borderId="18" xfId="1" applyFont="1" applyFill="1" applyBorder="1">
      <alignment vertical="center"/>
    </xf>
    <xf numFmtId="0" fontId="3" fillId="2" borderId="15" xfId="0" applyFont="1" applyFill="1" applyBorder="1">
      <alignment vertical="center"/>
    </xf>
    <xf numFmtId="3" fontId="3" fillId="2" borderId="15" xfId="0" applyNumberFormat="1" applyFont="1" applyFill="1" applyBorder="1">
      <alignment vertical="center"/>
    </xf>
    <xf numFmtId="0" fontId="4" fillId="0" borderId="6" xfId="0" applyFont="1" applyFill="1" applyBorder="1" applyAlignment="1">
      <alignment horizontal="center" vertical="center"/>
    </xf>
    <xf numFmtId="0" fontId="4" fillId="0" borderId="18" xfId="0" applyFont="1" applyFill="1" applyBorder="1" applyAlignment="1">
      <alignment horizontal="center" vertical="center"/>
    </xf>
    <xf numFmtId="0" fontId="3" fillId="2" borderId="0" xfId="0" applyFont="1" applyFill="1" applyBorder="1" applyAlignment="1">
      <alignment horizontal="center" vertical="center"/>
    </xf>
    <xf numFmtId="0" fontId="8" fillId="2" borderId="0" xfId="0" applyFont="1" applyFill="1">
      <alignment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3" xfId="0" applyFont="1" applyFill="1" applyBorder="1" applyAlignment="1">
      <alignment horizontal="distributed" vertical="center"/>
    </xf>
    <xf numFmtId="0" fontId="3" fillId="0" borderId="0" xfId="0" applyFont="1" applyFill="1" applyBorder="1" applyAlignment="1">
      <alignment horizontal="distributed" vertical="center"/>
    </xf>
    <xf numFmtId="0" fontId="0" fillId="0" borderId="0" xfId="0" applyFont="1" applyFill="1" applyAlignment="1">
      <alignment vertical="center"/>
    </xf>
    <xf numFmtId="0" fontId="0" fillId="0" borderId="16" xfId="0" applyFont="1" applyFill="1" applyBorder="1" applyAlignment="1">
      <alignment vertical="center"/>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distributed"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6" xfId="0" applyFont="1" applyFill="1" applyBorder="1" applyAlignment="1">
      <alignment vertical="center"/>
    </xf>
    <xf numFmtId="0" fontId="0" fillId="0" borderId="18" xfId="0" applyFont="1" applyFill="1" applyBorder="1" applyAlignment="1">
      <alignment vertical="center"/>
    </xf>
    <xf numFmtId="0" fontId="3" fillId="0" borderId="23" xfId="0" applyFont="1" applyFill="1" applyBorder="1" applyAlignment="1">
      <alignment vertical="distributed" textRotation="255" wrapText="1"/>
    </xf>
    <xf numFmtId="0" fontId="0" fillId="0" borderId="23" xfId="0" applyFont="1" applyFill="1" applyBorder="1" applyAlignment="1">
      <alignment vertical="distributed" textRotation="255" wrapText="1"/>
    </xf>
    <xf numFmtId="0" fontId="3" fillId="0" borderId="23" xfId="0" applyFont="1" applyFill="1" applyBorder="1" applyAlignment="1">
      <alignment vertical="distributed" textRotation="255" wrapText="1" indent="1"/>
    </xf>
    <xf numFmtId="0" fontId="0" fillId="0" borderId="23" xfId="0" applyFont="1" applyFill="1" applyBorder="1" applyAlignment="1">
      <alignment vertical="distributed" textRotation="255" wrapText="1" indent="1"/>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8708</xdr:rowOff>
    </xdr:from>
    <xdr:to>
      <xdr:col>4</xdr:col>
      <xdr:colOff>0</xdr:colOff>
      <xdr:row>6</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flipV="1">
          <a:off x="0" y="542108"/>
          <a:ext cx="1127760" cy="250372"/>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42</xdr:row>
      <xdr:rowOff>8708</xdr:rowOff>
    </xdr:from>
    <xdr:to>
      <xdr:col>4</xdr:col>
      <xdr:colOff>0</xdr:colOff>
      <xdr:row>44</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flipV="1">
          <a:off x="0" y="5457008"/>
          <a:ext cx="1127760" cy="250372"/>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19</xdr:row>
      <xdr:rowOff>8708</xdr:rowOff>
    </xdr:from>
    <xdr:to>
      <xdr:col>4</xdr:col>
      <xdr:colOff>0</xdr:colOff>
      <xdr:row>21</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flipV="1">
          <a:off x="0" y="2309948"/>
          <a:ext cx="1127760" cy="250372"/>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69</xdr:row>
      <xdr:rowOff>8708</xdr:rowOff>
    </xdr:from>
    <xdr:to>
      <xdr:col>4</xdr:col>
      <xdr:colOff>0</xdr:colOff>
      <xdr:row>71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flipV="1">
          <a:off x="0" y="9228908"/>
          <a:ext cx="1127760" cy="250372"/>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R82"/>
  <sheetViews>
    <sheetView showGridLines="0" tabSelected="1" view="pageBreakPreview" zoomScale="70" zoomScaleNormal="115" zoomScaleSheetLayoutView="70" workbookViewId="0">
      <selection activeCell="M18" sqref="M18"/>
    </sheetView>
  </sheetViews>
  <sheetFormatPr defaultColWidth="8.875" defaultRowHeight="13.5" x14ac:dyDescent="0.15"/>
  <cols>
    <col min="1" max="4" width="4.125" style="6" customWidth="1"/>
    <col min="5" max="5" width="7.5" style="6" customWidth="1"/>
    <col min="6" max="6" width="1.375" style="48" customWidth="1"/>
    <col min="7" max="7" width="7.5" style="6" customWidth="1"/>
    <col min="8" max="8" width="1.375" style="48" customWidth="1"/>
    <col min="9" max="9" width="7.5" style="6" customWidth="1"/>
    <col min="10" max="10" width="1.375" style="48" customWidth="1"/>
    <col min="11" max="11" width="7.5" style="6" customWidth="1"/>
    <col min="12" max="12" width="1.375" style="48" customWidth="1"/>
    <col min="13" max="13" width="7.5" style="6" customWidth="1"/>
    <col min="14" max="14" width="1.375" style="48" customWidth="1"/>
    <col min="15" max="15" width="7.5" style="6" customWidth="1"/>
    <col min="16" max="16" width="1.375" style="48" customWidth="1"/>
    <col min="17" max="17" width="7.5" style="6" customWidth="1"/>
    <col min="18" max="18" width="1.375" style="48" customWidth="1"/>
    <col min="19" max="19" width="7.5" style="6" customWidth="1"/>
    <col min="20" max="20" width="1.375" style="48" customWidth="1"/>
    <col min="21" max="21" width="0.875" style="6" customWidth="1"/>
    <col min="22" max="22" width="7.5" style="6" customWidth="1"/>
    <col min="23" max="23" width="1.5" style="48" customWidth="1"/>
    <col min="24" max="24" width="7.5" style="6" customWidth="1"/>
    <col min="25" max="25" width="1.5" style="48" customWidth="1"/>
    <col min="26" max="26" width="7.5" style="6" customWidth="1"/>
    <col min="27" max="27" width="1.5" style="48" customWidth="1"/>
    <col min="28" max="28" width="7.5" style="6" customWidth="1"/>
    <col min="29" max="29" width="1.5" style="48" customWidth="1"/>
    <col min="30" max="30" width="7.5" style="6" customWidth="1"/>
    <col min="31" max="31" width="1.5" style="48" customWidth="1"/>
    <col min="32" max="32" width="7.5" style="6" customWidth="1"/>
    <col min="33" max="33" width="1.5" style="48" customWidth="1"/>
    <col min="34" max="34" width="7.5" style="6" customWidth="1"/>
    <col min="35" max="35" width="1.5" style="6" customWidth="1"/>
    <col min="36" max="36" width="7.5" style="48" customWidth="1"/>
    <col min="37" max="37" width="1.5" style="6" customWidth="1"/>
    <col min="38" max="38" width="7.5" style="6" customWidth="1"/>
    <col min="39" max="39" width="1.5" style="6" customWidth="1"/>
    <col min="40" max="40" width="7.5" style="6" customWidth="1"/>
    <col min="41" max="41" width="1.5" style="6" customWidth="1"/>
    <col min="42" max="16384" width="8.875" style="7"/>
  </cols>
  <sheetData>
    <row r="1" spans="1:44" s="21" customFormat="1" ht="18" customHeight="1" x14ac:dyDescent="0.15">
      <c r="A1" s="46" t="s">
        <v>1</v>
      </c>
      <c r="B1" s="5"/>
      <c r="C1" s="5"/>
      <c r="D1" s="5"/>
      <c r="E1" s="5"/>
      <c r="F1" s="47"/>
      <c r="G1" s="5"/>
      <c r="H1" s="47"/>
      <c r="I1" s="5"/>
      <c r="J1" s="47"/>
      <c r="K1" s="5"/>
      <c r="L1" s="47"/>
      <c r="M1" s="5"/>
      <c r="N1" s="47"/>
      <c r="O1" s="5"/>
      <c r="P1" s="47"/>
      <c r="Q1" s="5"/>
      <c r="R1" s="47"/>
      <c r="S1" s="5"/>
      <c r="T1" s="47"/>
      <c r="U1" s="5"/>
      <c r="V1" s="5"/>
      <c r="W1" s="47"/>
      <c r="X1" s="5"/>
      <c r="Y1" s="47"/>
      <c r="Z1" s="5"/>
      <c r="AA1" s="47"/>
      <c r="AB1" s="5"/>
      <c r="AC1" s="47"/>
      <c r="AD1" s="5"/>
      <c r="AE1" s="47"/>
      <c r="AF1" s="5"/>
      <c r="AG1" s="47"/>
      <c r="AH1" s="5"/>
      <c r="AI1" s="5"/>
      <c r="AJ1" s="47"/>
      <c r="AK1" s="5"/>
      <c r="AL1" s="5"/>
      <c r="AM1" s="5"/>
      <c r="AN1" s="5"/>
      <c r="AO1" s="5"/>
    </row>
    <row r="2" spans="1:44" ht="5.45" customHeight="1" x14ac:dyDescent="0.15"/>
    <row r="3" spans="1:44" s="21" customFormat="1" ht="15.6" customHeight="1" x14ac:dyDescent="0.15">
      <c r="A3" s="46" t="s">
        <v>2</v>
      </c>
      <c r="B3" s="5"/>
      <c r="C3" s="5"/>
      <c r="D3" s="5"/>
      <c r="E3" s="5"/>
      <c r="F3" s="47"/>
      <c r="G3" s="5"/>
      <c r="H3" s="47"/>
      <c r="I3" s="5"/>
      <c r="J3" s="47"/>
      <c r="K3" s="5"/>
      <c r="L3" s="47"/>
      <c r="M3" s="5"/>
      <c r="N3" s="47"/>
      <c r="O3" s="5"/>
      <c r="P3" s="47"/>
      <c r="Q3" s="5"/>
      <c r="R3" s="47"/>
      <c r="S3" s="5"/>
      <c r="T3" s="47"/>
      <c r="U3" s="5"/>
      <c r="V3" s="5"/>
      <c r="W3" s="47"/>
      <c r="X3" s="5"/>
      <c r="Y3" s="47"/>
      <c r="Z3" s="5"/>
      <c r="AA3" s="47"/>
      <c r="AB3" s="49"/>
      <c r="AC3" s="47"/>
      <c r="AD3" s="5"/>
      <c r="AE3" s="47"/>
      <c r="AF3" s="5"/>
      <c r="AG3" s="47"/>
      <c r="AH3" s="5"/>
      <c r="AI3" s="5"/>
      <c r="AJ3" s="47"/>
      <c r="AK3" s="5"/>
      <c r="AL3" s="5"/>
      <c r="AM3" s="5"/>
      <c r="AN3" s="5"/>
      <c r="AO3" s="5"/>
    </row>
    <row r="4" spans="1:44" ht="3" customHeight="1" x14ac:dyDescent="0.15">
      <c r="AJ4" s="50"/>
      <c r="AK4" s="7"/>
      <c r="AL4" s="7"/>
      <c r="AM4" s="7"/>
      <c r="AN4" s="7"/>
      <c r="AO4" s="7"/>
    </row>
    <row r="5" spans="1:44" s="1" customFormat="1" ht="10.5" customHeight="1" x14ac:dyDescent="0.15">
      <c r="A5" s="51"/>
      <c r="B5" s="52"/>
      <c r="C5" s="52"/>
      <c r="D5" s="53" t="s">
        <v>3</v>
      </c>
      <c r="E5" s="143" t="s">
        <v>5</v>
      </c>
      <c r="F5" s="149"/>
      <c r="G5" s="143">
        <v>40</v>
      </c>
      <c r="H5" s="144"/>
      <c r="I5" s="149">
        <v>45</v>
      </c>
      <c r="J5" s="149"/>
      <c r="K5" s="143">
        <v>50</v>
      </c>
      <c r="L5" s="144"/>
      <c r="M5" s="149">
        <v>55</v>
      </c>
      <c r="N5" s="149"/>
      <c r="O5" s="147">
        <v>60</v>
      </c>
      <c r="P5" s="147"/>
      <c r="Q5" s="147" t="s">
        <v>7</v>
      </c>
      <c r="R5" s="147"/>
      <c r="S5" s="147">
        <v>7</v>
      </c>
      <c r="T5" s="147"/>
      <c r="U5" s="44"/>
      <c r="V5" s="147">
        <v>12</v>
      </c>
      <c r="W5" s="147"/>
      <c r="X5" s="147">
        <v>17</v>
      </c>
      <c r="Y5" s="147"/>
      <c r="Z5" s="143">
        <v>22</v>
      </c>
      <c r="AA5" s="144"/>
      <c r="AB5" s="147">
        <v>27</v>
      </c>
      <c r="AC5" s="147"/>
      <c r="AD5" s="143">
        <v>29</v>
      </c>
      <c r="AE5" s="144"/>
      <c r="AF5" s="143">
        <v>30</v>
      </c>
      <c r="AG5" s="144"/>
      <c r="AH5" s="143" t="s">
        <v>40</v>
      </c>
      <c r="AI5" s="144"/>
      <c r="AJ5" s="159">
        <v>2</v>
      </c>
      <c r="AK5" s="151"/>
      <c r="AL5" s="151">
        <v>3</v>
      </c>
      <c r="AM5" s="152"/>
      <c r="AN5" s="151">
        <v>4</v>
      </c>
      <c r="AO5" s="172"/>
    </row>
    <row r="6" spans="1:44" s="1" customFormat="1" ht="10.5" customHeight="1" x14ac:dyDescent="0.15">
      <c r="A6" s="54" t="s">
        <v>4</v>
      </c>
      <c r="B6" s="55"/>
      <c r="C6" s="55"/>
      <c r="D6" s="56"/>
      <c r="E6" s="145"/>
      <c r="F6" s="150"/>
      <c r="G6" s="145"/>
      <c r="H6" s="146"/>
      <c r="I6" s="150"/>
      <c r="J6" s="150"/>
      <c r="K6" s="145"/>
      <c r="L6" s="146"/>
      <c r="M6" s="150"/>
      <c r="N6" s="150"/>
      <c r="O6" s="148"/>
      <c r="P6" s="148"/>
      <c r="Q6" s="148"/>
      <c r="R6" s="148"/>
      <c r="S6" s="148"/>
      <c r="T6" s="148"/>
      <c r="U6" s="44"/>
      <c r="V6" s="148"/>
      <c r="W6" s="148"/>
      <c r="X6" s="148"/>
      <c r="Y6" s="148"/>
      <c r="Z6" s="145"/>
      <c r="AA6" s="146"/>
      <c r="AB6" s="148"/>
      <c r="AC6" s="148"/>
      <c r="AD6" s="145"/>
      <c r="AE6" s="146"/>
      <c r="AF6" s="145"/>
      <c r="AG6" s="146"/>
      <c r="AH6" s="145"/>
      <c r="AI6" s="146"/>
      <c r="AJ6" s="160"/>
      <c r="AK6" s="153"/>
      <c r="AL6" s="153"/>
      <c r="AM6" s="154"/>
      <c r="AN6" s="153"/>
      <c r="AO6" s="173"/>
    </row>
    <row r="7" spans="1:44" s="1" customFormat="1" ht="4.5" customHeight="1" x14ac:dyDescent="0.15">
      <c r="A7" s="57"/>
      <c r="B7" s="58"/>
      <c r="C7" s="44"/>
      <c r="D7" s="44"/>
      <c r="E7" s="59"/>
      <c r="F7" s="60"/>
      <c r="G7" s="59"/>
      <c r="H7" s="61"/>
      <c r="I7" s="58"/>
      <c r="J7" s="60"/>
      <c r="K7" s="59"/>
      <c r="L7" s="61"/>
      <c r="M7" s="58"/>
      <c r="N7" s="60"/>
      <c r="O7" s="59"/>
      <c r="P7" s="62"/>
      <c r="Q7" s="59"/>
      <c r="R7" s="62"/>
      <c r="S7" s="59"/>
      <c r="T7" s="62"/>
      <c r="U7" s="44"/>
      <c r="V7" s="59"/>
      <c r="W7" s="62"/>
      <c r="X7" s="59"/>
      <c r="Y7" s="62"/>
      <c r="Z7" s="63"/>
      <c r="AA7" s="61"/>
      <c r="AB7" s="64"/>
      <c r="AC7" s="61"/>
      <c r="AD7" s="64"/>
      <c r="AE7" s="61"/>
      <c r="AF7" s="64"/>
      <c r="AG7" s="61"/>
      <c r="AH7" s="65"/>
      <c r="AI7" s="60"/>
      <c r="AJ7" s="66"/>
      <c r="AK7" s="9"/>
      <c r="AL7" s="8"/>
      <c r="AM7" s="9"/>
      <c r="AN7" s="8"/>
      <c r="AO7" s="10"/>
    </row>
    <row r="8" spans="1:44" s="1" customFormat="1" ht="15.75" customHeight="1" x14ac:dyDescent="0.15">
      <c r="A8" s="155" t="s">
        <v>6</v>
      </c>
      <c r="B8" s="156"/>
      <c r="C8" s="157"/>
      <c r="D8" s="158"/>
      <c r="E8" s="67">
        <v>26101086</v>
      </c>
      <c r="F8" s="60" t="s">
        <v>0</v>
      </c>
      <c r="G8" s="67">
        <v>30098726</v>
      </c>
      <c r="H8" s="61" t="s">
        <v>0</v>
      </c>
      <c r="I8" s="68">
        <v>34047436</v>
      </c>
      <c r="J8" s="60" t="s">
        <v>0</v>
      </c>
      <c r="K8" s="67">
        <v>36014253</v>
      </c>
      <c r="L8" s="61" t="s">
        <v>0</v>
      </c>
      <c r="M8" s="68">
        <v>36086421</v>
      </c>
      <c r="N8" s="60" t="s">
        <v>0</v>
      </c>
      <c r="O8" s="67">
        <v>38092169</v>
      </c>
      <c r="P8" s="61" t="s">
        <v>0</v>
      </c>
      <c r="Q8" s="67">
        <v>41047866</v>
      </c>
      <c r="R8" s="61" t="s">
        <v>0</v>
      </c>
      <c r="S8" s="67">
        <v>45441915</v>
      </c>
      <c r="T8" s="61" t="s">
        <v>0</v>
      </c>
      <c r="U8" s="44" t="s">
        <v>29</v>
      </c>
      <c r="V8" s="67">
        <v>46570162</v>
      </c>
      <c r="W8" s="61" t="s">
        <v>0</v>
      </c>
      <c r="X8" s="67">
        <v>55400971</v>
      </c>
      <c r="Y8" s="61" t="s">
        <v>0</v>
      </c>
      <c r="Z8" s="69">
        <v>59359667</v>
      </c>
      <c r="AA8" s="61" t="s">
        <v>0</v>
      </c>
      <c r="AB8" s="67">
        <v>60589276</v>
      </c>
      <c r="AC8" s="61" t="s">
        <v>0</v>
      </c>
      <c r="AD8" s="67">
        <v>62299242</v>
      </c>
      <c r="AE8" s="61" t="s">
        <v>0</v>
      </c>
      <c r="AF8" s="67">
        <v>63045227</v>
      </c>
      <c r="AG8" s="61" t="s">
        <v>0</v>
      </c>
      <c r="AH8" s="68">
        <v>63752432</v>
      </c>
      <c r="AI8" s="60" t="s">
        <v>0</v>
      </c>
      <c r="AJ8" s="70">
        <v>64195908</v>
      </c>
      <c r="AK8" s="12" t="s">
        <v>0</v>
      </c>
      <c r="AL8" s="11">
        <v>64249644</v>
      </c>
      <c r="AM8" s="12" t="s">
        <v>0</v>
      </c>
      <c r="AN8" s="11">
        <v>64498152</v>
      </c>
      <c r="AO8" s="13" t="s">
        <v>0</v>
      </c>
    </row>
    <row r="9" spans="1:44" s="1" customFormat="1" ht="15.75" customHeight="1" x14ac:dyDescent="0.15">
      <c r="A9" s="155" t="s">
        <v>27</v>
      </c>
      <c r="B9" s="156"/>
      <c r="C9" s="157"/>
      <c r="D9" s="158"/>
      <c r="E9" s="67">
        <v>13763041</v>
      </c>
      <c r="F9" s="60"/>
      <c r="G9" s="67">
        <v>22577251</v>
      </c>
      <c r="H9" s="61"/>
      <c r="I9" s="68">
        <v>27900479</v>
      </c>
      <c r="J9" s="60"/>
      <c r="K9" s="67">
        <v>33420613</v>
      </c>
      <c r="L9" s="61"/>
      <c r="M9" s="68">
        <v>39363965</v>
      </c>
      <c r="N9" s="60"/>
      <c r="O9" s="67">
        <v>42974337</v>
      </c>
      <c r="P9" s="61"/>
      <c r="Q9" s="67">
        <v>45691945</v>
      </c>
      <c r="R9" s="61"/>
      <c r="S9" s="67">
        <v>51050417</v>
      </c>
      <c r="T9" s="61"/>
      <c r="U9" s="44"/>
      <c r="V9" s="67">
        <v>51634930</v>
      </c>
      <c r="W9" s="61"/>
      <c r="X9" s="67">
        <v>51361677</v>
      </c>
      <c r="Y9" s="61"/>
      <c r="Z9" s="69">
        <v>54773740</v>
      </c>
      <c r="AA9" s="61"/>
      <c r="AB9" s="67">
        <v>55877140</v>
      </c>
      <c r="AC9" s="61"/>
      <c r="AD9" s="67">
        <v>57592663</v>
      </c>
      <c r="AE9" s="61"/>
      <c r="AF9" s="67">
        <v>58279528</v>
      </c>
      <c r="AG9" s="61"/>
      <c r="AH9" s="68">
        <v>58953854</v>
      </c>
      <c r="AI9" s="60"/>
      <c r="AJ9" s="70">
        <v>59398579</v>
      </c>
      <c r="AK9" s="14"/>
      <c r="AL9" s="11">
        <v>59513515</v>
      </c>
      <c r="AM9" s="14"/>
      <c r="AN9" s="11">
        <v>59786991</v>
      </c>
      <c r="AO9" s="15"/>
    </row>
    <row r="10" spans="1:44" s="1" customFormat="1" ht="4.5" customHeight="1" x14ac:dyDescent="0.15">
      <c r="A10" s="71"/>
      <c r="B10" s="72"/>
      <c r="C10" s="72"/>
      <c r="D10" s="73"/>
      <c r="E10" s="74"/>
      <c r="F10" s="75"/>
      <c r="G10" s="74"/>
      <c r="H10" s="76"/>
      <c r="I10" s="72"/>
      <c r="J10" s="75"/>
      <c r="K10" s="74"/>
      <c r="L10" s="76"/>
      <c r="M10" s="72"/>
      <c r="N10" s="75"/>
      <c r="O10" s="74"/>
      <c r="P10" s="76"/>
      <c r="Q10" s="74"/>
      <c r="R10" s="76"/>
      <c r="S10" s="74"/>
      <c r="T10" s="76"/>
      <c r="U10" s="44"/>
      <c r="V10" s="74"/>
      <c r="W10" s="76"/>
      <c r="X10" s="74"/>
      <c r="Y10" s="76"/>
      <c r="Z10" s="77"/>
      <c r="AA10" s="76"/>
      <c r="AB10" s="74"/>
      <c r="AC10" s="76"/>
      <c r="AD10" s="74"/>
      <c r="AE10" s="76"/>
      <c r="AF10" s="74"/>
      <c r="AG10" s="76"/>
      <c r="AH10" s="74"/>
      <c r="AI10" s="76"/>
      <c r="AJ10" s="18"/>
      <c r="AK10" s="78"/>
      <c r="AL10" s="16"/>
      <c r="AM10" s="17"/>
      <c r="AN10" s="18"/>
      <c r="AO10" s="19"/>
    </row>
    <row r="11" spans="1:44" s="1" customFormat="1" ht="3" customHeight="1" x14ac:dyDescent="0.15">
      <c r="A11" s="44"/>
      <c r="B11" s="44"/>
      <c r="C11" s="44"/>
      <c r="D11" s="79"/>
      <c r="E11" s="44"/>
      <c r="F11" s="80"/>
      <c r="G11" s="44"/>
      <c r="H11" s="80"/>
      <c r="I11" s="44"/>
      <c r="J11" s="80"/>
      <c r="K11" s="44"/>
      <c r="L11" s="80"/>
      <c r="M11" s="44"/>
      <c r="N11" s="80"/>
      <c r="O11" s="44"/>
      <c r="P11" s="80"/>
      <c r="Q11" s="44"/>
      <c r="R11" s="80"/>
      <c r="S11" s="44"/>
      <c r="T11" s="80"/>
      <c r="U11" s="79"/>
      <c r="V11" s="44"/>
      <c r="W11" s="80"/>
      <c r="X11" s="44"/>
      <c r="Y11" s="80"/>
      <c r="Z11" s="44"/>
      <c r="AA11" s="81"/>
      <c r="AB11" s="44"/>
      <c r="AC11" s="81"/>
      <c r="AD11" s="44"/>
      <c r="AE11" s="81"/>
      <c r="AF11" s="44"/>
      <c r="AG11" s="81"/>
      <c r="AH11" s="44"/>
      <c r="AI11" s="44"/>
      <c r="AJ11" s="82"/>
    </row>
    <row r="12" spans="1:44" s="1" customFormat="1" ht="9" customHeight="1" x14ac:dyDescent="0.15">
      <c r="A12" s="83" t="s">
        <v>44</v>
      </c>
      <c r="B12" s="44"/>
      <c r="C12" s="44"/>
      <c r="D12" s="79"/>
      <c r="E12" s="44"/>
      <c r="F12" s="80"/>
      <c r="G12" s="44"/>
      <c r="H12" s="80"/>
      <c r="I12" s="44"/>
      <c r="J12" s="80"/>
      <c r="K12" s="44"/>
      <c r="L12" s="80"/>
      <c r="M12" s="44"/>
      <c r="N12" s="80"/>
      <c r="O12" s="44"/>
      <c r="P12" s="80"/>
      <c r="Q12" s="83"/>
      <c r="R12" s="80"/>
      <c r="S12" s="44"/>
      <c r="T12" s="80"/>
      <c r="U12" s="44" t="s">
        <v>29</v>
      </c>
      <c r="V12" s="83" t="s">
        <v>39</v>
      </c>
      <c r="W12" s="80"/>
      <c r="X12" s="79"/>
      <c r="Y12" s="80"/>
      <c r="Z12" s="44"/>
      <c r="AA12" s="81"/>
      <c r="AB12" s="44"/>
      <c r="AC12" s="81"/>
      <c r="AD12" s="44"/>
      <c r="AE12" s="81"/>
      <c r="AF12" s="44"/>
      <c r="AG12" s="81"/>
      <c r="AH12" s="44"/>
      <c r="AI12" s="44"/>
      <c r="AJ12" s="82"/>
      <c r="AM12" s="2"/>
      <c r="AO12" s="2"/>
      <c r="AP12" s="2"/>
      <c r="AQ12" s="2"/>
      <c r="AR12" s="2"/>
    </row>
    <row r="13" spans="1:44" s="1" customFormat="1" ht="9" customHeight="1" x14ac:dyDescent="0.15">
      <c r="A13" s="83" t="s">
        <v>31</v>
      </c>
      <c r="B13" s="44"/>
      <c r="C13" s="44"/>
      <c r="D13" s="79"/>
      <c r="E13" s="44"/>
      <c r="F13" s="80"/>
      <c r="G13" s="44"/>
      <c r="H13" s="80"/>
      <c r="I13" s="44"/>
      <c r="J13" s="80"/>
      <c r="K13" s="44"/>
      <c r="L13" s="80"/>
      <c r="M13" s="44"/>
      <c r="N13" s="80"/>
      <c r="O13" s="44"/>
      <c r="P13" s="80"/>
      <c r="Q13" s="44"/>
      <c r="R13" s="80"/>
      <c r="S13" s="44"/>
      <c r="T13" s="80"/>
      <c r="U13" s="44" t="s">
        <v>29</v>
      </c>
      <c r="V13" s="83" t="s">
        <v>30</v>
      </c>
      <c r="W13" s="80"/>
      <c r="X13" s="79"/>
      <c r="Y13" s="80"/>
      <c r="Z13" s="44"/>
      <c r="AA13" s="81"/>
      <c r="AB13" s="44"/>
      <c r="AC13" s="81"/>
      <c r="AD13" s="44"/>
      <c r="AE13" s="81"/>
      <c r="AF13" s="44"/>
      <c r="AG13" s="81"/>
      <c r="AH13" s="44"/>
      <c r="AI13" s="44"/>
      <c r="AJ13" s="82"/>
      <c r="AM13" s="2"/>
      <c r="AO13" s="2"/>
      <c r="AP13" s="2"/>
      <c r="AQ13" s="2"/>
      <c r="AR13" s="2"/>
    </row>
    <row r="14" spans="1:44" s="1" customFormat="1" ht="9" customHeight="1" x14ac:dyDescent="0.15">
      <c r="A14" s="83" t="s">
        <v>32</v>
      </c>
      <c r="B14" s="44"/>
      <c r="C14" s="44"/>
      <c r="D14" s="79"/>
      <c r="E14" s="44"/>
      <c r="F14" s="80"/>
      <c r="G14" s="44"/>
      <c r="H14" s="80"/>
      <c r="I14" s="44"/>
      <c r="J14" s="80"/>
      <c r="K14" s="44"/>
      <c r="L14" s="80"/>
      <c r="M14" s="44"/>
      <c r="N14" s="80"/>
      <c r="O14" s="44"/>
      <c r="P14" s="80"/>
      <c r="Q14" s="44"/>
      <c r="R14" s="80"/>
      <c r="S14" s="44"/>
      <c r="T14" s="80"/>
      <c r="U14" s="44" t="s">
        <v>29</v>
      </c>
      <c r="V14" s="83" t="s">
        <v>41</v>
      </c>
      <c r="W14" s="80"/>
      <c r="X14" s="79"/>
      <c r="Y14" s="80"/>
      <c r="Z14" s="44"/>
      <c r="AA14" s="81"/>
      <c r="AB14" s="44"/>
      <c r="AC14" s="81"/>
      <c r="AD14" s="44"/>
      <c r="AE14" s="81"/>
      <c r="AF14" s="44"/>
      <c r="AG14" s="81"/>
      <c r="AH14" s="44"/>
      <c r="AI14" s="44"/>
      <c r="AJ14" s="82"/>
      <c r="AM14" s="2"/>
      <c r="AO14" s="2"/>
      <c r="AP14" s="2"/>
      <c r="AQ14" s="2"/>
      <c r="AR14" s="2"/>
    </row>
    <row r="15" spans="1:44" s="1" customFormat="1" ht="9" customHeight="1" x14ac:dyDescent="0.15">
      <c r="A15" s="83" t="s">
        <v>42</v>
      </c>
      <c r="B15" s="44"/>
      <c r="C15" s="44"/>
      <c r="D15" s="79"/>
      <c r="E15" s="44"/>
      <c r="F15" s="80"/>
      <c r="G15" s="44"/>
      <c r="H15" s="80"/>
      <c r="I15" s="44"/>
      <c r="J15" s="80"/>
      <c r="K15" s="44"/>
      <c r="L15" s="80"/>
      <c r="M15" s="44"/>
      <c r="N15" s="80"/>
      <c r="O15" s="83"/>
      <c r="P15" s="80"/>
      <c r="Q15" s="44"/>
      <c r="R15" s="80"/>
      <c r="S15" s="44"/>
      <c r="T15" s="80"/>
      <c r="U15" s="79" t="s">
        <v>29</v>
      </c>
      <c r="V15" s="44"/>
      <c r="W15" s="80"/>
      <c r="X15" s="79"/>
      <c r="Y15" s="80"/>
      <c r="Z15" s="44"/>
      <c r="AA15" s="81"/>
      <c r="AB15" s="44"/>
      <c r="AC15" s="81"/>
      <c r="AD15" s="44"/>
      <c r="AE15" s="81"/>
      <c r="AF15" s="44"/>
      <c r="AG15" s="81"/>
      <c r="AH15" s="44"/>
      <c r="AI15" s="44"/>
      <c r="AJ15" s="82"/>
      <c r="AM15" s="2"/>
      <c r="AO15" s="2"/>
      <c r="AP15" s="3"/>
      <c r="AQ15" s="4"/>
      <c r="AR15" s="2"/>
    </row>
    <row r="16" spans="1:44" s="1" customFormat="1" ht="9" customHeight="1" x14ac:dyDescent="0.15">
      <c r="A16" s="83" t="s">
        <v>33</v>
      </c>
      <c r="B16" s="44"/>
      <c r="C16" s="44"/>
      <c r="D16" s="79"/>
      <c r="E16" s="44"/>
      <c r="F16" s="80"/>
      <c r="G16" s="44"/>
      <c r="H16" s="80"/>
      <c r="I16" s="44"/>
      <c r="J16" s="80"/>
      <c r="K16" s="44"/>
      <c r="L16" s="80"/>
      <c r="M16" s="44"/>
      <c r="N16" s="80"/>
      <c r="O16" s="44"/>
      <c r="P16" s="80"/>
      <c r="Q16" s="44"/>
      <c r="R16" s="80"/>
      <c r="S16" s="44"/>
      <c r="T16" s="80"/>
      <c r="U16" s="44" t="s">
        <v>29</v>
      </c>
      <c r="V16" s="83" t="s">
        <v>48</v>
      </c>
      <c r="W16" s="80"/>
      <c r="X16" s="79"/>
      <c r="Y16" s="80"/>
      <c r="Z16" s="44"/>
      <c r="AA16" s="81"/>
      <c r="AB16" s="44"/>
      <c r="AC16" s="81"/>
      <c r="AD16" s="44"/>
      <c r="AE16" s="81"/>
      <c r="AF16" s="44"/>
      <c r="AG16" s="81"/>
      <c r="AH16" s="44"/>
      <c r="AI16" s="44"/>
      <c r="AJ16" s="82"/>
      <c r="AM16" s="2"/>
      <c r="AO16" s="2"/>
      <c r="AP16" s="3"/>
      <c r="AQ16" s="4"/>
      <c r="AR16" s="2"/>
    </row>
    <row r="17" spans="1:44" x14ac:dyDescent="0.15">
      <c r="AJ17" s="50"/>
      <c r="AK17" s="7"/>
      <c r="AL17" s="7"/>
      <c r="AM17" s="20"/>
      <c r="AN17" s="7"/>
      <c r="AO17" s="20"/>
      <c r="AP17" s="20"/>
      <c r="AQ17" s="20"/>
      <c r="AR17" s="20"/>
    </row>
    <row r="18" spans="1:44" s="21" customFormat="1" ht="15.6" customHeight="1" x14ac:dyDescent="0.15">
      <c r="A18" s="46" t="s">
        <v>24</v>
      </c>
      <c r="B18" s="5"/>
      <c r="C18" s="5"/>
      <c r="D18" s="5"/>
      <c r="E18" s="5"/>
      <c r="F18" s="47"/>
      <c r="G18" s="5"/>
      <c r="H18" s="47"/>
      <c r="I18" s="5"/>
      <c r="J18" s="47"/>
      <c r="K18" s="5"/>
      <c r="L18" s="47"/>
      <c r="M18" s="5"/>
      <c r="N18" s="47"/>
      <c r="O18" s="5"/>
      <c r="P18" s="47"/>
      <c r="Q18" s="5"/>
      <c r="R18" s="47"/>
      <c r="S18" s="5"/>
      <c r="T18" s="47"/>
      <c r="U18" s="5"/>
      <c r="V18" s="5"/>
      <c r="W18" s="47"/>
      <c r="X18" s="5"/>
      <c r="Y18" s="47"/>
      <c r="Z18" s="5"/>
      <c r="AA18" s="47"/>
      <c r="AB18" s="5"/>
      <c r="AC18" s="47"/>
      <c r="AD18" s="5"/>
      <c r="AE18" s="47"/>
      <c r="AF18" s="5"/>
      <c r="AG18" s="47"/>
      <c r="AH18" s="5"/>
      <c r="AI18" s="5"/>
      <c r="AJ18" s="84"/>
      <c r="AM18" s="22"/>
      <c r="AO18" s="22"/>
      <c r="AP18" s="22"/>
      <c r="AQ18" s="22"/>
      <c r="AR18" s="22"/>
    </row>
    <row r="19" spans="1:44" ht="2.4500000000000002" customHeight="1" x14ac:dyDescent="0.15">
      <c r="AJ19" s="50"/>
      <c r="AK19" s="7"/>
      <c r="AL19" s="7"/>
      <c r="AM19" s="7"/>
      <c r="AN19" s="7"/>
      <c r="AO19" s="7"/>
    </row>
    <row r="20" spans="1:44" ht="10.35" customHeight="1" x14ac:dyDescent="0.15">
      <c r="A20" s="51"/>
      <c r="B20" s="52"/>
      <c r="C20" s="52"/>
      <c r="D20" s="85" t="s">
        <v>3</v>
      </c>
      <c r="E20" s="143" t="s">
        <v>5</v>
      </c>
      <c r="F20" s="149"/>
      <c r="G20" s="143">
        <v>40</v>
      </c>
      <c r="H20" s="144"/>
      <c r="I20" s="149">
        <v>45</v>
      </c>
      <c r="J20" s="149"/>
      <c r="K20" s="143">
        <v>50</v>
      </c>
      <c r="L20" s="144"/>
      <c r="M20" s="149">
        <v>55</v>
      </c>
      <c r="N20" s="149"/>
      <c r="O20" s="147">
        <v>60</v>
      </c>
      <c r="P20" s="147"/>
      <c r="Q20" s="147" t="s">
        <v>7</v>
      </c>
      <c r="R20" s="147"/>
      <c r="S20" s="147">
        <v>7</v>
      </c>
      <c r="T20" s="147"/>
      <c r="V20" s="147">
        <v>12</v>
      </c>
      <c r="W20" s="147"/>
      <c r="X20" s="143">
        <v>17</v>
      </c>
      <c r="Y20" s="144"/>
      <c r="Z20" s="143">
        <v>22</v>
      </c>
      <c r="AA20" s="144"/>
      <c r="AB20" s="143">
        <v>27</v>
      </c>
      <c r="AC20" s="144"/>
      <c r="AD20" s="143">
        <v>29</v>
      </c>
      <c r="AE20" s="144"/>
      <c r="AF20" s="143">
        <v>30</v>
      </c>
      <c r="AG20" s="144"/>
      <c r="AH20" s="147" t="s">
        <v>43</v>
      </c>
      <c r="AI20" s="147"/>
      <c r="AJ20" s="151">
        <v>2</v>
      </c>
      <c r="AK20" s="152"/>
      <c r="AL20" s="151">
        <v>3</v>
      </c>
      <c r="AM20" s="172"/>
      <c r="AN20" s="23"/>
      <c r="AO20" s="7"/>
    </row>
    <row r="21" spans="1:44" ht="10.35" customHeight="1" x14ac:dyDescent="0.15">
      <c r="A21" s="54" t="s">
        <v>4</v>
      </c>
      <c r="B21" s="55"/>
      <c r="C21" s="55"/>
      <c r="D21" s="56"/>
      <c r="E21" s="145"/>
      <c r="F21" s="150"/>
      <c r="G21" s="145"/>
      <c r="H21" s="146"/>
      <c r="I21" s="150"/>
      <c r="J21" s="150"/>
      <c r="K21" s="145"/>
      <c r="L21" s="146"/>
      <c r="M21" s="150"/>
      <c r="N21" s="150"/>
      <c r="O21" s="148"/>
      <c r="P21" s="148"/>
      <c r="Q21" s="148"/>
      <c r="R21" s="148"/>
      <c r="S21" s="148"/>
      <c r="T21" s="148"/>
      <c r="V21" s="148"/>
      <c r="W21" s="148"/>
      <c r="X21" s="145"/>
      <c r="Y21" s="146"/>
      <c r="Z21" s="145"/>
      <c r="AA21" s="146"/>
      <c r="AB21" s="145"/>
      <c r="AC21" s="146"/>
      <c r="AD21" s="145"/>
      <c r="AE21" s="146"/>
      <c r="AF21" s="145"/>
      <c r="AG21" s="146"/>
      <c r="AH21" s="148"/>
      <c r="AI21" s="148"/>
      <c r="AJ21" s="153"/>
      <c r="AK21" s="154"/>
      <c r="AL21" s="153"/>
      <c r="AM21" s="173"/>
      <c r="AN21" s="23"/>
      <c r="AO21" s="7"/>
    </row>
    <row r="22" spans="1:44" s="2" customFormat="1" ht="4.5" customHeight="1" x14ac:dyDescent="0.15">
      <c r="A22" s="86"/>
      <c r="B22" s="58"/>
      <c r="C22" s="58"/>
      <c r="D22" s="87"/>
      <c r="E22" s="161"/>
      <c r="F22" s="162"/>
      <c r="G22" s="161"/>
      <c r="H22" s="162"/>
      <c r="I22" s="161"/>
      <c r="J22" s="162"/>
      <c r="K22" s="161"/>
      <c r="L22" s="162"/>
      <c r="M22" s="161"/>
      <c r="N22" s="162"/>
      <c r="O22" s="161"/>
      <c r="P22" s="162"/>
      <c r="Q22" s="161"/>
      <c r="R22" s="162"/>
      <c r="S22" s="161"/>
      <c r="T22" s="162"/>
      <c r="U22" s="58"/>
      <c r="V22" s="161"/>
      <c r="W22" s="162"/>
      <c r="X22" s="161"/>
      <c r="Y22" s="162"/>
      <c r="Z22" s="88"/>
      <c r="AA22" s="89"/>
      <c r="AB22" s="88"/>
      <c r="AC22" s="142"/>
      <c r="AD22" s="88"/>
      <c r="AE22" s="142"/>
      <c r="AF22" s="88"/>
      <c r="AG22" s="142"/>
      <c r="AH22" s="59"/>
      <c r="AI22" s="90"/>
      <c r="AK22" s="91"/>
      <c r="AM22" s="24"/>
      <c r="AN22" s="23"/>
    </row>
    <row r="23" spans="1:44" s="1" customFormat="1" ht="15.75" customHeight="1" x14ac:dyDescent="0.15">
      <c r="A23" s="168" t="s">
        <v>35</v>
      </c>
      <c r="B23" s="163" t="s">
        <v>8</v>
      </c>
      <c r="C23" s="157"/>
      <c r="D23" s="158"/>
      <c r="E23" s="67">
        <v>837247</v>
      </c>
      <c r="F23" s="92" t="s">
        <v>0</v>
      </c>
      <c r="G23" s="67">
        <v>1118007</v>
      </c>
      <c r="H23" s="93" t="s">
        <v>0</v>
      </c>
      <c r="I23" s="68">
        <v>1536370</v>
      </c>
      <c r="J23" s="92" t="s">
        <v>0</v>
      </c>
      <c r="K23" s="67">
        <v>501105</v>
      </c>
      <c r="L23" s="93" t="s">
        <v>0</v>
      </c>
      <c r="M23" s="68">
        <v>646873</v>
      </c>
      <c r="N23" s="92" t="s">
        <v>0</v>
      </c>
      <c r="O23" s="67">
        <v>924940</v>
      </c>
      <c r="P23" s="93" t="s">
        <v>0</v>
      </c>
      <c r="Q23" s="67">
        <v>1464048</v>
      </c>
      <c r="R23" s="93" t="s">
        <v>0</v>
      </c>
      <c r="S23" s="67">
        <v>1319743</v>
      </c>
      <c r="T23" s="93" t="s">
        <v>0</v>
      </c>
      <c r="U23" s="44" t="s">
        <v>29</v>
      </c>
      <c r="V23" s="67">
        <v>1030237</v>
      </c>
      <c r="W23" s="93" t="s">
        <v>0</v>
      </c>
      <c r="X23" s="67">
        <v>909915</v>
      </c>
      <c r="Y23" s="93" t="s">
        <v>0</v>
      </c>
      <c r="Z23" s="94">
        <v>684352</v>
      </c>
      <c r="AA23" s="92" t="s">
        <v>28</v>
      </c>
      <c r="AB23" s="94">
        <v>766012</v>
      </c>
      <c r="AC23" s="93" t="s">
        <v>28</v>
      </c>
      <c r="AD23" s="94">
        <v>785290</v>
      </c>
      <c r="AE23" s="92" t="s">
        <v>28</v>
      </c>
      <c r="AF23" s="94">
        <v>794039</v>
      </c>
      <c r="AG23" s="92" t="s">
        <v>28</v>
      </c>
      <c r="AH23" s="95">
        <v>804660</v>
      </c>
      <c r="AI23" s="96" t="s">
        <v>28</v>
      </c>
      <c r="AJ23" s="11">
        <v>822690</v>
      </c>
      <c r="AK23" s="97" t="s">
        <v>28</v>
      </c>
      <c r="AL23" s="11">
        <v>846481</v>
      </c>
      <c r="AM23" s="25" t="s">
        <v>28</v>
      </c>
      <c r="AN23" s="26"/>
      <c r="AO23" s="27"/>
    </row>
    <row r="24" spans="1:44" s="1" customFormat="1" ht="15.75" customHeight="1" x14ac:dyDescent="0.15">
      <c r="A24" s="169"/>
      <c r="B24" s="163" t="s">
        <v>9</v>
      </c>
      <c r="C24" s="157"/>
      <c r="D24" s="158"/>
      <c r="E24" s="67">
        <v>217123</v>
      </c>
      <c r="F24" s="92"/>
      <c r="G24" s="67">
        <v>320144</v>
      </c>
      <c r="H24" s="93"/>
      <c r="I24" s="68">
        <v>331176</v>
      </c>
      <c r="J24" s="92"/>
      <c r="K24" s="67">
        <v>2851</v>
      </c>
      <c r="L24" s="93"/>
      <c r="M24" s="68">
        <v>2637</v>
      </c>
      <c r="N24" s="92"/>
      <c r="O24" s="67">
        <v>4546</v>
      </c>
      <c r="P24" s="93"/>
      <c r="Q24" s="67">
        <v>13187</v>
      </c>
      <c r="R24" s="93"/>
      <c r="S24" s="67">
        <v>11115</v>
      </c>
      <c r="T24" s="93"/>
      <c r="U24" s="44"/>
      <c r="V24" s="67">
        <v>32695</v>
      </c>
      <c r="W24" s="93"/>
      <c r="X24" s="67">
        <v>21033</v>
      </c>
      <c r="Y24" s="93"/>
      <c r="Z24" s="94">
        <v>20950</v>
      </c>
      <c r="AA24" s="92"/>
      <c r="AB24" s="94">
        <v>16333</v>
      </c>
      <c r="AC24" s="92"/>
      <c r="AD24" s="94">
        <v>16722</v>
      </c>
      <c r="AE24" s="92"/>
      <c r="AF24" s="94">
        <v>17298</v>
      </c>
      <c r="AG24" s="92"/>
      <c r="AH24" s="95">
        <v>18500</v>
      </c>
      <c r="AI24" s="98"/>
      <c r="AJ24" s="11">
        <v>19249</v>
      </c>
      <c r="AK24" s="99"/>
      <c r="AL24" s="11">
        <v>20645</v>
      </c>
      <c r="AM24" s="28"/>
      <c r="AN24" s="26"/>
      <c r="AO24" s="27"/>
    </row>
    <row r="25" spans="1:44" s="1" customFormat="1" ht="15.75" customHeight="1" x14ac:dyDescent="0.15">
      <c r="A25" s="169"/>
      <c r="B25" s="163" t="s">
        <v>10</v>
      </c>
      <c r="C25" s="157"/>
      <c r="D25" s="158"/>
      <c r="E25" s="67">
        <f>E23+E24</f>
        <v>1054370</v>
      </c>
      <c r="F25" s="92"/>
      <c r="G25" s="67">
        <f>G23+G24</f>
        <v>1438151</v>
      </c>
      <c r="H25" s="93"/>
      <c r="I25" s="67">
        <f>I23+I24</f>
        <v>1867546</v>
      </c>
      <c r="J25" s="92"/>
      <c r="K25" s="67">
        <f>K23+K24</f>
        <v>503956</v>
      </c>
      <c r="L25" s="93"/>
      <c r="M25" s="67">
        <f>M23+M24</f>
        <v>649510</v>
      </c>
      <c r="N25" s="92"/>
      <c r="O25" s="67">
        <f>O23+O24</f>
        <v>929486</v>
      </c>
      <c r="P25" s="93"/>
      <c r="Q25" s="67">
        <f>Q23+Q24</f>
        <v>1477235</v>
      </c>
      <c r="R25" s="93"/>
      <c r="S25" s="67">
        <f>S23+S24</f>
        <v>1330858</v>
      </c>
      <c r="T25" s="93"/>
      <c r="U25" s="44"/>
      <c r="V25" s="67">
        <f>V23+V24</f>
        <v>1062932</v>
      </c>
      <c r="W25" s="93"/>
      <c r="X25" s="67">
        <f>X23+X24</f>
        <v>930948</v>
      </c>
      <c r="Y25" s="93"/>
      <c r="Z25" s="94">
        <v>705302</v>
      </c>
      <c r="AA25" s="92"/>
      <c r="AB25" s="94">
        <v>782345</v>
      </c>
      <c r="AC25" s="92"/>
      <c r="AD25" s="94">
        <v>802012</v>
      </c>
      <c r="AE25" s="92"/>
      <c r="AF25" s="94">
        <v>811337</v>
      </c>
      <c r="AG25" s="92"/>
      <c r="AH25" s="95">
        <v>823160</v>
      </c>
      <c r="AI25" s="98"/>
      <c r="AJ25" s="11">
        <v>841939</v>
      </c>
      <c r="AK25" s="99"/>
      <c r="AL25" s="11">
        <f>AL23+AL24</f>
        <v>867126</v>
      </c>
      <c r="AM25" s="28"/>
      <c r="AN25" s="26"/>
      <c r="AO25" s="27"/>
    </row>
    <row r="26" spans="1:44" s="1" customFormat="1" ht="4.5" customHeight="1" x14ac:dyDescent="0.15">
      <c r="A26" s="100"/>
      <c r="B26" s="58"/>
      <c r="C26" s="55"/>
      <c r="D26" s="56"/>
      <c r="E26" s="59"/>
      <c r="F26" s="92"/>
      <c r="G26" s="59"/>
      <c r="H26" s="93"/>
      <c r="I26" s="58"/>
      <c r="J26" s="92"/>
      <c r="K26" s="59"/>
      <c r="L26" s="93"/>
      <c r="M26" s="58"/>
      <c r="N26" s="92"/>
      <c r="O26" s="59"/>
      <c r="P26" s="93"/>
      <c r="Q26" s="59"/>
      <c r="R26" s="93"/>
      <c r="S26" s="59"/>
      <c r="T26" s="93"/>
      <c r="U26" s="44"/>
      <c r="V26" s="59"/>
      <c r="W26" s="93"/>
      <c r="X26" s="59"/>
      <c r="Y26" s="93"/>
      <c r="Z26" s="101"/>
      <c r="AA26" s="102"/>
      <c r="AB26" s="101"/>
      <c r="AC26" s="102"/>
      <c r="AD26" s="101"/>
      <c r="AE26" s="102"/>
      <c r="AF26" s="101"/>
      <c r="AG26" s="102"/>
      <c r="AH26" s="95"/>
      <c r="AI26" s="98"/>
      <c r="AJ26" s="11"/>
      <c r="AK26" s="99"/>
      <c r="AL26" s="11"/>
      <c r="AM26" s="28"/>
      <c r="AN26" s="26"/>
      <c r="AO26" s="27"/>
    </row>
    <row r="27" spans="1:44" s="1" customFormat="1" ht="4.5" customHeight="1" x14ac:dyDescent="0.15">
      <c r="A27" s="86"/>
      <c r="B27" s="65"/>
      <c r="C27" s="58"/>
      <c r="D27" s="87"/>
      <c r="E27" s="64"/>
      <c r="F27" s="103"/>
      <c r="G27" s="64"/>
      <c r="H27" s="104"/>
      <c r="I27" s="65"/>
      <c r="J27" s="103"/>
      <c r="K27" s="64"/>
      <c r="L27" s="104"/>
      <c r="M27" s="65"/>
      <c r="N27" s="103"/>
      <c r="O27" s="64"/>
      <c r="P27" s="104"/>
      <c r="Q27" s="64"/>
      <c r="R27" s="104"/>
      <c r="S27" s="64"/>
      <c r="T27" s="104"/>
      <c r="U27" s="44"/>
      <c r="V27" s="64"/>
      <c r="W27" s="104"/>
      <c r="X27" s="64"/>
      <c r="Y27" s="104"/>
      <c r="Z27" s="94"/>
      <c r="AA27" s="92"/>
      <c r="AB27" s="94"/>
      <c r="AC27" s="92"/>
      <c r="AD27" s="94"/>
      <c r="AE27" s="92"/>
      <c r="AF27" s="94"/>
      <c r="AG27" s="92"/>
      <c r="AH27" s="105"/>
      <c r="AI27" s="106"/>
      <c r="AJ27" s="29"/>
      <c r="AK27" s="107"/>
      <c r="AL27" s="29"/>
      <c r="AM27" s="30"/>
      <c r="AN27" s="26"/>
      <c r="AO27" s="27"/>
    </row>
    <row r="28" spans="1:44" s="1" customFormat="1" ht="15.75" customHeight="1" x14ac:dyDescent="0.15">
      <c r="A28" s="168" t="s">
        <v>36</v>
      </c>
      <c r="B28" s="163" t="s">
        <v>8</v>
      </c>
      <c r="C28" s="157"/>
      <c r="D28" s="158"/>
      <c r="E28" s="67">
        <v>4838</v>
      </c>
      <c r="F28" s="92" t="s">
        <v>0</v>
      </c>
      <c r="G28" s="67">
        <v>6716</v>
      </c>
      <c r="H28" s="93" t="s">
        <v>0</v>
      </c>
      <c r="I28" s="68">
        <v>5930</v>
      </c>
      <c r="J28" s="92" t="s">
        <v>0</v>
      </c>
      <c r="K28" s="67">
        <v>2023</v>
      </c>
      <c r="L28" s="93" t="s">
        <v>0</v>
      </c>
      <c r="M28" s="68">
        <v>1728</v>
      </c>
      <c r="N28" s="92" t="s">
        <v>0</v>
      </c>
      <c r="O28" s="67">
        <v>1683</v>
      </c>
      <c r="P28" s="93" t="s">
        <v>0</v>
      </c>
      <c r="Q28" s="67">
        <v>2119</v>
      </c>
      <c r="R28" s="93" t="s">
        <v>0</v>
      </c>
      <c r="S28" s="67">
        <v>1601</v>
      </c>
      <c r="T28" s="93" t="s">
        <v>0</v>
      </c>
      <c r="U28" s="44" t="s">
        <v>29</v>
      </c>
      <c r="V28" s="67">
        <v>1355</v>
      </c>
      <c r="W28" s="93" t="s">
        <v>0</v>
      </c>
      <c r="X28" s="67">
        <v>1021</v>
      </c>
      <c r="Y28" s="93" t="s">
        <v>0</v>
      </c>
      <c r="Z28" s="94">
        <v>898</v>
      </c>
      <c r="AA28" s="92" t="s">
        <v>28</v>
      </c>
      <c r="AB28" s="94">
        <v>1357</v>
      </c>
      <c r="AC28" s="92" t="s">
        <v>28</v>
      </c>
      <c r="AD28" s="94">
        <v>1499</v>
      </c>
      <c r="AE28" s="92" t="s">
        <v>28</v>
      </c>
      <c r="AF28" s="94">
        <v>1473</v>
      </c>
      <c r="AG28" s="92" t="s">
        <v>28</v>
      </c>
      <c r="AH28" s="95">
        <v>1312</v>
      </c>
      <c r="AI28" s="96" t="s">
        <v>28</v>
      </c>
      <c r="AJ28" s="11">
        <v>1270</v>
      </c>
      <c r="AK28" s="97" t="s">
        <v>28</v>
      </c>
      <c r="AL28" s="11">
        <v>1274</v>
      </c>
      <c r="AM28" s="25" t="s">
        <v>28</v>
      </c>
      <c r="AN28" s="26"/>
      <c r="AO28" s="27"/>
    </row>
    <row r="29" spans="1:44" s="1" customFormat="1" ht="15.75" customHeight="1" x14ac:dyDescent="0.15">
      <c r="A29" s="169"/>
      <c r="B29" s="163" t="s">
        <v>9</v>
      </c>
      <c r="C29" s="157"/>
      <c r="D29" s="158"/>
      <c r="E29" s="67">
        <v>1656</v>
      </c>
      <c r="F29" s="92"/>
      <c r="G29" s="67">
        <v>1926</v>
      </c>
      <c r="H29" s="93"/>
      <c r="I29" s="68">
        <v>1815</v>
      </c>
      <c r="J29" s="92"/>
      <c r="K29" s="67">
        <v>28</v>
      </c>
      <c r="L29" s="93"/>
      <c r="M29" s="68">
        <v>7</v>
      </c>
      <c r="N29" s="92"/>
      <c r="O29" s="67">
        <v>9</v>
      </c>
      <c r="P29" s="93"/>
      <c r="Q29" s="67">
        <v>26</v>
      </c>
      <c r="R29" s="93"/>
      <c r="S29" s="67">
        <v>59</v>
      </c>
      <c r="T29" s="93"/>
      <c r="U29" s="44"/>
      <c r="V29" s="67">
        <v>81</v>
      </c>
      <c r="W29" s="93"/>
      <c r="X29" s="67">
        <v>34</v>
      </c>
      <c r="Y29" s="93"/>
      <c r="Z29" s="94">
        <v>20</v>
      </c>
      <c r="AA29" s="92"/>
      <c r="AB29" s="94">
        <v>23</v>
      </c>
      <c r="AC29" s="92"/>
      <c r="AD29" s="94">
        <v>22</v>
      </c>
      <c r="AE29" s="92"/>
      <c r="AF29" s="94">
        <v>22</v>
      </c>
      <c r="AG29" s="92"/>
      <c r="AH29" s="95">
        <v>32</v>
      </c>
      <c r="AI29" s="98"/>
      <c r="AJ29" s="11">
        <v>26</v>
      </c>
      <c r="AK29" s="99"/>
      <c r="AL29" s="11">
        <v>30</v>
      </c>
      <c r="AM29" s="28"/>
      <c r="AN29" s="26"/>
      <c r="AO29" s="27"/>
    </row>
    <row r="30" spans="1:44" s="1" customFormat="1" ht="15.75" customHeight="1" x14ac:dyDescent="0.15">
      <c r="A30" s="169"/>
      <c r="B30" s="163" t="s">
        <v>10</v>
      </c>
      <c r="C30" s="157"/>
      <c r="D30" s="158"/>
      <c r="E30" s="67">
        <f>E28+E29</f>
        <v>6494</v>
      </c>
      <c r="F30" s="92"/>
      <c r="G30" s="67">
        <f>G28+G29</f>
        <v>8642</v>
      </c>
      <c r="H30" s="93"/>
      <c r="I30" s="67">
        <f>I28+I29</f>
        <v>7745</v>
      </c>
      <c r="J30" s="92"/>
      <c r="K30" s="67">
        <f>K28+K29</f>
        <v>2051</v>
      </c>
      <c r="L30" s="93"/>
      <c r="M30" s="67">
        <f>M28+M29</f>
        <v>1735</v>
      </c>
      <c r="N30" s="92"/>
      <c r="O30" s="67">
        <f>O28+O29</f>
        <v>1692</v>
      </c>
      <c r="P30" s="93"/>
      <c r="Q30" s="67">
        <f>Q28+Q29</f>
        <v>2145</v>
      </c>
      <c r="R30" s="93"/>
      <c r="S30" s="67">
        <f>S28+S29</f>
        <v>1660</v>
      </c>
      <c r="T30" s="93"/>
      <c r="U30" s="44"/>
      <c r="V30" s="67">
        <f>V28+V29</f>
        <v>1436</v>
      </c>
      <c r="W30" s="93"/>
      <c r="X30" s="67">
        <f>X28+X29</f>
        <v>1055</v>
      </c>
      <c r="Y30" s="93"/>
      <c r="Z30" s="94">
        <v>918</v>
      </c>
      <c r="AA30" s="92"/>
      <c r="AB30" s="94">
        <v>1380</v>
      </c>
      <c r="AC30" s="92"/>
      <c r="AD30" s="94">
        <v>1521</v>
      </c>
      <c r="AE30" s="92"/>
      <c r="AF30" s="94">
        <v>1495</v>
      </c>
      <c r="AG30" s="92"/>
      <c r="AH30" s="95">
        <v>1344</v>
      </c>
      <c r="AI30" s="98"/>
      <c r="AJ30" s="11">
        <v>1296</v>
      </c>
      <c r="AK30" s="99"/>
      <c r="AL30" s="11">
        <f>AL28+AL29</f>
        <v>1304</v>
      </c>
      <c r="AM30" s="28"/>
      <c r="AN30" s="26"/>
      <c r="AO30" s="27"/>
    </row>
    <row r="31" spans="1:44" s="1" customFormat="1" ht="4.5" customHeight="1" x14ac:dyDescent="0.15">
      <c r="A31" s="108"/>
      <c r="B31" s="55"/>
      <c r="C31" s="55"/>
      <c r="D31" s="56"/>
      <c r="E31" s="109"/>
      <c r="F31" s="102"/>
      <c r="G31" s="109"/>
      <c r="H31" s="110"/>
      <c r="I31" s="55"/>
      <c r="J31" s="102"/>
      <c r="K31" s="109"/>
      <c r="L31" s="110"/>
      <c r="M31" s="55"/>
      <c r="N31" s="102"/>
      <c r="O31" s="109"/>
      <c r="P31" s="110"/>
      <c r="Q31" s="109"/>
      <c r="R31" s="110"/>
      <c r="S31" s="109"/>
      <c r="T31" s="110"/>
      <c r="U31" s="44"/>
      <c r="V31" s="109"/>
      <c r="W31" s="110"/>
      <c r="X31" s="109"/>
      <c r="Y31" s="110"/>
      <c r="Z31" s="101"/>
      <c r="AA31" s="102"/>
      <c r="AB31" s="101"/>
      <c r="AC31" s="102"/>
      <c r="AD31" s="101"/>
      <c r="AE31" s="102"/>
      <c r="AF31" s="101"/>
      <c r="AG31" s="102"/>
      <c r="AH31" s="111"/>
      <c r="AI31" s="112"/>
      <c r="AJ31" s="31"/>
      <c r="AK31" s="113"/>
      <c r="AL31" s="31"/>
      <c r="AM31" s="32"/>
      <c r="AN31" s="26"/>
      <c r="AO31" s="27"/>
    </row>
    <row r="32" spans="1:44" s="1" customFormat="1" ht="4.5" customHeight="1" x14ac:dyDescent="0.15">
      <c r="A32" s="100"/>
      <c r="B32" s="58"/>
      <c r="C32" s="58"/>
      <c r="D32" s="87"/>
      <c r="E32" s="59"/>
      <c r="F32" s="92"/>
      <c r="G32" s="59"/>
      <c r="H32" s="93"/>
      <c r="I32" s="58"/>
      <c r="J32" s="92"/>
      <c r="K32" s="59"/>
      <c r="L32" s="93"/>
      <c r="M32" s="58"/>
      <c r="N32" s="92"/>
      <c r="O32" s="59"/>
      <c r="P32" s="93"/>
      <c r="Q32" s="59"/>
      <c r="R32" s="93"/>
      <c r="S32" s="59"/>
      <c r="T32" s="93"/>
      <c r="U32" s="44"/>
      <c r="V32" s="59"/>
      <c r="W32" s="93"/>
      <c r="X32" s="59"/>
      <c r="Y32" s="93"/>
      <c r="Z32" s="94"/>
      <c r="AA32" s="92"/>
      <c r="AB32" s="94"/>
      <c r="AC32" s="92"/>
      <c r="AD32" s="94"/>
      <c r="AE32" s="92"/>
      <c r="AF32" s="94"/>
      <c r="AG32" s="92"/>
      <c r="AH32" s="95"/>
      <c r="AI32" s="98"/>
      <c r="AJ32" s="11"/>
      <c r="AK32" s="99"/>
      <c r="AL32" s="11"/>
      <c r="AM32" s="28"/>
      <c r="AN32" s="26"/>
      <c r="AO32" s="27"/>
    </row>
    <row r="33" spans="1:41" s="1" customFormat="1" ht="15.75" customHeight="1" x14ac:dyDescent="0.15">
      <c r="A33" s="168" t="s">
        <v>37</v>
      </c>
      <c r="B33" s="163" t="s">
        <v>8</v>
      </c>
      <c r="C33" s="157"/>
      <c r="D33" s="158"/>
      <c r="E33" s="67">
        <v>83549</v>
      </c>
      <c r="F33" s="92" t="s">
        <v>0</v>
      </c>
      <c r="G33" s="67">
        <v>109529</v>
      </c>
      <c r="H33" s="93" t="s">
        <v>0</v>
      </c>
      <c r="I33" s="68">
        <v>166452</v>
      </c>
      <c r="J33" s="92" t="s">
        <v>0</v>
      </c>
      <c r="K33" s="67">
        <v>72232</v>
      </c>
      <c r="L33" s="93" t="s">
        <v>0</v>
      </c>
      <c r="M33" s="68">
        <v>116766</v>
      </c>
      <c r="N33" s="92" t="s">
        <v>0</v>
      </c>
      <c r="O33" s="67">
        <v>163550</v>
      </c>
      <c r="P33" s="93" t="s">
        <v>0</v>
      </c>
      <c r="Q33" s="67">
        <v>227493</v>
      </c>
      <c r="R33" s="93" t="s">
        <v>0</v>
      </c>
      <c r="S33" s="67">
        <v>218623</v>
      </c>
      <c r="T33" s="93" t="s">
        <v>0</v>
      </c>
      <c r="U33" s="44" t="s">
        <v>29</v>
      </c>
      <c r="V33" s="67">
        <v>194654</v>
      </c>
      <c r="W33" s="93" t="s">
        <v>0</v>
      </c>
      <c r="X33" s="67">
        <v>181613</v>
      </c>
      <c r="Y33" s="93" t="s">
        <v>0</v>
      </c>
      <c r="Z33" s="94">
        <v>159715</v>
      </c>
      <c r="AA33" s="114" t="s">
        <v>28</v>
      </c>
      <c r="AB33" s="94">
        <v>170487</v>
      </c>
      <c r="AC33" s="114" t="s">
        <v>28</v>
      </c>
      <c r="AD33" s="94">
        <v>182790</v>
      </c>
      <c r="AE33" s="114" t="s">
        <v>28</v>
      </c>
      <c r="AF33" s="94">
        <v>187519</v>
      </c>
      <c r="AG33" s="114" t="s">
        <v>28</v>
      </c>
      <c r="AH33" s="95">
        <v>191344</v>
      </c>
      <c r="AI33" s="96" t="s">
        <v>28</v>
      </c>
      <c r="AJ33" s="11">
        <v>200094</v>
      </c>
      <c r="AK33" s="97" t="s">
        <v>28</v>
      </c>
      <c r="AL33" s="11">
        <v>222216</v>
      </c>
      <c r="AM33" s="25" t="s">
        <v>28</v>
      </c>
      <c r="AN33" s="33"/>
      <c r="AO33" s="27"/>
    </row>
    <row r="34" spans="1:41" s="1" customFormat="1" ht="15.75" customHeight="1" x14ac:dyDescent="0.15">
      <c r="A34" s="169"/>
      <c r="B34" s="163" t="s">
        <v>9</v>
      </c>
      <c r="C34" s="157"/>
      <c r="D34" s="158"/>
      <c r="E34" s="67">
        <v>22817</v>
      </c>
      <c r="F34" s="92"/>
      <c r="G34" s="67">
        <v>38661</v>
      </c>
      <c r="H34" s="93"/>
      <c r="I34" s="68">
        <v>43664</v>
      </c>
      <c r="J34" s="92"/>
      <c r="K34" s="67">
        <v>263</v>
      </c>
      <c r="L34" s="93"/>
      <c r="M34" s="68">
        <v>200</v>
      </c>
      <c r="N34" s="92"/>
      <c r="O34" s="67">
        <v>575</v>
      </c>
      <c r="P34" s="93"/>
      <c r="Q34" s="67">
        <v>2377</v>
      </c>
      <c r="R34" s="93"/>
      <c r="S34" s="67">
        <v>2429</v>
      </c>
      <c r="T34" s="93"/>
      <c r="U34" s="44"/>
      <c r="V34" s="67">
        <v>6450</v>
      </c>
      <c r="W34" s="93"/>
      <c r="X34" s="67">
        <v>4406</v>
      </c>
      <c r="Y34" s="93"/>
      <c r="Z34" s="94">
        <v>5151</v>
      </c>
      <c r="AA34" s="114"/>
      <c r="AB34" s="94">
        <v>4115</v>
      </c>
      <c r="AC34" s="114"/>
      <c r="AD34" s="94">
        <v>4501</v>
      </c>
      <c r="AE34" s="114"/>
      <c r="AF34" s="94">
        <v>4889</v>
      </c>
      <c r="AG34" s="114"/>
      <c r="AH34" s="95">
        <v>5289</v>
      </c>
      <c r="AI34" s="98"/>
      <c r="AJ34" s="11">
        <v>5487</v>
      </c>
      <c r="AK34" s="99"/>
      <c r="AL34" s="11">
        <v>5683</v>
      </c>
      <c r="AM34" s="28"/>
      <c r="AN34" s="33"/>
      <c r="AO34" s="27"/>
    </row>
    <row r="35" spans="1:41" s="1" customFormat="1" ht="15.75" customHeight="1" x14ac:dyDescent="0.15">
      <c r="A35" s="169"/>
      <c r="B35" s="163" t="s">
        <v>10</v>
      </c>
      <c r="C35" s="157"/>
      <c r="D35" s="158"/>
      <c r="E35" s="67">
        <f>E33+E34</f>
        <v>106366</v>
      </c>
      <c r="F35" s="92"/>
      <c r="G35" s="67">
        <f>G33+G34</f>
        <v>148190</v>
      </c>
      <c r="H35" s="93"/>
      <c r="I35" s="67">
        <f>I33+I34</f>
        <v>210116</v>
      </c>
      <c r="J35" s="92"/>
      <c r="K35" s="67">
        <f>K33+K34</f>
        <v>72495</v>
      </c>
      <c r="L35" s="93"/>
      <c r="M35" s="67">
        <f>M33+M34</f>
        <v>116966</v>
      </c>
      <c r="N35" s="92"/>
      <c r="O35" s="67">
        <f>O33+O34</f>
        <v>164125</v>
      </c>
      <c r="P35" s="93"/>
      <c r="Q35" s="67">
        <f>Q33+Q34</f>
        <v>229870</v>
      </c>
      <c r="R35" s="93"/>
      <c r="S35" s="67">
        <f>S33+S34</f>
        <v>221052</v>
      </c>
      <c r="T35" s="93"/>
      <c r="U35" s="44"/>
      <c r="V35" s="67">
        <f>V33+V34</f>
        <v>201104</v>
      </c>
      <c r="W35" s="93"/>
      <c r="X35" s="67">
        <f>X33+X34</f>
        <v>186019</v>
      </c>
      <c r="Y35" s="93"/>
      <c r="Z35" s="94">
        <v>164866</v>
      </c>
      <c r="AA35" s="114"/>
      <c r="AB35" s="94">
        <v>174602</v>
      </c>
      <c r="AC35" s="114"/>
      <c r="AD35" s="94">
        <v>187291</v>
      </c>
      <c r="AE35" s="114"/>
      <c r="AF35" s="94">
        <v>192408</v>
      </c>
      <c r="AG35" s="114"/>
      <c r="AH35" s="95">
        <v>196633</v>
      </c>
      <c r="AI35" s="98"/>
      <c r="AJ35" s="11">
        <v>205581</v>
      </c>
      <c r="AK35" s="99"/>
      <c r="AL35" s="11">
        <f>AL33+AL34</f>
        <v>227899</v>
      </c>
      <c r="AM35" s="28"/>
      <c r="AN35" s="33"/>
      <c r="AO35" s="27"/>
    </row>
    <row r="36" spans="1:41" s="1" customFormat="1" ht="4.5" customHeight="1" x14ac:dyDescent="0.15">
      <c r="A36" s="108"/>
      <c r="B36" s="55"/>
      <c r="C36" s="55"/>
      <c r="D36" s="56"/>
      <c r="E36" s="59"/>
      <c r="F36" s="92"/>
      <c r="G36" s="59"/>
      <c r="H36" s="93"/>
      <c r="I36" s="58"/>
      <c r="J36" s="92"/>
      <c r="K36" s="59"/>
      <c r="L36" s="93"/>
      <c r="M36" s="58"/>
      <c r="N36" s="92"/>
      <c r="O36" s="59"/>
      <c r="P36" s="93"/>
      <c r="Q36" s="59"/>
      <c r="R36" s="93"/>
      <c r="S36" s="59"/>
      <c r="T36" s="93"/>
      <c r="U36" s="44"/>
      <c r="V36" s="59"/>
      <c r="W36" s="93"/>
      <c r="X36" s="59"/>
      <c r="Y36" s="93"/>
      <c r="Z36" s="101"/>
      <c r="AA36" s="115"/>
      <c r="AB36" s="101"/>
      <c r="AC36" s="115"/>
      <c r="AD36" s="101"/>
      <c r="AE36" s="115"/>
      <c r="AF36" s="101"/>
      <c r="AG36" s="115"/>
      <c r="AH36" s="95"/>
      <c r="AI36" s="98"/>
      <c r="AJ36" s="11"/>
      <c r="AK36" s="99"/>
      <c r="AL36" s="11"/>
      <c r="AM36" s="28"/>
      <c r="AN36" s="33"/>
      <c r="AO36" s="27"/>
    </row>
    <row r="37" spans="1:41" s="1" customFormat="1" ht="18" customHeight="1" x14ac:dyDescent="0.15">
      <c r="A37" s="164" t="s">
        <v>11</v>
      </c>
      <c r="B37" s="165"/>
      <c r="C37" s="166"/>
      <c r="D37" s="167"/>
      <c r="E37" s="116">
        <f>E25+E30+E35</f>
        <v>1167230</v>
      </c>
      <c r="F37" s="117"/>
      <c r="G37" s="116">
        <f>G25+G30+G35</f>
        <v>1594983</v>
      </c>
      <c r="H37" s="117"/>
      <c r="I37" s="116">
        <f>I25+I30+I35</f>
        <v>2085407</v>
      </c>
      <c r="J37" s="117"/>
      <c r="K37" s="116">
        <f>K25+K30+K35</f>
        <v>578502</v>
      </c>
      <c r="L37" s="117"/>
      <c r="M37" s="116">
        <f>M25+M30+M35</f>
        <v>768211</v>
      </c>
      <c r="N37" s="117"/>
      <c r="O37" s="116">
        <f>O25+O30+O35</f>
        <v>1095303</v>
      </c>
      <c r="P37" s="117"/>
      <c r="Q37" s="116">
        <f>Q25+Q30+Q35</f>
        <v>1709250</v>
      </c>
      <c r="R37" s="117"/>
      <c r="S37" s="116">
        <f>S25+S30+S35</f>
        <v>1553570</v>
      </c>
      <c r="T37" s="117"/>
      <c r="U37" s="44"/>
      <c r="V37" s="116">
        <f>V25+V30+V35</f>
        <v>1265472</v>
      </c>
      <c r="W37" s="117"/>
      <c r="X37" s="116">
        <f>X25+X30+X35</f>
        <v>1118022</v>
      </c>
      <c r="Y37" s="117"/>
      <c r="Z37" s="118">
        <v>871086</v>
      </c>
      <c r="AA37" s="119"/>
      <c r="AB37" s="118">
        <v>958327</v>
      </c>
      <c r="AC37" s="119"/>
      <c r="AD37" s="118">
        <v>990824</v>
      </c>
      <c r="AE37" s="119"/>
      <c r="AF37" s="118">
        <v>1005240</v>
      </c>
      <c r="AG37" s="119"/>
      <c r="AH37" s="120">
        <v>1021137</v>
      </c>
      <c r="AI37" s="121"/>
      <c r="AJ37" s="34">
        <v>1048816</v>
      </c>
      <c r="AK37" s="122"/>
      <c r="AL37" s="34">
        <f>AL25+AL30+AL35</f>
        <v>1096329</v>
      </c>
      <c r="AM37" s="35"/>
      <c r="AN37" s="33"/>
      <c r="AO37" s="27"/>
    </row>
    <row r="38" spans="1:41" s="1" customFormat="1" ht="3" customHeight="1" x14ac:dyDescent="0.15">
      <c r="A38" s="44"/>
      <c r="B38" s="44"/>
      <c r="C38" s="44"/>
      <c r="D38" s="79"/>
      <c r="E38" s="44"/>
      <c r="F38" s="80"/>
      <c r="G38" s="44"/>
      <c r="H38" s="80"/>
      <c r="I38" s="44"/>
      <c r="J38" s="80"/>
      <c r="K38" s="44"/>
      <c r="L38" s="80"/>
      <c r="M38" s="44"/>
      <c r="N38" s="80"/>
      <c r="O38" s="44"/>
      <c r="P38" s="80"/>
      <c r="Q38" s="44"/>
      <c r="R38" s="80"/>
      <c r="S38" s="44"/>
      <c r="T38" s="80"/>
      <c r="U38" s="79"/>
      <c r="V38" s="44"/>
      <c r="W38" s="80"/>
      <c r="X38" s="44"/>
      <c r="Y38" s="80"/>
      <c r="Z38" s="44"/>
      <c r="AA38" s="81"/>
      <c r="AB38" s="44"/>
      <c r="AC38" s="81"/>
      <c r="AD38" s="44"/>
      <c r="AE38" s="81"/>
      <c r="AF38" s="44"/>
      <c r="AG38" s="81"/>
      <c r="AH38" s="44"/>
      <c r="AI38" s="58"/>
      <c r="AJ38" s="33"/>
    </row>
    <row r="39" spans="1:41" s="1" customFormat="1" ht="9" customHeight="1" x14ac:dyDescent="0.15">
      <c r="A39" s="83" t="s">
        <v>45</v>
      </c>
      <c r="B39" s="44"/>
      <c r="C39" s="44"/>
      <c r="D39" s="79"/>
      <c r="E39" s="44"/>
      <c r="F39" s="80"/>
      <c r="G39" s="44"/>
      <c r="H39" s="80"/>
      <c r="I39" s="44"/>
      <c r="J39" s="80"/>
      <c r="K39" s="44"/>
      <c r="L39" s="80"/>
      <c r="M39" s="44"/>
      <c r="N39" s="80"/>
      <c r="O39" s="44"/>
      <c r="P39" s="80"/>
      <c r="Q39" s="44"/>
      <c r="R39" s="80"/>
      <c r="S39" s="44"/>
      <c r="T39" s="80"/>
      <c r="U39" s="79"/>
      <c r="V39" s="44"/>
      <c r="W39" s="80"/>
      <c r="X39" s="44"/>
      <c r="Y39" s="80"/>
      <c r="Z39" s="44"/>
      <c r="AA39" s="81"/>
      <c r="AB39" s="44"/>
      <c r="AC39" s="81"/>
      <c r="AD39" s="44"/>
      <c r="AE39" s="81"/>
      <c r="AF39" s="44"/>
      <c r="AG39" s="81"/>
      <c r="AH39" s="44"/>
      <c r="AI39" s="58"/>
      <c r="AJ39" s="33"/>
    </row>
    <row r="40" spans="1:41" x14ac:dyDescent="0.15">
      <c r="AJ40" s="50"/>
      <c r="AK40" s="7"/>
      <c r="AL40" s="7"/>
      <c r="AM40" s="7"/>
      <c r="AN40" s="7"/>
      <c r="AO40" s="7"/>
    </row>
    <row r="41" spans="1:41" s="21" customFormat="1" ht="15.6" customHeight="1" x14ac:dyDescent="0.15">
      <c r="A41" s="46" t="s">
        <v>25</v>
      </c>
      <c r="B41" s="5"/>
      <c r="C41" s="5"/>
      <c r="D41" s="5"/>
      <c r="E41" s="5"/>
      <c r="F41" s="47"/>
      <c r="G41" s="5"/>
      <c r="H41" s="47"/>
      <c r="I41" s="5"/>
      <c r="J41" s="47"/>
      <c r="K41" s="5"/>
      <c r="L41" s="47"/>
      <c r="M41" s="5"/>
      <c r="N41" s="47"/>
      <c r="O41" s="5"/>
      <c r="P41" s="47"/>
      <c r="Q41" s="5"/>
      <c r="R41" s="47"/>
      <c r="S41" s="5"/>
      <c r="T41" s="47"/>
      <c r="U41" s="5"/>
      <c r="V41" s="5"/>
      <c r="W41" s="47"/>
      <c r="X41" s="5"/>
      <c r="Y41" s="47"/>
      <c r="Z41" s="5"/>
      <c r="AA41" s="47"/>
      <c r="AB41" s="5"/>
      <c r="AC41" s="47"/>
      <c r="AD41" s="5"/>
      <c r="AE41" s="47"/>
      <c r="AF41" s="5"/>
      <c r="AG41" s="47"/>
      <c r="AH41" s="5"/>
      <c r="AI41" s="5"/>
      <c r="AJ41" s="84"/>
    </row>
    <row r="42" spans="1:41" ht="3" customHeight="1" x14ac:dyDescent="0.15">
      <c r="AJ42" s="50"/>
      <c r="AK42" s="7"/>
      <c r="AL42" s="7"/>
      <c r="AM42" s="7"/>
      <c r="AN42" s="7"/>
      <c r="AO42" s="7"/>
    </row>
    <row r="43" spans="1:41" ht="10.35" customHeight="1" x14ac:dyDescent="0.15">
      <c r="A43" s="51"/>
      <c r="B43" s="52"/>
      <c r="C43" s="52"/>
      <c r="D43" s="53" t="s">
        <v>3</v>
      </c>
      <c r="E43" s="143" t="s">
        <v>5</v>
      </c>
      <c r="F43" s="149"/>
      <c r="G43" s="143">
        <v>40</v>
      </c>
      <c r="H43" s="144"/>
      <c r="I43" s="149">
        <v>45</v>
      </c>
      <c r="J43" s="149"/>
      <c r="K43" s="143">
        <v>50</v>
      </c>
      <c r="L43" s="144"/>
      <c r="M43" s="149">
        <v>55</v>
      </c>
      <c r="N43" s="149"/>
      <c r="O43" s="147">
        <v>60</v>
      </c>
      <c r="P43" s="147"/>
      <c r="Q43" s="147" t="s">
        <v>7</v>
      </c>
      <c r="R43" s="147"/>
      <c r="S43" s="147">
        <v>7</v>
      </c>
      <c r="T43" s="147"/>
      <c r="V43" s="147">
        <v>12</v>
      </c>
      <c r="W43" s="147"/>
      <c r="X43" s="143">
        <v>17</v>
      </c>
      <c r="Y43" s="144"/>
      <c r="Z43" s="143">
        <v>22</v>
      </c>
      <c r="AA43" s="144"/>
      <c r="AB43" s="143">
        <v>27</v>
      </c>
      <c r="AC43" s="144"/>
      <c r="AD43" s="143">
        <v>29</v>
      </c>
      <c r="AE43" s="144"/>
      <c r="AF43" s="143">
        <v>30</v>
      </c>
      <c r="AG43" s="144"/>
      <c r="AH43" s="147" t="s">
        <v>43</v>
      </c>
      <c r="AI43" s="147"/>
      <c r="AJ43" s="151">
        <v>2</v>
      </c>
      <c r="AK43" s="152"/>
      <c r="AL43" s="151">
        <v>3</v>
      </c>
      <c r="AM43" s="172"/>
      <c r="AN43" s="23"/>
      <c r="AO43" s="7"/>
    </row>
    <row r="44" spans="1:41" ht="10.35" customHeight="1" x14ac:dyDescent="0.15">
      <c r="A44" s="54" t="s">
        <v>4</v>
      </c>
      <c r="B44" s="55"/>
      <c r="C44" s="55"/>
      <c r="D44" s="56"/>
      <c r="E44" s="145"/>
      <c r="F44" s="150"/>
      <c r="G44" s="145"/>
      <c r="H44" s="146"/>
      <c r="I44" s="150"/>
      <c r="J44" s="150"/>
      <c r="K44" s="145"/>
      <c r="L44" s="146"/>
      <c r="M44" s="150"/>
      <c r="N44" s="150"/>
      <c r="O44" s="148"/>
      <c r="P44" s="148"/>
      <c r="Q44" s="148"/>
      <c r="R44" s="148"/>
      <c r="S44" s="148"/>
      <c r="T44" s="148"/>
      <c r="V44" s="148"/>
      <c r="W44" s="148"/>
      <c r="X44" s="145"/>
      <c r="Y44" s="146"/>
      <c r="Z44" s="145"/>
      <c r="AA44" s="146"/>
      <c r="AB44" s="145"/>
      <c r="AC44" s="146"/>
      <c r="AD44" s="145"/>
      <c r="AE44" s="146"/>
      <c r="AF44" s="145"/>
      <c r="AG44" s="146"/>
      <c r="AH44" s="148"/>
      <c r="AI44" s="148"/>
      <c r="AJ44" s="153"/>
      <c r="AK44" s="154"/>
      <c r="AL44" s="153"/>
      <c r="AM44" s="173"/>
      <c r="AN44" s="23"/>
      <c r="AO44" s="20"/>
    </row>
    <row r="45" spans="1:41" s="1" customFormat="1" ht="4.5" customHeight="1" x14ac:dyDescent="0.15">
      <c r="A45" s="86"/>
      <c r="B45" s="58"/>
      <c r="C45" s="44"/>
      <c r="D45" s="44"/>
      <c r="E45" s="59"/>
      <c r="F45" s="92"/>
      <c r="G45" s="59"/>
      <c r="H45" s="93"/>
      <c r="I45" s="58"/>
      <c r="J45" s="92"/>
      <c r="K45" s="59"/>
      <c r="L45" s="93"/>
      <c r="M45" s="58"/>
      <c r="N45" s="92"/>
      <c r="O45" s="59"/>
      <c r="P45" s="104"/>
      <c r="Q45" s="59"/>
      <c r="R45" s="104"/>
      <c r="S45" s="59"/>
      <c r="T45" s="104"/>
      <c r="U45" s="44"/>
      <c r="V45" s="59"/>
      <c r="W45" s="104"/>
      <c r="X45" s="59"/>
      <c r="Y45" s="104"/>
      <c r="Z45" s="59"/>
      <c r="AA45" s="114"/>
      <c r="AB45" s="64"/>
      <c r="AC45" s="114"/>
      <c r="AD45" s="64"/>
      <c r="AE45" s="114"/>
      <c r="AF45" s="64"/>
      <c r="AG45" s="114"/>
      <c r="AH45" s="59"/>
      <c r="AI45" s="87"/>
      <c r="AJ45" s="2"/>
      <c r="AK45" s="14"/>
      <c r="AL45" s="2"/>
      <c r="AM45" s="15"/>
      <c r="AN45" s="33"/>
      <c r="AO45" s="2"/>
    </row>
    <row r="46" spans="1:41" s="1" customFormat="1" ht="15.75" customHeight="1" x14ac:dyDescent="0.15">
      <c r="A46" s="170" t="s">
        <v>34</v>
      </c>
      <c r="B46" s="163" t="s">
        <v>12</v>
      </c>
      <c r="C46" s="157"/>
      <c r="D46" s="158"/>
      <c r="E46" s="67">
        <v>19375</v>
      </c>
      <c r="F46" s="92" t="s">
        <v>0</v>
      </c>
      <c r="G46" s="67">
        <v>31545</v>
      </c>
      <c r="H46" s="93" t="s">
        <v>0</v>
      </c>
      <c r="I46" s="68">
        <v>46799</v>
      </c>
      <c r="J46" s="92" t="s">
        <v>0</v>
      </c>
      <c r="K46" s="67">
        <v>65385</v>
      </c>
      <c r="L46" s="93" t="s">
        <v>0</v>
      </c>
      <c r="M46" s="68">
        <v>78290</v>
      </c>
      <c r="N46" s="92" t="s">
        <v>0</v>
      </c>
      <c r="O46" s="67">
        <v>87319</v>
      </c>
      <c r="P46" s="93" t="s">
        <v>0</v>
      </c>
      <c r="Q46" s="67">
        <v>102099</v>
      </c>
      <c r="R46" s="93" t="s">
        <v>0</v>
      </c>
      <c r="S46" s="67">
        <v>114527</v>
      </c>
      <c r="T46" s="93" t="s">
        <v>0</v>
      </c>
      <c r="U46" s="44" t="s">
        <v>29</v>
      </c>
      <c r="V46" s="67">
        <v>122128</v>
      </c>
      <c r="W46" s="93" t="s">
        <v>0</v>
      </c>
      <c r="X46" s="67">
        <v>126662</v>
      </c>
      <c r="Y46" s="93" t="s">
        <v>0</v>
      </c>
      <c r="Z46" s="95">
        <v>128048</v>
      </c>
      <c r="AA46" s="92" t="s">
        <v>0</v>
      </c>
      <c r="AB46" s="95">
        <v>133850</v>
      </c>
      <c r="AC46" s="92" t="s">
        <v>0</v>
      </c>
      <c r="AD46" s="95">
        <v>137999</v>
      </c>
      <c r="AE46" s="92" t="s">
        <v>0</v>
      </c>
      <c r="AF46" s="95">
        <v>140676</v>
      </c>
      <c r="AG46" s="92" t="s">
        <v>0</v>
      </c>
      <c r="AH46" s="95">
        <v>143124</v>
      </c>
      <c r="AI46" s="96" t="s">
        <v>0</v>
      </c>
      <c r="AJ46" s="11">
        <v>145578</v>
      </c>
      <c r="AK46" s="97" t="s">
        <v>0</v>
      </c>
      <c r="AL46" s="11">
        <v>149539</v>
      </c>
      <c r="AM46" s="25" t="s">
        <v>0</v>
      </c>
      <c r="AN46" s="26"/>
      <c r="AO46" s="11"/>
    </row>
    <row r="47" spans="1:41" s="1" customFormat="1" ht="15.75" customHeight="1" x14ac:dyDescent="0.15">
      <c r="A47" s="171"/>
      <c r="B47" s="163" t="s">
        <v>13</v>
      </c>
      <c r="C47" s="157"/>
      <c r="D47" s="158"/>
      <c r="E47" s="67">
        <v>457349</v>
      </c>
      <c r="F47" s="92"/>
      <c r="G47" s="67">
        <v>651590</v>
      </c>
      <c r="H47" s="93"/>
      <c r="I47" s="68">
        <v>875860</v>
      </c>
      <c r="J47" s="92"/>
      <c r="K47" s="67">
        <v>1183678</v>
      </c>
      <c r="L47" s="93"/>
      <c r="M47" s="68">
        <v>1426519</v>
      </c>
      <c r="N47" s="92"/>
      <c r="O47" s="67">
        <v>1623395</v>
      </c>
      <c r="P47" s="93"/>
      <c r="Q47" s="67">
        <v>2002180</v>
      </c>
      <c r="R47" s="93"/>
      <c r="S47" s="67">
        <v>2298605</v>
      </c>
      <c r="T47" s="93"/>
      <c r="U47" s="44"/>
      <c r="V47" s="67">
        <v>2354731</v>
      </c>
      <c r="W47" s="93"/>
      <c r="X47" s="67">
        <v>2381754</v>
      </c>
      <c r="Y47" s="93"/>
      <c r="Z47" s="95">
        <v>2366730</v>
      </c>
      <c r="AA47" s="92"/>
      <c r="AB47" s="95">
        <v>2399020</v>
      </c>
      <c r="AC47" s="92"/>
      <c r="AD47" s="95">
        <v>2440865</v>
      </c>
      <c r="AE47" s="92"/>
      <c r="AF47" s="95">
        <v>2467862</v>
      </c>
      <c r="AG47" s="92"/>
      <c r="AH47" s="95">
        <v>2491894.5</v>
      </c>
      <c r="AI47" s="123"/>
      <c r="AJ47" s="11">
        <v>2512387</v>
      </c>
      <c r="AK47" s="124"/>
      <c r="AL47" s="11">
        <v>2565525</v>
      </c>
      <c r="AM47" s="36"/>
      <c r="AN47" s="26"/>
      <c r="AO47" s="11"/>
    </row>
    <row r="48" spans="1:41" s="1" customFormat="1" ht="15.75" customHeight="1" x14ac:dyDescent="0.15">
      <c r="A48" s="171"/>
      <c r="B48" s="163" t="s">
        <v>10</v>
      </c>
      <c r="C48" s="157"/>
      <c r="D48" s="158"/>
      <c r="E48" s="67">
        <f>E46+E47</f>
        <v>476724</v>
      </c>
      <c r="F48" s="92"/>
      <c r="G48" s="67">
        <f>G46+G47</f>
        <v>683135</v>
      </c>
      <c r="H48" s="93"/>
      <c r="I48" s="67">
        <f>I46+I47</f>
        <v>922659</v>
      </c>
      <c r="J48" s="92"/>
      <c r="K48" s="67">
        <f>K46+K47</f>
        <v>1249063</v>
      </c>
      <c r="L48" s="93"/>
      <c r="M48" s="67">
        <f>M46+M47</f>
        <v>1504809</v>
      </c>
      <c r="N48" s="92"/>
      <c r="O48" s="67">
        <f>O46+O47</f>
        <v>1710714</v>
      </c>
      <c r="P48" s="93"/>
      <c r="Q48" s="67">
        <f>Q46+Q47</f>
        <v>2104279</v>
      </c>
      <c r="R48" s="93"/>
      <c r="S48" s="67">
        <f>S46+S47</f>
        <v>2413132</v>
      </c>
      <c r="T48" s="93"/>
      <c r="U48" s="44"/>
      <c r="V48" s="67">
        <f>V46+V47</f>
        <v>2476859</v>
      </c>
      <c r="W48" s="93"/>
      <c r="X48" s="67">
        <f>X46+X47</f>
        <v>2508416</v>
      </c>
      <c r="Y48" s="93"/>
      <c r="Z48" s="94">
        <f>Z46+Z47</f>
        <v>2494778</v>
      </c>
      <c r="AA48" s="92"/>
      <c r="AB48" s="94">
        <v>2532870</v>
      </c>
      <c r="AC48" s="92"/>
      <c r="AD48" s="94">
        <v>2578864</v>
      </c>
      <c r="AE48" s="92"/>
      <c r="AF48" s="94">
        <v>2608538</v>
      </c>
      <c r="AG48" s="92"/>
      <c r="AH48" s="95">
        <v>2635018.5</v>
      </c>
      <c r="AI48" s="123"/>
      <c r="AJ48" s="11">
        <v>2657965</v>
      </c>
      <c r="AK48" s="124"/>
      <c r="AL48" s="11">
        <f>AL46+AL47</f>
        <v>2715064</v>
      </c>
      <c r="AM48" s="36"/>
      <c r="AN48" s="26"/>
      <c r="AO48" s="27"/>
    </row>
    <row r="49" spans="1:41" s="1" customFormat="1" ht="4.5" customHeight="1" x14ac:dyDescent="0.15">
      <c r="A49" s="100"/>
      <c r="B49" s="55"/>
      <c r="C49" s="55"/>
      <c r="D49" s="56"/>
      <c r="E49" s="59"/>
      <c r="F49" s="92"/>
      <c r="G49" s="59"/>
      <c r="H49" s="93"/>
      <c r="I49" s="58"/>
      <c r="J49" s="92"/>
      <c r="K49" s="59"/>
      <c r="L49" s="93"/>
      <c r="M49" s="58"/>
      <c r="N49" s="92"/>
      <c r="O49" s="59"/>
      <c r="P49" s="93"/>
      <c r="Q49" s="59"/>
      <c r="R49" s="93"/>
      <c r="S49" s="59"/>
      <c r="T49" s="93"/>
      <c r="U49" s="44"/>
      <c r="V49" s="59"/>
      <c r="W49" s="93"/>
      <c r="X49" s="59"/>
      <c r="Y49" s="93"/>
      <c r="Z49" s="111"/>
      <c r="AA49" s="92"/>
      <c r="AB49" s="111"/>
      <c r="AC49" s="92"/>
      <c r="AD49" s="111"/>
      <c r="AE49" s="92"/>
      <c r="AF49" s="111"/>
      <c r="AG49" s="92"/>
      <c r="AH49" s="95"/>
      <c r="AI49" s="123"/>
      <c r="AJ49" s="11"/>
      <c r="AK49" s="124"/>
      <c r="AL49" s="11"/>
      <c r="AM49" s="36"/>
      <c r="AN49" s="26"/>
      <c r="AO49" s="11"/>
    </row>
    <row r="50" spans="1:41" s="1" customFormat="1" ht="4.5" customHeight="1" x14ac:dyDescent="0.15">
      <c r="A50" s="125"/>
      <c r="B50" s="65"/>
      <c r="C50" s="58"/>
      <c r="D50" s="44"/>
      <c r="E50" s="64"/>
      <c r="F50" s="103"/>
      <c r="G50" s="64"/>
      <c r="H50" s="104"/>
      <c r="I50" s="65"/>
      <c r="J50" s="103"/>
      <c r="K50" s="64"/>
      <c r="L50" s="104"/>
      <c r="M50" s="65"/>
      <c r="N50" s="103"/>
      <c r="O50" s="64"/>
      <c r="P50" s="104"/>
      <c r="Q50" s="64"/>
      <c r="R50" s="104"/>
      <c r="S50" s="64"/>
      <c r="T50" s="104"/>
      <c r="U50" s="44"/>
      <c r="V50" s="64"/>
      <c r="W50" s="104"/>
      <c r="X50" s="64"/>
      <c r="Y50" s="104"/>
      <c r="Z50" s="95"/>
      <c r="AA50" s="103"/>
      <c r="AB50" s="95"/>
      <c r="AC50" s="103"/>
      <c r="AD50" s="95"/>
      <c r="AE50" s="103"/>
      <c r="AF50" s="95"/>
      <c r="AG50" s="103"/>
      <c r="AH50" s="105"/>
      <c r="AI50" s="126"/>
      <c r="AJ50" s="29"/>
      <c r="AK50" s="127"/>
      <c r="AL50" s="29"/>
      <c r="AM50" s="37"/>
      <c r="AN50" s="26"/>
      <c r="AO50" s="11"/>
    </row>
    <row r="51" spans="1:41" s="1" customFormat="1" ht="15.75" customHeight="1" x14ac:dyDescent="0.15">
      <c r="A51" s="155" t="s">
        <v>14</v>
      </c>
      <c r="B51" s="156"/>
      <c r="C51" s="157"/>
      <c r="D51" s="158"/>
      <c r="E51" s="67">
        <v>19816</v>
      </c>
      <c r="F51" s="92" t="s">
        <v>0</v>
      </c>
      <c r="G51" s="67">
        <v>43775</v>
      </c>
      <c r="H51" s="93" t="s">
        <v>0</v>
      </c>
      <c r="I51" s="67">
        <v>48534</v>
      </c>
      <c r="J51" s="92" t="s">
        <v>0</v>
      </c>
      <c r="K51" s="67">
        <v>55356</v>
      </c>
      <c r="L51" s="93" t="s">
        <v>0</v>
      </c>
      <c r="M51" s="67">
        <v>61581</v>
      </c>
      <c r="N51" s="92" t="s">
        <v>0</v>
      </c>
      <c r="O51" s="67">
        <v>64283</v>
      </c>
      <c r="P51" s="93" t="s">
        <v>0</v>
      </c>
      <c r="Q51" s="67">
        <v>69397</v>
      </c>
      <c r="R51" s="93" t="s">
        <v>0</v>
      </c>
      <c r="S51" s="67">
        <v>77022</v>
      </c>
      <c r="T51" s="93" t="s">
        <v>0</v>
      </c>
      <c r="U51" s="44" t="s">
        <v>29</v>
      </c>
      <c r="V51" s="67">
        <v>87289</v>
      </c>
      <c r="W51" s="93" t="s">
        <v>0</v>
      </c>
      <c r="X51" s="67">
        <v>89462</v>
      </c>
      <c r="Y51" s="93" t="s">
        <v>0</v>
      </c>
      <c r="Z51" s="95">
        <v>92726</v>
      </c>
      <c r="AA51" s="92" t="s">
        <v>0</v>
      </c>
      <c r="AB51" s="95">
        <v>95611</v>
      </c>
      <c r="AC51" s="92" t="s">
        <v>0</v>
      </c>
      <c r="AD51" s="95">
        <v>97491</v>
      </c>
      <c r="AE51" s="92" t="s">
        <v>0</v>
      </c>
      <c r="AF51" s="95">
        <v>98442</v>
      </c>
      <c r="AG51" s="92" t="s">
        <v>0</v>
      </c>
      <c r="AH51" s="95">
        <v>99080</v>
      </c>
      <c r="AI51" s="96" t="s">
        <v>0</v>
      </c>
      <c r="AJ51" s="11">
        <v>99610</v>
      </c>
      <c r="AK51" s="97" t="s">
        <v>0</v>
      </c>
      <c r="AL51" s="11">
        <v>100415</v>
      </c>
      <c r="AM51" s="25" t="s">
        <v>0</v>
      </c>
      <c r="AN51" s="26"/>
      <c r="AO51" s="11"/>
    </row>
    <row r="52" spans="1:41" s="1" customFormat="1" ht="15.75" customHeight="1" x14ac:dyDescent="0.15">
      <c r="A52" s="155" t="s">
        <v>15</v>
      </c>
      <c r="B52" s="156"/>
      <c r="C52" s="157"/>
      <c r="D52" s="158"/>
      <c r="E52" s="67">
        <v>1069</v>
      </c>
      <c r="F52" s="92"/>
      <c r="G52" s="67">
        <v>2797</v>
      </c>
      <c r="H52" s="93"/>
      <c r="I52" s="67">
        <v>6072</v>
      </c>
      <c r="J52" s="92"/>
      <c r="K52" s="67">
        <v>12119</v>
      </c>
      <c r="L52" s="93"/>
      <c r="M52" s="67">
        <v>14714</v>
      </c>
      <c r="N52" s="92"/>
      <c r="O52" s="67">
        <v>21764</v>
      </c>
      <c r="P52" s="93"/>
      <c r="Q52" s="67">
        <v>24730</v>
      </c>
      <c r="R52" s="93"/>
      <c r="S52" s="67">
        <v>28114</v>
      </c>
      <c r="T52" s="93"/>
      <c r="U52" s="44"/>
      <c r="V52" s="67">
        <v>31792</v>
      </c>
      <c r="W52" s="93"/>
      <c r="X52" s="67">
        <v>43080</v>
      </c>
      <c r="Y52" s="93"/>
      <c r="Z52" s="95">
        <v>52503</v>
      </c>
      <c r="AA52" s="92"/>
      <c r="AB52" s="95">
        <v>59490</v>
      </c>
      <c r="AC52" s="92"/>
      <c r="AD52" s="95">
        <v>64807</v>
      </c>
      <c r="AE52" s="92"/>
      <c r="AF52" s="95">
        <v>66656</v>
      </c>
      <c r="AG52" s="92"/>
      <c r="AH52" s="95">
        <v>67449</v>
      </c>
      <c r="AI52" s="123"/>
      <c r="AJ52" s="11">
        <v>67578</v>
      </c>
      <c r="AK52" s="124"/>
      <c r="AL52" s="11">
        <v>68846</v>
      </c>
      <c r="AM52" s="36"/>
      <c r="AN52" s="26"/>
      <c r="AO52" s="11"/>
    </row>
    <row r="53" spans="1:41" s="1" customFormat="1" ht="15.75" customHeight="1" x14ac:dyDescent="0.15">
      <c r="A53" s="155" t="s">
        <v>16</v>
      </c>
      <c r="B53" s="156"/>
      <c r="C53" s="157"/>
      <c r="D53" s="158"/>
      <c r="E53" s="67">
        <v>407</v>
      </c>
      <c r="F53" s="92"/>
      <c r="G53" s="67">
        <v>974</v>
      </c>
      <c r="H53" s="93"/>
      <c r="I53" s="67">
        <v>1407</v>
      </c>
      <c r="J53" s="92"/>
      <c r="K53" s="67">
        <v>2506</v>
      </c>
      <c r="L53" s="93"/>
      <c r="M53" s="67">
        <v>2665</v>
      </c>
      <c r="N53" s="92"/>
      <c r="O53" s="67">
        <v>3887</v>
      </c>
      <c r="P53" s="93"/>
      <c r="Q53" s="67">
        <v>4384</v>
      </c>
      <c r="R53" s="93"/>
      <c r="S53" s="67">
        <v>5565</v>
      </c>
      <c r="T53" s="93"/>
      <c r="U53" s="44"/>
      <c r="V53" s="67">
        <v>7158</v>
      </c>
      <c r="W53" s="93"/>
      <c r="X53" s="67">
        <v>12151</v>
      </c>
      <c r="Y53" s="93"/>
      <c r="Z53" s="95">
        <v>12820</v>
      </c>
      <c r="AA53" s="92"/>
      <c r="AB53" s="95">
        <v>16036</v>
      </c>
      <c r="AC53" s="92"/>
      <c r="AD53" s="95">
        <v>19782</v>
      </c>
      <c r="AE53" s="92"/>
      <c r="AF53" s="95">
        <v>20858</v>
      </c>
      <c r="AG53" s="92"/>
      <c r="AH53" s="95">
        <v>21544</v>
      </c>
      <c r="AI53" s="123"/>
      <c r="AJ53" s="11">
        <v>22148</v>
      </c>
      <c r="AK53" s="124"/>
      <c r="AL53" s="11">
        <v>23131</v>
      </c>
      <c r="AM53" s="36"/>
      <c r="AN53" s="26"/>
      <c r="AO53" s="11"/>
    </row>
    <row r="54" spans="1:41" s="1" customFormat="1" ht="15.75" customHeight="1" x14ac:dyDescent="0.15">
      <c r="A54" s="155" t="s">
        <v>17</v>
      </c>
      <c r="B54" s="156"/>
      <c r="C54" s="157"/>
      <c r="D54" s="158"/>
      <c r="E54" s="67">
        <v>1000</v>
      </c>
      <c r="F54" s="92"/>
      <c r="G54" s="67">
        <v>2608</v>
      </c>
      <c r="H54" s="93"/>
      <c r="I54" s="67">
        <v>4473</v>
      </c>
      <c r="J54" s="92"/>
      <c r="K54" s="67">
        <v>5585</v>
      </c>
      <c r="L54" s="93"/>
      <c r="M54" s="67">
        <v>7333</v>
      </c>
      <c r="N54" s="92"/>
      <c r="O54" s="67">
        <v>12884</v>
      </c>
      <c r="P54" s="93"/>
      <c r="Q54" s="67">
        <v>11553</v>
      </c>
      <c r="R54" s="93"/>
      <c r="S54" s="67">
        <v>18003</v>
      </c>
      <c r="T54" s="93"/>
      <c r="U54" s="44"/>
      <c r="V54" s="67">
        <v>30692</v>
      </c>
      <c r="W54" s="93"/>
      <c r="X54" s="67">
        <v>34111</v>
      </c>
      <c r="Y54" s="93"/>
      <c r="Z54" s="95">
        <v>37272</v>
      </c>
      <c r="AA54" s="92"/>
      <c r="AB54" s="95">
        <v>33923</v>
      </c>
      <c r="AC54" s="92"/>
      <c r="AD54" s="95">
        <v>36081</v>
      </c>
      <c r="AE54" s="92"/>
      <c r="AF54" s="95">
        <v>36385</v>
      </c>
      <c r="AG54" s="92"/>
      <c r="AH54" s="95">
        <v>38465</v>
      </c>
      <c r="AI54" s="123"/>
      <c r="AJ54" s="11">
        <v>36234</v>
      </c>
      <c r="AK54" s="124"/>
      <c r="AL54" s="11">
        <v>36410</v>
      </c>
      <c r="AM54" s="36"/>
      <c r="AN54" s="26"/>
      <c r="AO54" s="11"/>
    </row>
    <row r="55" spans="1:41" s="1" customFormat="1" ht="15.75" customHeight="1" x14ac:dyDescent="0.15">
      <c r="A55" s="155" t="s">
        <v>18</v>
      </c>
      <c r="B55" s="156"/>
      <c r="C55" s="157"/>
      <c r="D55" s="158"/>
      <c r="E55" s="67"/>
      <c r="F55" s="92"/>
      <c r="G55" s="67"/>
      <c r="H55" s="93"/>
      <c r="I55" s="67"/>
      <c r="J55" s="92"/>
      <c r="K55" s="67"/>
      <c r="L55" s="93"/>
      <c r="M55" s="67"/>
      <c r="N55" s="92"/>
      <c r="O55" s="67"/>
      <c r="P55" s="93"/>
      <c r="Q55" s="67"/>
      <c r="R55" s="93"/>
      <c r="S55" s="67"/>
      <c r="T55" s="93"/>
      <c r="U55" s="44"/>
      <c r="V55" s="67"/>
      <c r="W55" s="93"/>
      <c r="X55" s="67">
        <v>416</v>
      </c>
      <c r="Y55" s="93"/>
      <c r="Z55" s="95"/>
      <c r="AA55" s="92"/>
      <c r="AB55" s="95"/>
      <c r="AC55" s="92"/>
      <c r="AD55" s="95"/>
      <c r="AE55" s="92"/>
      <c r="AF55" s="95"/>
      <c r="AG55" s="92"/>
      <c r="AH55" s="95"/>
      <c r="AI55" s="123"/>
      <c r="AJ55" s="11"/>
      <c r="AK55" s="124"/>
      <c r="AL55" s="11"/>
      <c r="AM55" s="36"/>
      <c r="AN55" s="26"/>
      <c r="AO55" s="11"/>
    </row>
    <row r="56" spans="1:41" s="1" customFormat="1" ht="4.5" customHeight="1" x14ac:dyDescent="0.15">
      <c r="A56" s="128"/>
      <c r="B56" s="55"/>
      <c r="C56" s="55"/>
      <c r="D56" s="56"/>
      <c r="E56" s="109"/>
      <c r="F56" s="102"/>
      <c r="G56" s="109"/>
      <c r="H56" s="110"/>
      <c r="I56" s="55"/>
      <c r="J56" s="102"/>
      <c r="K56" s="109"/>
      <c r="L56" s="110"/>
      <c r="M56" s="55"/>
      <c r="N56" s="102"/>
      <c r="O56" s="109"/>
      <c r="P56" s="110"/>
      <c r="Q56" s="109"/>
      <c r="R56" s="110"/>
      <c r="S56" s="109"/>
      <c r="T56" s="110"/>
      <c r="U56" s="44"/>
      <c r="V56" s="109"/>
      <c r="W56" s="110"/>
      <c r="X56" s="109"/>
      <c r="Y56" s="110"/>
      <c r="Z56" s="111"/>
      <c r="AA56" s="102"/>
      <c r="AB56" s="111"/>
      <c r="AC56" s="102"/>
      <c r="AD56" s="111"/>
      <c r="AE56" s="102"/>
      <c r="AF56" s="111"/>
      <c r="AG56" s="102"/>
      <c r="AH56" s="111"/>
      <c r="AI56" s="129"/>
      <c r="AJ56" s="31"/>
      <c r="AK56" s="130"/>
      <c r="AL56" s="31"/>
      <c r="AM56" s="38"/>
      <c r="AN56" s="26"/>
      <c r="AO56" s="11"/>
    </row>
    <row r="57" spans="1:41" s="1" customFormat="1" ht="4.5" customHeight="1" x14ac:dyDescent="0.15">
      <c r="A57" s="100"/>
      <c r="B57" s="58"/>
      <c r="C57" s="58"/>
      <c r="D57" s="44"/>
      <c r="E57" s="59"/>
      <c r="F57" s="92"/>
      <c r="G57" s="59"/>
      <c r="H57" s="93"/>
      <c r="I57" s="58"/>
      <c r="J57" s="92"/>
      <c r="K57" s="59"/>
      <c r="L57" s="93"/>
      <c r="M57" s="58"/>
      <c r="N57" s="92"/>
      <c r="O57" s="59"/>
      <c r="P57" s="93"/>
      <c r="Q57" s="59"/>
      <c r="R57" s="93"/>
      <c r="S57" s="59"/>
      <c r="T57" s="93"/>
      <c r="U57" s="44"/>
      <c r="V57" s="59"/>
      <c r="W57" s="93"/>
      <c r="X57" s="59"/>
      <c r="Y57" s="93"/>
      <c r="Z57" s="95"/>
      <c r="AA57" s="92"/>
      <c r="AB57" s="95"/>
      <c r="AC57" s="92"/>
      <c r="AD57" s="95"/>
      <c r="AE57" s="92"/>
      <c r="AF57" s="95"/>
      <c r="AG57" s="92"/>
      <c r="AH57" s="95"/>
      <c r="AI57" s="123"/>
      <c r="AJ57" s="11"/>
      <c r="AK57" s="124"/>
      <c r="AL57" s="11"/>
      <c r="AM57" s="36"/>
      <c r="AN57" s="26"/>
      <c r="AO57" s="11"/>
    </row>
    <row r="58" spans="1:41" s="1" customFormat="1" ht="15.75" customHeight="1" x14ac:dyDescent="0.15">
      <c r="A58" s="168" t="s">
        <v>19</v>
      </c>
      <c r="B58" s="163" t="s">
        <v>12</v>
      </c>
      <c r="C58" s="157"/>
      <c r="D58" s="158"/>
      <c r="E58" s="67">
        <v>93</v>
      </c>
      <c r="F58" s="92" t="s">
        <v>0</v>
      </c>
      <c r="G58" s="67">
        <v>103</v>
      </c>
      <c r="H58" s="93" t="s">
        <v>0</v>
      </c>
      <c r="I58" s="68">
        <v>113</v>
      </c>
      <c r="J58" s="92" t="s">
        <v>0</v>
      </c>
      <c r="K58" s="67">
        <v>115</v>
      </c>
      <c r="L58" s="93" t="s">
        <v>0</v>
      </c>
      <c r="M58" s="68">
        <v>119</v>
      </c>
      <c r="N58" s="92" t="s">
        <v>0</v>
      </c>
      <c r="O58" s="67">
        <v>118</v>
      </c>
      <c r="P58" s="93" t="s">
        <v>0</v>
      </c>
      <c r="Q58" s="67">
        <v>116</v>
      </c>
      <c r="R58" s="93" t="s">
        <v>0</v>
      </c>
      <c r="S58" s="67">
        <v>116</v>
      </c>
      <c r="T58" s="93" t="s">
        <v>0</v>
      </c>
      <c r="U58" s="44" t="s">
        <v>29</v>
      </c>
      <c r="V58" s="67">
        <v>149</v>
      </c>
      <c r="W58" s="93" t="s">
        <v>0</v>
      </c>
      <c r="X58" s="67">
        <v>142</v>
      </c>
      <c r="Y58" s="93" t="s">
        <v>0</v>
      </c>
      <c r="Z58" s="95">
        <v>186</v>
      </c>
      <c r="AA58" s="92" t="s">
        <v>0</v>
      </c>
      <c r="AB58" s="95">
        <v>301</v>
      </c>
      <c r="AC58" s="92" t="s">
        <v>0</v>
      </c>
      <c r="AD58" s="95">
        <v>506</v>
      </c>
      <c r="AE58" s="92" t="s">
        <v>0</v>
      </c>
      <c r="AF58" s="95">
        <v>605</v>
      </c>
      <c r="AG58" s="92" t="s">
        <v>0</v>
      </c>
      <c r="AH58" s="95">
        <v>688</v>
      </c>
      <c r="AI58" s="96" t="s">
        <v>0</v>
      </c>
      <c r="AJ58" s="11">
        <v>813</v>
      </c>
      <c r="AK58" s="97" t="s">
        <v>0</v>
      </c>
      <c r="AL58" s="11">
        <v>1098</v>
      </c>
      <c r="AM58" s="25" t="s">
        <v>0</v>
      </c>
      <c r="AN58" s="26"/>
      <c r="AO58" s="11"/>
    </row>
    <row r="59" spans="1:41" s="1" customFormat="1" ht="15.75" customHeight="1" x14ac:dyDescent="0.15">
      <c r="A59" s="169"/>
      <c r="B59" s="163" t="s">
        <v>13</v>
      </c>
      <c r="C59" s="157"/>
      <c r="D59" s="158"/>
      <c r="E59" s="67">
        <v>91</v>
      </c>
      <c r="F59" s="92"/>
      <c r="G59" s="67">
        <v>140</v>
      </c>
      <c r="H59" s="93"/>
      <c r="I59" s="68">
        <v>154</v>
      </c>
      <c r="J59" s="92"/>
      <c r="K59" s="67">
        <v>209</v>
      </c>
      <c r="L59" s="93"/>
      <c r="M59" s="68">
        <v>243</v>
      </c>
      <c r="N59" s="92"/>
      <c r="O59" s="67">
        <v>264</v>
      </c>
      <c r="P59" s="93"/>
      <c r="Q59" s="67">
        <v>282</v>
      </c>
      <c r="R59" s="93"/>
      <c r="S59" s="67">
        <v>269</v>
      </c>
      <c r="T59" s="93"/>
      <c r="U59" s="44"/>
      <c r="V59" s="67">
        <v>950</v>
      </c>
      <c r="W59" s="93"/>
      <c r="X59" s="67">
        <v>1218</v>
      </c>
      <c r="Y59" s="93"/>
      <c r="Z59" s="95">
        <v>1674</v>
      </c>
      <c r="AA59" s="92"/>
      <c r="AB59" s="95">
        <v>6260</v>
      </c>
      <c r="AC59" s="92"/>
      <c r="AD59" s="95">
        <v>10756</v>
      </c>
      <c r="AE59" s="92"/>
      <c r="AF59" s="95">
        <v>12723</v>
      </c>
      <c r="AG59" s="92"/>
      <c r="AH59" s="95">
        <v>14778</v>
      </c>
      <c r="AI59" s="123"/>
      <c r="AJ59" s="11">
        <v>17002</v>
      </c>
      <c r="AK59" s="124"/>
      <c r="AL59" s="11">
        <v>19971</v>
      </c>
      <c r="AM59" s="36"/>
      <c r="AN59" s="26"/>
      <c r="AO59" s="11"/>
    </row>
    <row r="60" spans="1:41" s="1" customFormat="1" ht="15.75" customHeight="1" x14ac:dyDescent="0.15">
      <c r="A60" s="169"/>
      <c r="B60" s="163" t="s">
        <v>10</v>
      </c>
      <c r="C60" s="157"/>
      <c r="D60" s="158"/>
      <c r="E60" s="67">
        <f>E58+E59</f>
        <v>184</v>
      </c>
      <c r="F60" s="92"/>
      <c r="G60" s="67">
        <f>G58+G59</f>
        <v>243</v>
      </c>
      <c r="H60" s="93"/>
      <c r="I60" s="67">
        <f>I58+I59</f>
        <v>267</v>
      </c>
      <c r="J60" s="92"/>
      <c r="K60" s="67">
        <f>K58+K59</f>
        <v>324</v>
      </c>
      <c r="L60" s="93"/>
      <c r="M60" s="67">
        <f>M58+M59</f>
        <v>362</v>
      </c>
      <c r="N60" s="92"/>
      <c r="O60" s="67">
        <f>O58+O59</f>
        <v>382</v>
      </c>
      <c r="P60" s="93"/>
      <c r="Q60" s="67">
        <f>Q58+Q59</f>
        <v>398</v>
      </c>
      <c r="R60" s="93"/>
      <c r="S60" s="67">
        <f>S58+S59</f>
        <v>385</v>
      </c>
      <c r="T60" s="93"/>
      <c r="U60" s="44"/>
      <c r="V60" s="67">
        <f>V58+V59</f>
        <v>1099</v>
      </c>
      <c r="W60" s="93"/>
      <c r="X60" s="67">
        <v>1360</v>
      </c>
      <c r="Y60" s="93"/>
      <c r="Z60" s="94">
        <v>1860</v>
      </c>
      <c r="AA60" s="114"/>
      <c r="AB60" s="94">
        <v>6561</v>
      </c>
      <c r="AC60" s="114"/>
      <c r="AD60" s="94">
        <v>11262</v>
      </c>
      <c r="AE60" s="114"/>
      <c r="AF60" s="94">
        <v>13328</v>
      </c>
      <c r="AG60" s="114"/>
      <c r="AH60" s="95">
        <v>15466</v>
      </c>
      <c r="AI60" s="123"/>
      <c r="AJ60" s="11">
        <v>17815</v>
      </c>
      <c r="AK60" s="124"/>
      <c r="AL60" s="11">
        <f>AL58+AL59</f>
        <v>21069</v>
      </c>
      <c r="AM60" s="36"/>
      <c r="AN60" s="33"/>
      <c r="AO60" s="27"/>
    </row>
    <row r="61" spans="1:41" s="1" customFormat="1" ht="4.5" customHeight="1" x14ac:dyDescent="0.15">
      <c r="A61" s="108"/>
      <c r="B61" s="55"/>
      <c r="C61" s="55"/>
      <c r="D61" s="56"/>
      <c r="E61" s="59"/>
      <c r="F61" s="92"/>
      <c r="G61" s="59"/>
      <c r="H61" s="93"/>
      <c r="I61" s="58"/>
      <c r="J61" s="92"/>
      <c r="K61" s="59"/>
      <c r="L61" s="93"/>
      <c r="M61" s="58"/>
      <c r="N61" s="92"/>
      <c r="O61" s="59"/>
      <c r="P61" s="93"/>
      <c r="Q61" s="59"/>
      <c r="R61" s="93"/>
      <c r="S61" s="59"/>
      <c r="T61" s="93"/>
      <c r="U61" s="44"/>
      <c r="V61" s="59"/>
      <c r="W61" s="93"/>
      <c r="X61" s="59"/>
      <c r="Y61" s="93"/>
      <c r="Z61" s="111"/>
      <c r="AA61" s="102"/>
      <c r="AB61" s="111"/>
      <c r="AC61" s="102"/>
      <c r="AD61" s="111"/>
      <c r="AE61" s="102"/>
      <c r="AF61" s="111"/>
      <c r="AG61" s="102"/>
      <c r="AH61" s="111"/>
      <c r="AI61" s="129"/>
      <c r="AJ61" s="31"/>
      <c r="AK61" s="130"/>
      <c r="AL61" s="31"/>
      <c r="AM61" s="38"/>
      <c r="AN61" s="26"/>
      <c r="AO61" s="11"/>
    </row>
    <row r="62" spans="1:41" s="1" customFormat="1" ht="18" customHeight="1" x14ac:dyDescent="0.15">
      <c r="A62" s="164" t="s">
        <v>11</v>
      </c>
      <c r="B62" s="165"/>
      <c r="C62" s="166"/>
      <c r="D62" s="167"/>
      <c r="E62" s="116">
        <f>E48+SUM(E51:E55)+E60</f>
        <v>499200</v>
      </c>
      <c r="F62" s="117"/>
      <c r="G62" s="116">
        <f>G48+SUM(G51:G55)+G60</f>
        <v>733532</v>
      </c>
      <c r="H62" s="117"/>
      <c r="I62" s="116">
        <f>I48+SUM(I51:I55)+I60</f>
        <v>983412</v>
      </c>
      <c r="J62" s="117"/>
      <c r="K62" s="116">
        <f>K48+SUM(K51:K55)+K60</f>
        <v>1324953</v>
      </c>
      <c r="L62" s="117"/>
      <c r="M62" s="116">
        <f>M48+SUM(M51:M55)+M60</f>
        <v>1591464</v>
      </c>
      <c r="N62" s="117"/>
      <c r="O62" s="116">
        <f>O48+SUM(O51:O55)+O60</f>
        <v>1813914</v>
      </c>
      <c r="P62" s="117"/>
      <c r="Q62" s="116">
        <f>Q48+SUM(Q51:Q55)+Q60</f>
        <v>2214741</v>
      </c>
      <c r="R62" s="117"/>
      <c r="S62" s="116">
        <f>S48+SUM(S51:S55)+S60</f>
        <v>2542221</v>
      </c>
      <c r="T62" s="117"/>
      <c r="U62" s="44"/>
      <c r="V62" s="116">
        <f>V48+SUM(V51:V55)+V60</f>
        <v>2634889</v>
      </c>
      <c r="W62" s="117"/>
      <c r="X62" s="116">
        <v>2688996</v>
      </c>
      <c r="Y62" s="117"/>
      <c r="Z62" s="131">
        <v>2691959</v>
      </c>
      <c r="AA62" s="119"/>
      <c r="AB62" s="131">
        <v>2744491</v>
      </c>
      <c r="AC62" s="119"/>
      <c r="AD62" s="131">
        <v>2808287</v>
      </c>
      <c r="AE62" s="119"/>
      <c r="AF62" s="131">
        <v>2844207</v>
      </c>
      <c r="AG62" s="119"/>
      <c r="AH62" s="131">
        <v>2877022.5</v>
      </c>
      <c r="AI62" s="132"/>
      <c r="AJ62" s="39">
        <v>2901350</v>
      </c>
      <c r="AK62" s="133"/>
      <c r="AL62" s="39">
        <f>SUM(AL48,AL51:AL55,AL60)</f>
        <v>2964935</v>
      </c>
      <c r="AM62" s="40"/>
      <c r="AN62" s="33"/>
      <c r="AO62" s="11"/>
    </row>
    <row r="63" spans="1:41" s="1" customFormat="1" ht="3" customHeight="1" x14ac:dyDescent="0.15">
      <c r="A63" s="44"/>
      <c r="B63" s="44"/>
      <c r="C63" s="44"/>
      <c r="D63" s="79"/>
      <c r="E63" s="44"/>
      <c r="F63" s="80"/>
      <c r="G63" s="44"/>
      <c r="H63" s="80"/>
      <c r="I63" s="44"/>
      <c r="J63" s="80"/>
      <c r="K63" s="44"/>
      <c r="L63" s="80"/>
      <c r="M63" s="44"/>
      <c r="N63" s="80"/>
      <c r="O63" s="44"/>
      <c r="P63" s="80"/>
      <c r="Q63" s="44"/>
      <c r="R63" s="80"/>
      <c r="S63" s="44"/>
      <c r="T63" s="80"/>
      <c r="U63" s="79"/>
      <c r="V63" s="44"/>
      <c r="W63" s="80"/>
      <c r="X63" s="44"/>
      <c r="Y63" s="81"/>
      <c r="Z63" s="44"/>
      <c r="AA63" s="81"/>
      <c r="AB63" s="44"/>
      <c r="AC63" s="81"/>
      <c r="AD63" s="44"/>
      <c r="AE63" s="81"/>
      <c r="AF63" s="44"/>
      <c r="AG63" s="81"/>
      <c r="AH63" s="44"/>
      <c r="AI63" s="44"/>
      <c r="AJ63" s="82"/>
    </row>
    <row r="64" spans="1:41" s="1" customFormat="1" ht="9" customHeight="1" x14ac:dyDescent="0.15">
      <c r="A64" s="83" t="s">
        <v>46</v>
      </c>
      <c r="B64" s="44"/>
      <c r="C64" s="44"/>
      <c r="D64" s="79"/>
      <c r="E64" s="44"/>
      <c r="F64" s="80"/>
      <c r="G64" s="44"/>
      <c r="H64" s="80"/>
      <c r="I64" s="44"/>
      <c r="J64" s="80"/>
      <c r="K64" s="44"/>
      <c r="L64" s="80"/>
      <c r="M64" s="44"/>
      <c r="N64" s="80"/>
      <c r="O64" s="44"/>
      <c r="P64" s="80"/>
      <c r="Q64" s="44"/>
      <c r="R64" s="80"/>
      <c r="S64" s="44"/>
      <c r="T64" s="80"/>
      <c r="U64" s="79"/>
      <c r="V64" s="44"/>
      <c r="W64" s="80"/>
      <c r="X64" s="44"/>
      <c r="Y64" s="81"/>
      <c r="Z64" s="44"/>
      <c r="AA64" s="81"/>
      <c r="AB64" s="44"/>
      <c r="AC64" s="81"/>
      <c r="AD64" s="44"/>
      <c r="AE64" s="81"/>
      <c r="AF64" s="44"/>
      <c r="AG64" s="81"/>
      <c r="AH64" s="44"/>
      <c r="AI64" s="44"/>
      <c r="AJ64" s="82"/>
    </row>
    <row r="65" spans="1:41" s="1" customFormat="1" ht="9" customHeight="1" x14ac:dyDescent="0.15">
      <c r="A65" s="83" t="s">
        <v>38</v>
      </c>
      <c r="B65" s="44"/>
      <c r="C65" s="44"/>
      <c r="D65" s="79"/>
      <c r="E65" s="44"/>
      <c r="F65" s="80"/>
      <c r="G65" s="44"/>
      <c r="H65" s="80"/>
      <c r="I65" s="44"/>
      <c r="J65" s="80"/>
      <c r="K65" s="44"/>
      <c r="L65" s="80"/>
      <c r="M65" s="44"/>
      <c r="N65" s="80"/>
      <c r="O65" s="44"/>
      <c r="P65" s="80"/>
      <c r="Q65" s="44"/>
      <c r="R65" s="80"/>
      <c r="S65" s="44"/>
      <c r="T65" s="80"/>
      <c r="U65" s="79"/>
      <c r="V65" s="44"/>
      <c r="W65" s="80"/>
      <c r="X65" s="44"/>
      <c r="Y65" s="81"/>
      <c r="Z65" s="44"/>
      <c r="AA65" s="81"/>
      <c r="AB65" s="44"/>
      <c r="AC65" s="81"/>
      <c r="AD65" s="44"/>
      <c r="AE65" s="81"/>
      <c r="AF65" s="44"/>
      <c r="AG65" s="81"/>
      <c r="AH65" s="44"/>
      <c r="AI65" s="44"/>
      <c r="AJ65" s="82"/>
    </row>
    <row r="66" spans="1:41" s="1" customFormat="1" ht="9" customHeight="1" x14ac:dyDescent="0.15">
      <c r="A66" s="83" t="s">
        <v>20</v>
      </c>
      <c r="B66" s="44"/>
      <c r="C66" s="44"/>
      <c r="D66" s="79"/>
      <c r="E66" s="44"/>
      <c r="F66" s="80"/>
      <c r="G66" s="44"/>
      <c r="H66" s="80"/>
      <c r="I66" s="44"/>
      <c r="J66" s="80"/>
      <c r="K66" s="44"/>
      <c r="L66" s="80"/>
      <c r="M66" s="44"/>
      <c r="N66" s="80"/>
      <c r="O66" s="44"/>
      <c r="P66" s="80"/>
      <c r="Q66" s="44"/>
      <c r="R66" s="80"/>
      <c r="S66" s="44"/>
      <c r="T66" s="80"/>
      <c r="U66" s="79"/>
      <c r="V66" s="44"/>
      <c r="W66" s="80"/>
      <c r="X66" s="44"/>
      <c r="Y66" s="81"/>
      <c r="Z66" s="44"/>
      <c r="AA66" s="81"/>
      <c r="AB66" s="44"/>
      <c r="AC66" s="81"/>
      <c r="AD66" s="44"/>
      <c r="AE66" s="81"/>
      <c r="AF66" s="44"/>
      <c r="AG66" s="81"/>
      <c r="AH66" s="44"/>
      <c r="AI66" s="44"/>
      <c r="AJ66" s="82"/>
    </row>
    <row r="67" spans="1:41" x14ac:dyDescent="0.15">
      <c r="AJ67" s="50"/>
      <c r="AK67" s="7"/>
      <c r="AL67" s="7"/>
      <c r="AM67" s="7"/>
      <c r="AN67" s="7"/>
      <c r="AO67" s="7"/>
    </row>
    <row r="68" spans="1:41" s="21" customFormat="1" ht="15.6" customHeight="1" x14ac:dyDescent="0.15">
      <c r="A68" s="46" t="s">
        <v>26</v>
      </c>
      <c r="B68" s="5"/>
      <c r="C68" s="5"/>
      <c r="D68" s="5"/>
      <c r="E68" s="5"/>
      <c r="F68" s="47"/>
      <c r="G68" s="5"/>
      <c r="H68" s="47"/>
      <c r="I68" s="5"/>
      <c r="J68" s="47"/>
      <c r="K68" s="5"/>
      <c r="L68" s="47"/>
      <c r="M68" s="5"/>
      <c r="N68" s="47"/>
      <c r="O68" s="5"/>
      <c r="P68" s="47"/>
      <c r="Q68" s="5"/>
      <c r="R68" s="47"/>
      <c r="S68" s="5"/>
      <c r="T68" s="47"/>
      <c r="U68" s="5"/>
      <c r="V68" s="5"/>
      <c r="W68" s="47"/>
      <c r="X68" s="5"/>
      <c r="Y68" s="47"/>
      <c r="Z68" s="5"/>
      <c r="AA68" s="47"/>
      <c r="AB68" s="5"/>
      <c r="AC68" s="47"/>
      <c r="AD68" s="5"/>
      <c r="AE68" s="47"/>
      <c r="AF68" s="5"/>
      <c r="AG68" s="47"/>
      <c r="AH68" s="5"/>
      <c r="AI68" s="5"/>
      <c r="AJ68" s="84"/>
    </row>
    <row r="69" spans="1:41" ht="3" customHeight="1" x14ac:dyDescent="0.15">
      <c r="AJ69" s="50"/>
      <c r="AK69" s="7"/>
      <c r="AL69" s="7"/>
      <c r="AM69" s="7"/>
      <c r="AN69" s="7"/>
      <c r="AO69" s="7"/>
    </row>
    <row r="70" spans="1:41" ht="10.35" customHeight="1" x14ac:dyDescent="0.15">
      <c r="A70" s="51"/>
      <c r="B70" s="52"/>
      <c r="C70" s="52"/>
      <c r="D70" s="53" t="s">
        <v>3</v>
      </c>
      <c r="E70" s="143" t="s">
        <v>5</v>
      </c>
      <c r="F70" s="149"/>
      <c r="G70" s="143">
        <v>40</v>
      </c>
      <c r="H70" s="144"/>
      <c r="I70" s="149">
        <v>45</v>
      </c>
      <c r="J70" s="149"/>
      <c r="K70" s="143">
        <v>50</v>
      </c>
      <c r="L70" s="144"/>
      <c r="M70" s="149">
        <v>55</v>
      </c>
      <c r="N70" s="149"/>
      <c r="O70" s="147">
        <v>60</v>
      </c>
      <c r="P70" s="147"/>
      <c r="Q70" s="147" t="s">
        <v>7</v>
      </c>
      <c r="R70" s="147"/>
      <c r="S70" s="147">
        <v>7</v>
      </c>
      <c r="T70" s="147"/>
      <c r="V70" s="147">
        <v>12</v>
      </c>
      <c r="W70" s="147"/>
      <c r="X70" s="143">
        <v>17</v>
      </c>
      <c r="Y70" s="144"/>
      <c r="Z70" s="143">
        <v>22</v>
      </c>
      <c r="AA70" s="144"/>
      <c r="AB70" s="143">
        <v>27</v>
      </c>
      <c r="AC70" s="144"/>
      <c r="AD70" s="143">
        <v>29</v>
      </c>
      <c r="AE70" s="144"/>
      <c r="AF70" s="143">
        <v>30</v>
      </c>
      <c r="AG70" s="144"/>
      <c r="AH70" s="143" t="s">
        <v>40</v>
      </c>
      <c r="AI70" s="144"/>
      <c r="AJ70" s="159">
        <v>2</v>
      </c>
      <c r="AK70" s="151"/>
      <c r="AL70" s="176">
        <v>3</v>
      </c>
      <c r="AM70" s="176"/>
      <c r="AN70" s="159">
        <v>4</v>
      </c>
      <c r="AO70" s="174"/>
    </row>
    <row r="71" spans="1:41" ht="10.35" customHeight="1" x14ac:dyDescent="0.15">
      <c r="A71" s="54" t="s">
        <v>4</v>
      </c>
      <c r="B71" s="55"/>
      <c r="C71" s="55"/>
      <c r="D71" s="56"/>
      <c r="E71" s="145"/>
      <c r="F71" s="150"/>
      <c r="G71" s="145"/>
      <c r="H71" s="146"/>
      <c r="I71" s="150"/>
      <c r="J71" s="150"/>
      <c r="K71" s="145"/>
      <c r="L71" s="146"/>
      <c r="M71" s="150"/>
      <c r="N71" s="150"/>
      <c r="O71" s="148"/>
      <c r="P71" s="148"/>
      <c r="Q71" s="148"/>
      <c r="R71" s="148"/>
      <c r="S71" s="148"/>
      <c r="T71" s="148"/>
      <c r="V71" s="148"/>
      <c r="W71" s="148"/>
      <c r="X71" s="145"/>
      <c r="Y71" s="146"/>
      <c r="Z71" s="145"/>
      <c r="AA71" s="146"/>
      <c r="AB71" s="145"/>
      <c r="AC71" s="146"/>
      <c r="AD71" s="145"/>
      <c r="AE71" s="146"/>
      <c r="AF71" s="145"/>
      <c r="AG71" s="146"/>
      <c r="AH71" s="145"/>
      <c r="AI71" s="146"/>
      <c r="AJ71" s="160"/>
      <c r="AK71" s="153"/>
      <c r="AL71" s="177"/>
      <c r="AM71" s="177"/>
      <c r="AN71" s="160"/>
      <c r="AO71" s="175"/>
    </row>
    <row r="72" spans="1:41" s="1" customFormat="1" ht="4.5" customHeight="1" x14ac:dyDescent="0.15">
      <c r="A72" s="57"/>
      <c r="B72" s="58"/>
      <c r="C72" s="44"/>
      <c r="D72" s="44"/>
      <c r="E72" s="59"/>
      <c r="F72" s="92"/>
      <c r="G72" s="59"/>
      <c r="H72" s="93"/>
      <c r="I72" s="58"/>
      <c r="J72" s="92"/>
      <c r="K72" s="59"/>
      <c r="L72" s="93"/>
      <c r="M72" s="58"/>
      <c r="N72" s="92"/>
      <c r="O72" s="59"/>
      <c r="P72" s="104"/>
      <c r="Q72" s="59"/>
      <c r="R72" s="104"/>
      <c r="S72" s="59"/>
      <c r="T72" s="104"/>
      <c r="U72" s="44"/>
      <c r="V72" s="59"/>
      <c r="W72" s="104"/>
      <c r="X72" s="59"/>
      <c r="Y72" s="104"/>
      <c r="Z72" s="63"/>
      <c r="AA72" s="93"/>
      <c r="AB72" s="59"/>
      <c r="AC72" s="92"/>
      <c r="AD72" s="59"/>
      <c r="AE72" s="92"/>
      <c r="AF72" s="59"/>
      <c r="AG72" s="92"/>
      <c r="AH72" s="59"/>
      <c r="AI72" s="92"/>
      <c r="AJ72" s="134"/>
      <c r="AK72" s="14"/>
      <c r="AL72" s="2"/>
      <c r="AM72" s="9"/>
      <c r="AN72" s="2"/>
      <c r="AO72" s="15"/>
    </row>
    <row r="73" spans="1:41" s="1" customFormat="1" ht="15.75" customHeight="1" x14ac:dyDescent="0.15">
      <c r="A73" s="155" t="s">
        <v>21</v>
      </c>
      <c r="B73" s="156"/>
      <c r="C73" s="157"/>
      <c r="D73" s="158"/>
      <c r="E73" s="67">
        <v>616259</v>
      </c>
      <c r="F73" s="92" t="s">
        <v>0</v>
      </c>
      <c r="G73" s="67">
        <v>903732</v>
      </c>
      <c r="H73" s="93" t="s">
        <v>0</v>
      </c>
      <c r="I73" s="68">
        <v>1218772</v>
      </c>
      <c r="J73" s="92" t="s">
        <v>0</v>
      </c>
      <c r="K73" s="67">
        <v>1671957</v>
      </c>
      <c r="L73" s="93" t="s">
        <v>0</v>
      </c>
      <c r="M73" s="68">
        <v>2054770</v>
      </c>
      <c r="N73" s="92" t="s">
        <v>0</v>
      </c>
      <c r="O73" s="67">
        <v>2389564</v>
      </c>
      <c r="P73" s="93" t="s">
        <v>0</v>
      </c>
      <c r="Q73" s="67">
        <v>2810888</v>
      </c>
      <c r="R73" s="93" t="s">
        <v>0</v>
      </c>
      <c r="S73" s="67">
        <v>3339390</v>
      </c>
      <c r="T73" s="93" t="s">
        <v>0</v>
      </c>
      <c r="U73" s="44" t="s">
        <v>29</v>
      </c>
      <c r="V73" s="67">
        <v>3563841</v>
      </c>
      <c r="W73" s="93" t="s">
        <v>0</v>
      </c>
      <c r="X73" s="67">
        <v>3670576</v>
      </c>
      <c r="Y73" s="93" t="s">
        <v>0</v>
      </c>
      <c r="Z73" s="69">
        <v>3741322</v>
      </c>
      <c r="AA73" s="93" t="s">
        <v>0</v>
      </c>
      <c r="AB73" s="67">
        <v>3770523</v>
      </c>
      <c r="AC73" s="92" t="s">
        <v>0</v>
      </c>
      <c r="AD73" s="67">
        <v>3886264</v>
      </c>
      <c r="AE73" s="92" t="s">
        <v>0</v>
      </c>
      <c r="AF73" s="67">
        <v>3942368</v>
      </c>
      <c r="AG73" s="92" t="s">
        <v>0</v>
      </c>
      <c r="AH73" s="67">
        <v>4051291</v>
      </c>
      <c r="AI73" s="92" t="s">
        <v>0</v>
      </c>
      <c r="AJ73" s="135">
        <v>4101092</v>
      </c>
      <c r="AK73" s="42" t="s">
        <v>0</v>
      </c>
      <c r="AL73" s="41">
        <v>4170148</v>
      </c>
      <c r="AM73" s="42" t="s">
        <v>0</v>
      </c>
      <c r="AN73" s="41">
        <v>4261003</v>
      </c>
      <c r="AO73" s="43" t="s">
        <v>0</v>
      </c>
    </row>
    <row r="74" spans="1:41" s="1" customFormat="1" ht="15.75" customHeight="1" x14ac:dyDescent="0.15">
      <c r="A74" s="155" t="s">
        <v>22</v>
      </c>
      <c r="B74" s="156"/>
      <c r="C74" s="157"/>
      <c r="D74" s="158"/>
      <c r="E74" s="67">
        <v>585828</v>
      </c>
      <c r="F74" s="92"/>
      <c r="G74" s="67">
        <v>832743</v>
      </c>
      <c r="H74" s="93"/>
      <c r="I74" s="67">
        <v>1139143</v>
      </c>
      <c r="J74" s="92"/>
      <c r="K74" s="67">
        <v>1579053</v>
      </c>
      <c r="L74" s="93"/>
      <c r="M74" s="67">
        <v>1977199</v>
      </c>
      <c r="N74" s="92"/>
      <c r="O74" s="67">
        <v>2334708</v>
      </c>
      <c r="P74" s="93"/>
      <c r="Q74" s="67">
        <v>2737275</v>
      </c>
      <c r="R74" s="93"/>
      <c r="S74" s="67">
        <v>3238327</v>
      </c>
      <c r="T74" s="93"/>
      <c r="U74" s="44"/>
      <c r="V74" s="67">
        <v>3412841</v>
      </c>
      <c r="W74" s="93"/>
      <c r="X74" s="67">
        <v>3508610</v>
      </c>
      <c r="Y74" s="93"/>
      <c r="Z74" s="69">
        <v>3586740</v>
      </c>
      <c r="AA74" s="93"/>
      <c r="AB74" s="67">
        <v>3653441</v>
      </c>
      <c r="AC74" s="92"/>
      <c r="AD74" s="67">
        <v>3749299</v>
      </c>
      <c r="AE74" s="92"/>
      <c r="AF74" s="67">
        <v>3799720</v>
      </c>
      <c r="AG74" s="92"/>
      <c r="AH74" s="67">
        <v>3852467</v>
      </c>
      <c r="AI74" s="92"/>
      <c r="AJ74" s="135">
        <v>3897439</v>
      </c>
      <c r="AK74" s="14"/>
      <c r="AL74" s="41">
        <v>3957471</v>
      </c>
      <c r="AM74" s="14"/>
      <c r="AN74" s="41">
        <v>4037167</v>
      </c>
      <c r="AO74" s="15"/>
    </row>
    <row r="75" spans="1:41" s="1" customFormat="1" ht="15.75" customHeight="1" x14ac:dyDescent="0.15">
      <c r="A75" s="155" t="s">
        <v>23</v>
      </c>
      <c r="B75" s="156"/>
      <c r="C75" s="157"/>
      <c r="D75" s="158"/>
      <c r="E75" s="67">
        <v>18040074</v>
      </c>
      <c r="F75" s="92"/>
      <c r="G75" s="67">
        <v>19983783</v>
      </c>
      <c r="H75" s="93"/>
      <c r="I75" s="68">
        <v>20873839</v>
      </c>
      <c r="J75" s="92"/>
      <c r="K75" s="67">
        <v>24403431</v>
      </c>
      <c r="L75" s="93"/>
      <c r="M75" s="68">
        <v>30514604</v>
      </c>
      <c r="N75" s="92"/>
      <c r="O75" s="67">
        <v>34810147</v>
      </c>
      <c r="P75" s="93"/>
      <c r="Q75" s="67">
        <v>38154255</v>
      </c>
      <c r="R75" s="93"/>
      <c r="S75" s="67">
        <v>39469959</v>
      </c>
      <c r="T75" s="93"/>
      <c r="U75" s="44"/>
      <c r="V75" s="67">
        <v>43096333</v>
      </c>
      <c r="W75" s="93"/>
      <c r="X75" s="67">
        <v>45551292</v>
      </c>
      <c r="Y75" s="93"/>
      <c r="Z75" s="69">
        <v>47530329</v>
      </c>
      <c r="AA75" s="93"/>
      <c r="AB75" s="67">
        <v>48610079</v>
      </c>
      <c r="AC75" s="92"/>
      <c r="AD75" s="67">
        <v>49033269</v>
      </c>
      <c r="AE75" s="92"/>
      <c r="AF75" s="67">
        <v>49365589</v>
      </c>
      <c r="AG75" s="92"/>
      <c r="AH75" s="67">
        <v>49309756</v>
      </c>
      <c r="AI75" s="92"/>
      <c r="AJ75" s="70">
        <v>49696701</v>
      </c>
      <c r="AK75" s="14"/>
      <c r="AL75" s="11">
        <v>49749708</v>
      </c>
      <c r="AM75" s="14"/>
      <c r="AN75" s="11">
        <v>50107017</v>
      </c>
      <c r="AO75" s="15"/>
    </row>
    <row r="76" spans="1:41" s="1" customFormat="1" ht="4.5" customHeight="1" x14ac:dyDescent="0.15">
      <c r="A76" s="71"/>
      <c r="B76" s="72"/>
      <c r="C76" s="72"/>
      <c r="D76" s="73"/>
      <c r="E76" s="74"/>
      <c r="F76" s="136"/>
      <c r="G76" s="74"/>
      <c r="H76" s="137"/>
      <c r="I76" s="72"/>
      <c r="J76" s="136"/>
      <c r="K76" s="74"/>
      <c r="L76" s="137"/>
      <c r="M76" s="72"/>
      <c r="N76" s="136"/>
      <c r="O76" s="74"/>
      <c r="P76" s="137"/>
      <c r="Q76" s="74"/>
      <c r="R76" s="137"/>
      <c r="S76" s="74"/>
      <c r="T76" s="137"/>
      <c r="U76" s="44"/>
      <c r="V76" s="74"/>
      <c r="W76" s="137"/>
      <c r="X76" s="74"/>
      <c r="Y76" s="137"/>
      <c r="Z76" s="77"/>
      <c r="AA76" s="137"/>
      <c r="AB76" s="74"/>
      <c r="AC76" s="136"/>
      <c r="AD76" s="74"/>
      <c r="AE76" s="136"/>
      <c r="AF76" s="74"/>
      <c r="AG76" s="136"/>
      <c r="AH76" s="74"/>
      <c r="AI76" s="136"/>
      <c r="AJ76" s="16"/>
      <c r="AK76" s="18"/>
      <c r="AL76" s="16"/>
      <c r="AM76" s="17"/>
      <c r="AN76" s="18"/>
      <c r="AO76" s="19"/>
    </row>
    <row r="77" spans="1:41" s="1" customFormat="1" ht="3" customHeight="1" x14ac:dyDescent="0.15">
      <c r="A77" s="2"/>
      <c r="B77" s="2"/>
      <c r="C77" s="2"/>
      <c r="D77" s="138"/>
      <c r="E77" s="2"/>
      <c r="F77" s="26"/>
      <c r="G77" s="2"/>
      <c r="H77" s="26"/>
      <c r="I77" s="2"/>
      <c r="J77" s="26"/>
      <c r="K77" s="2"/>
      <c r="L77" s="26"/>
      <c r="M77" s="2"/>
      <c r="N77" s="26"/>
      <c r="O77" s="2"/>
      <c r="P77" s="26"/>
      <c r="Q77" s="2"/>
      <c r="R77" s="26"/>
      <c r="S77" s="2"/>
      <c r="T77" s="26"/>
      <c r="V77" s="2"/>
      <c r="W77" s="26"/>
      <c r="X77" s="2"/>
      <c r="Y77" s="26"/>
      <c r="Z77" s="138"/>
      <c r="AA77" s="26"/>
      <c r="AC77" s="82"/>
      <c r="AE77" s="82"/>
      <c r="AG77" s="82"/>
      <c r="AI77" s="138"/>
      <c r="AJ77" s="26"/>
    </row>
    <row r="78" spans="1:41" s="1" customFormat="1" ht="9" customHeight="1" x14ac:dyDescent="0.15">
      <c r="A78" s="139" t="s">
        <v>47</v>
      </c>
      <c r="D78" s="140"/>
      <c r="F78" s="141"/>
      <c r="H78" s="141"/>
      <c r="J78" s="141"/>
      <c r="L78" s="141"/>
      <c r="N78" s="141"/>
      <c r="O78" s="139"/>
      <c r="P78" s="141"/>
      <c r="R78" s="141"/>
      <c r="S78" s="139"/>
      <c r="T78" s="141"/>
      <c r="W78" s="141"/>
      <c r="X78" s="140"/>
      <c r="Y78" s="141"/>
      <c r="AA78" s="82"/>
      <c r="AC78" s="82"/>
      <c r="AE78" s="82"/>
      <c r="AG78" s="82"/>
      <c r="AJ78" s="82"/>
    </row>
    <row r="79" spans="1:41" s="1" customFormat="1" ht="9" customHeight="1" x14ac:dyDescent="0.15">
      <c r="A79" s="83"/>
      <c r="B79" s="44"/>
      <c r="C79" s="44"/>
      <c r="D79" s="79"/>
      <c r="E79" s="44"/>
      <c r="F79" s="80"/>
      <c r="G79" s="44"/>
      <c r="H79" s="80"/>
      <c r="I79" s="44"/>
      <c r="J79" s="80"/>
      <c r="K79" s="44"/>
      <c r="L79" s="80"/>
      <c r="M79" s="44"/>
      <c r="N79" s="80"/>
      <c r="O79" s="83"/>
      <c r="P79" s="80"/>
      <c r="Q79" s="44"/>
      <c r="R79" s="80"/>
      <c r="S79" s="44"/>
      <c r="T79" s="80"/>
      <c r="U79" s="79"/>
      <c r="V79" s="44"/>
      <c r="W79" s="80"/>
      <c r="X79" s="79"/>
      <c r="Y79" s="80"/>
      <c r="Z79" s="44"/>
      <c r="AA79" s="81"/>
      <c r="AB79" s="44"/>
      <c r="AC79" s="81"/>
      <c r="AD79" s="44"/>
      <c r="AE79" s="81"/>
      <c r="AF79" s="44"/>
      <c r="AG79" s="81"/>
      <c r="AH79" s="44"/>
      <c r="AI79" s="44"/>
      <c r="AJ79" s="81"/>
      <c r="AK79" s="44"/>
      <c r="AL79" s="44"/>
      <c r="AM79" s="44"/>
      <c r="AN79" s="44"/>
      <c r="AO79" s="44"/>
    </row>
    <row r="80" spans="1:41" x14ac:dyDescent="0.15">
      <c r="AH80" s="68"/>
      <c r="AI80" s="92"/>
      <c r="AJ80" s="68"/>
      <c r="AK80" s="92"/>
      <c r="AL80" s="45"/>
      <c r="AN80" s="45"/>
    </row>
    <row r="81" spans="34:40" x14ac:dyDescent="0.15">
      <c r="AH81" s="68"/>
      <c r="AI81" s="92"/>
      <c r="AJ81" s="68"/>
      <c r="AK81" s="92"/>
      <c r="AL81" s="45"/>
      <c r="AN81" s="45"/>
    </row>
    <row r="82" spans="34:40" x14ac:dyDescent="0.15">
      <c r="AH82" s="68"/>
      <c r="AI82" s="92"/>
      <c r="AJ82" s="68"/>
      <c r="AK82" s="92"/>
      <c r="AL82" s="45"/>
      <c r="AN82" s="45"/>
    </row>
  </sheetData>
  <mergeCells count="112">
    <mergeCell ref="AL20:AM21"/>
    <mergeCell ref="AL43:AM44"/>
    <mergeCell ref="AN5:AO6"/>
    <mergeCell ref="AN70:AO71"/>
    <mergeCell ref="AJ70:AK71"/>
    <mergeCell ref="AL70:AM71"/>
    <mergeCell ref="A73:D73"/>
    <mergeCell ref="A74:D74"/>
    <mergeCell ref="A75:D75"/>
    <mergeCell ref="Z70:AA71"/>
    <mergeCell ref="AB70:AC71"/>
    <mergeCell ref="AD70:AE71"/>
    <mergeCell ref="AH70:AI71"/>
    <mergeCell ref="X70:Y71"/>
    <mergeCell ref="O70:P71"/>
    <mergeCell ref="Q70:R71"/>
    <mergeCell ref="S70:T71"/>
    <mergeCell ref="A62:D62"/>
    <mergeCell ref="E70:F71"/>
    <mergeCell ref="G70:H71"/>
    <mergeCell ref="I70:J71"/>
    <mergeCell ref="K70:L71"/>
    <mergeCell ref="M70:N71"/>
    <mergeCell ref="A52:D52"/>
    <mergeCell ref="A53:D53"/>
    <mergeCell ref="A54:D54"/>
    <mergeCell ref="A55:D55"/>
    <mergeCell ref="A58:A60"/>
    <mergeCell ref="B58:D58"/>
    <mergeCell ref="B59:D59"/>
    <mergeCell ref="B60:D60"/>
    <mergeCell ref="AJ43:AK44"/>
    <mergeCell ref="A46:A48"/>
    <mergeCell ref="B46:D46"/>
    <mergeCell ref="B47:D47"/>
    <mergeCell ref="B48:D48"/>
    <mergeCell ref="A51:D51"/>
    <mergeCell ref="Z43:AA44"/>
    <mergeCell ref="AB43:AC44"/>
    <mergeCell ref="AD43:AE44"/>
    <mergeCell ref="AH43:AI44"/>
    <mergeCell ref="X43:Y44"/>
    <mergeCell ref="O43:P44"/>
    <mergeCell ref="Q43:R44"/>
    <mergeCell ref="S43:T44"/>
    <mergeCell ref="B25:D25"/>
    <mergeCell ref="X22:Y22"/>
    <mergeCell ref="AB20:AC21"/>
    <mergeCell ref="AD20:AE21"/>
    <mergeCell ref="O22:P22"/>
    <mergeCell ref="Q22:R22"/>
    <mergeCell ref="S22:T22"/>
    <mergeCell ref="V22:W22"/>
    <mergeCell ref="A37:D37"/>
    <mergeCell ref="A28:A30"/>
    <mergeCell ref="B28:D28"/>
    <mergeCell ref="B29:D29"/>
    <mergeCell ref="B30:D30"/>
    <mergeCell ref="A33:A35"/>
    <mergeCell ref="B33:D33"/>
    <mergeCell ref="B34:D34"/>
    <mergeCell ref="B35:D35"/>
    <mergeCell ref="A23:A25"/>
    <mergeCell ref="B23:D23"/>
    <mergeCell ref="B24:D24"/>
    <mergeCell ref="AL5:AM6"/>
    <mergeCell ref="A8:D8"/>
    <mergeCell ref="A9:D9"/>
    <mergeCell ref="E20:F21"/>
    <mergeCell ref="G20:H21"/>
    <mergeCell ref="I20:J21"/>
    <mergeCell ref="K20:L21"/>
    <mergeCell ref="M20:N21"/>
    <mergeCell ref="O20:P21"/>
    <mergeCell ref="Q20:R21"/>
    <mergeCell ref="AB5:AC6"/>
    <mergeCell ref="AD5:AE6"/>
    <mergeCell ref="AH5:AI6"/>
    <mergeCell ref="AJ5:AK6"/>
    <mergeCell ref="X5:Y6"/>
    <mergeCell ref="Z5:AA6"/>
    <mergeCell ref="Q5:R6"/>
    <mergeCell ref="S5:T6"/>
    <mergeCell ref="AH20:AI21"/>
    <mergeCell ref="AJ20:AK21"/>
    <mergeCell ref="X20:Y21"/>
    <mergeCell ref="Z20:AA21"/>
    <mergeCell ref="S20:T21"/>
    <mergeCell ref="V20:W21"/>
    <mergeCell ref="AF5:AG6"/>
    <mergeCell ref="AF20:AG21"/>
    <mergeCell ref="AF43:AG44"/>
    <mergeCell ref="AF70:AG71"/>
    <mergeCell ref="V5:W6"/>
    <mergeCell ref="E5:F6"/>
    <mergeCell ref="G5:H6"/>
    <mergeCell ref="I5:J6"/>
    <mergeCell ref="K5:L6"/>
    <mergeCell ref="M5:N6"/>
    <mergeCell ref="O5:P6"/>
    <mergeCell ref="V43:W44"/>
    <mergeCell ref="V70:W71"/>
    <mergeCell ref="E22:F22"/>
    <mergeCell ref="G22:H22"/>
    <mergeCell ref="I22:J22"/>
    <mergeCell ref="K22:L22"/>
    <mergeCell ref="M22:N22"/>
    <mergeCell ref="E43:F44"/>
    <mergeCell ref="G43:H44"/>
    <mergeCell ref="I43:J44"/>
    <mergeCell ref="K43:L44"/>
    <mergeCell ref="M43:N44"/>
  </mergeCells>
  <phoneticPr fontId="1"/>
  <pageMargins left="0.25" right="0.25" top="0.75" bottom="0.75" header="0.3" footer="0.3"/>
  <pageSetup paperSize="9" scale="98" fitToWidth="0" orientation="portrait" cellComments="asDisplayed" r:id="rId1"/>
  <colBreaks count="1" manualBreakCount="1">
    <brk id="21"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原稿</vt:lpstr>
      <vt:lpstr>原稿!Print_Area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009616</dc:creator>
  <cp:lastModifiedBy>古田　唯一郎</cp:lastModifiedBy>
  <cp:lastPrinted>2022-12-28T06:09:32Z</cp:lastPrinted>
  <dcterms:created xsi:type="dcterms:W3CDTF">2008-10-07T13:26:29Z</dcterms:created>
  <dcterms:modified xsi:type="dcterms:W3CDTF">2023-02-17T01:40:54Z</dcterms:modified>
</cp:coreProperties>
</file>