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5" documentId="13_ncr:1_{B6A403CD-5DF0-4F1C-957F-A793E03EBE3B}" xr6:coauthVersionLast="47" xr6:coauthVersionMax="47" xr10:uidLastSave="{9BB9A9A4-EE93-4DC7-92A0-445272E827D9}"/>
  <bookViews>
    <workbookView xWindow="-23340" yWindow="4260" windowWidth="22575" windowHeight="15030" xr2:uid="{00000000-000D-0000-FFFF-FFFF00000000}"/>
  </bookViews>
  <sheets>
    <sheet name="05" sheetId="1" r:id="rId1"/>
  </sheets>
  <definedNames>
    <definedName name="_xlnm.Print_Area" localSheetId="0">'05'!$A$1:$R$78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9" i="1" l="1"/>
  <c r="P67" i="1"/>
  <c r="P68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66" i="1" l="1"/>
  <c r="G72" i="1" l="1"/>
  <c r="G6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6" i="1"/>
</calcChain>
</file>

<file path=xl/sharedStrings.xml><?xml version="1.0" encoding="utf-8"?>
<sst xmlns="http://schemas.openxmlformats.org/spreadsheetml/2006/main" count="34" uniqueCount="26">
  <si>
    <t>億円</t>
    <rPh sb="0" eb="2">
      <t>オクエン</t>
    </rPh>
    <phoneticPr fontId="2"/>
  </si>
  <si>
    <t>年　　　度</t>
    <rPh sb="0" eb="1">
      <t>トシ</t>
    </rPh>
    <rPh sb="4" eb="5">
      <t>ド</t>
    </rPh>
    <phoneticPr fontId="2"/>
  </si>
  <si>
    <t>5　国（一般会計）と地方（普通会計）の歳出規模の比較</t>
    <rPh sb="2" eb="3">
      <t>クニ</t>
    </rPh>
    <rPh sb="4" eb="6">
      <t>イッパン</t>
    </rPh>
    <rPh sb="6" eb="8">
      <t>カイケイ</t>
    </rPh>
    <rPh sb="10" eb="12">
      <t>チホウ</t>
    </rPh>
    <rPh sb="13" eb="15">
      <t>フツウ</t>
    </rPh>
    <rPh sb="15" eb="17">
      <t>カイケイ</t>
    </rPh>
    <rPh sb="19" eb="21">
      <t>サイシュツ</t>
    </rPh>
    <rPh sb="21" eb="23">
      <t>キボ</t>
    </rPh>
    <rPh sb="24" eb="26">
      <t>ヒカク</t>
    </rPh>
    <phoneticPr fontId="2"/>
  </si>
  <si>
    <t>国の歳出　Ａ</t>
    <rPh sb="0" eb="1">
      <t>クニ</t>
    </rPh>
    <rPh sb="2" eb="4">
      <t>サイシュツ</t>
    </rPh>
    <phoneticPr fontId="2"/>
  </si>
  <si>
    <t>地方の歳出　Ｂ</t>
    <rPh sb="0" eb="2">
      <t>チホウ</t>
    </rPh>
    <rPh sb="3" eb="5">
      <t>サイシュツ</t>
    </rPh>
    <phoneticPr fontId="2"/>
  </si>
  <si>
    <t>明治25年度</t>
    <rPh sb="0" eb="2">
      <t>メイジ</t>
    </rPh>
    <rPh sb="4" eb="6">
      <t>ネンド</t>
    </rPh>
    <phoneticPr fontId="2"/>
  </si>
  <si>
    <t>大正元年度</t>
    <rPh sb="0" eb="2">
      <t>タイショウ</t>
    </rPh>
    <rPh sb="2" eb="5">
      <t>ガンネンド</t>
    </rPh>
    <phoneticPr fontId="2"/>
  </si>
  <si>
    <t>昭和元年度</t>
    <rPh sb="0" eb="2">
      <t>ショウワ</t>
    </rPh>
    <rPh sb="2" eb="5">
      <t>ガンネンド</t>
    </rPh>
    <phoneticPr fontId="2"/>
  </si>
  <si>
    <t>平成元年度</t>
    <rPh sb="0" eb="2">
      <t>ヘイセイ</t>
    </rPh>
    <rPh sb="2" eb="5">
      <t>ガンネンド</t>
    </rPh>
    <phoneticPr fontId="2"/>
  </si>
  <si>
    <t>百万円</t>
    <rPh sb="0" eb="1">
      <t>ヒャク</t>
    </rPh>
    <rPh sb="1" eb="3">
      <t>マンエン</t>
    </rPh>
    <phoneticPr fontId="2"/>
  </si>
  <si>
    <t>Ｂ／Ａ</t>
    <phoneticPr fontId="2"/>
  </si>
  <si>
    <t>Ｂ／Ａ</t>
    <phoneticPr fontId="2"/>
  </si>
  <si>
    <t>％</t>
    <phoneticPr fontId="2"/>
  </si>
  <si>
    <t>　　　　業債償還時補助金と相殺された償還金を控除した計数である。</t>
    <rPh sb="5" eb="6">
      <t>サイ</t>
    </rPh>
    <rPh sb="6" eb="9">
      <t>ショウカンジ</t>
    </rPh>
    <rPh sb="9" eb="12">
      <t>ホジョキン</t>
    </rPh>
    <rPh sb="13" eb="15">
      <t>ソウサイ</t>
    </rPh>
    <rPh sb="18" eb="21">
      <t>ショウカンキン</t>
    </rPh>
    <rPh sb="22" eb="24">
      <t>コウジョ</t>
    </rPh>
    <rPh sb="26" eb="28">
      <t>ケイスウ</t>
    </rPh>
    <phoneticPr fontId="2"/>
  </si>
  <si>
    <t xml:space="preserve"> 　   　　明治25年度～大正元年度　都道府県は普通経済のみ、市町村は普通経済及び特別経済の各合計</t>
    <rPh sb="7" eb="9">
      <t>メイジ</t>
    </rPh>
    <rPh sb="11" eb="13">
      <t>ネンド</t>
    </rPh>
    <rPh sb="14" eb="16">
      <t>タイショウ</t>
    </rPh>
    <rPh sb="16" eb="19">
      <t>ガンネンド</t>
    </rPh>
    <rPh sb="20" eb="24">
      <t>トドウフケン</t>
    </rPh>
    <rPh sb="25" eb="27">
      <t>フツウ</t>
    </rPh>
    <rPh sb="27" eb="29">
      <t>ケイザイ</t>
    </rPh>
    <rPh sb="32" eb="35">
      <t>シチョウソン</t>
    </rPh>
    <rPh sb="36" eb="38">
      <t>フツウ</t>
    </rPh>
    <rPh sb="38" eb="40">
      <t>ケイザイ</t>
    </rPh>
    <rPh sb="40" eb="41">
      <t>オヨ</t>
    </rPh>
    <rPh sb="42" eb="44">
      <t>トクベツ</t>
    </rPh>
    <rPh sb="44" eb="46">
      <t>ケイザイ</t>
    </rPh>
    <rPh sb="47" eb="48">
      <t>カク</t>
    </rPh>
    <rPh sb="48" eb="50">
      <t>ゴウケイ</t>
    </rPh>
    <phoneticPr fontId="2"/>
  </si>
  <si>
    <t xml:space="preserve"> 　   　　大正２年度～昭和５年度　従来の合計から電気事業費及びガス事業費を除いた合計</t>
    <rPh sb="7" eb="9">
      <t>タイショウ</t>
    </rPh>
    <rPh sb="10" eb="12">
      <t>ネンド</t>
    </rPh>
    <rPh sb="13" eb="15">
      <t>ショウワ</t>
    </rPh>
    <rPh sb="16" eb="18">
      <t>ネンド</t>
    </rPh>
    <rPh sb="17" eb="18">
      <t>ガンネン</t>
    </rPh>
    <rPh sb="19" eb="21">
      <t>ジュウライ</t>
    </rPh>
    <rPh sb="22" eb="24">
      <t>ゴウケイ</t>
    </rPh>
    <rPh sb="26" eb="28">
      <t>デンキ</t>
    </rPh>
    <rPh sb="28" eb="31">
      <t>ジギョウヒ</t>
    </rPh>
    <rPh sb="31" eb="32">
      <t>オヨ</t>
    </rPh>
    <rPh sb="35" eb="38">
      <t>ジギョウヒ</t>
    </rPh>
    <rPh sb="39" eb="40">
      <t>ノゾ</t>
    </rPh>
    <rPh sb="42" eb="44">
      <t>ゴウケイ</t>
    </rPh>
    <phoneticPr fontId="2"/>
  </si>
  <si>
    <t xml:space="preserve"> 　   　　昭和６年度～昭和21年度　都道府県、市町村とも普通経済及び特別経済の合算額から電気、ガス、水道及び自動車の各事業費を除いた合計</t>
    <rPh sb="7" eb="9">
      <t>ショウワ</t>
    </rPh>
    <rPh sb="10" eb="12">
      <t>ネンド</t>
    </rPh>
    <rPh sb="13" eb="15">
      <t>ショウワ</t>
    </rPh>
    <rPh sb="17" eb="19">
      <t>ネンド</t>
    </rPh>
    <rPh sb="18" eb="19">
      <t>ガンネン</t>
    </rPh>
    <rPh sb="20" eb="24">
      <t>トドウフケン</t>
    </rPh>
    <rPh sb="25" eb="28">
      <t>シチョウソン</t>
    </rPh>
    <rPh sb="30" eb="32">
      <t>フツウ</t>
    </rPh>
    <rPh sb="32" eb="34">
      <t>ケイザイ</t>
    </rPh>
    <rPh sb="34" eb="35">
      <t>オヨ</t>
    </rPh>
    <rPh sb="36" eb="38">
      <t>トクベツ</t>
    </rPh>
    <rPh sb="38" eb="40">
      <t>ケイザイ</t>
    </rPh>
    <rPh sb="41" eb="44">
      <t>ガッサンガク</t>
    </rPh>
    <rPh sb="46" eb="48">
      <t>デンキ</t>
    </rPh>
    <rPh sb="52" eb="54">
      <t>スイドウ</t>
    </rPh>
    <rPh sb="54" eb="55">
      <t>オヨ</t>
    </rPh>
    <rPh sb="56" eb="59">
      <t>ジドウシャ</t>
    </rPh>
    <rPh sb="60" eb="61">
      <t>カク</t>
    </rPh>
    <rPh sb="61" eb="64">
      <t>ジギョウヒ</t>
    </rPh>
    <rPh sb="65" eb="66">
      <t>ノゾ</t>
    </rPh>
    <rPh sb="68" eb="70">
      <t>ゴウケイ</t>
    </rPh>
    <phoneticPr fontId="2"/>
  </si>
  <si>
    <t xml:space="preserve"> 　  3  地方の歳出のうち大正元年度以降昭和27年度までは歳出決算額から歳入決算額中の県支出金を、平成５年度及び平成６年度は特定資金公共事</t>
    <rPh sb="7" eb="9">
      <t>チホウ</t>
    </rPh>
    <rPh sb="10" eb="12">
      <t>サイシュツ</t>
    </rPh>
    <rPh sb="15" eb="17">
      <t>タイショウ</t>
    </rPh>
    <rPh sb="17" eb="20">
      <t>ガンネンド</t>
    </rPh>
    <rPh sb="20" eb="22">
      <t>イコウ</t>
    </rPh>
    <rPh sb="22" eb="24">
      <t>ショウワ</t>
    </rPh>
    <rPh sb="26" eb="28">
      <t>ネンド</t>
    </rPh>
    <rPh sb="31" eb="33">
      <t>サイシュツ</t>
    </rPh>
    <rPh sb="33" eb="36">
      <t>ケッサンガク</t>
    </rPh>
    <rPh sb="38" eb="40">
      <t>サイニュウ</t>
    </rPh>
    <rPh sb="40" eb="43">
      <t>ケッサンガク</t>
    </rPh>
    <rPh sb="43" eb="44">
      <t>チュウ</t>
    </rPh>
    <rPh sb="45" eb="46">
      <t>ケン</t>
    </rPh>
    <rPh sb="46" eb="49">
      <t>シシュツキン</t>
    </rPh>
    <rPh sb="51" eb="53">
      <t>ヘイセイ</t>
    </rPh>
    <rPh sb="54" eb="56">
      <t>ネンド</t>
    </rPh>
    <rPh sb="56" eb="57">
      <t>オヨ</t>
    </rPh>
    <rPh sb="58" eb="60">
      <t>ヘイセイ</t>
    </rPh>
    <rPh sb="61" eb="63">
      <t>ネンド</t>
    </rPh>
    <rPh sb="64" eb="66">
      <t>トクテイ</t>
    </rPh>
    <rPh sb="66" eb="68">
      <t>シキン</t>
    </rPh>
    <rPh sb="68" eb="70">
      <t>コウキョウ</t>
    </rPh>
    <rPh sb="70" eb="71">
      <t>コト</t>
    </rPh>
    <phoneticPr fontId="2"/>
  </si>
  <si>
    <t>令和元年度</t>
    <rPh sb="0" eb="2">
      <t>レイワ</t>
    </rPh>
    <rPh sb="2" eb="5">
      <t>ガンネンド</t>
    </rPh>
    <phoneticPr fontId="2"/>
  </si>
  <si>
    <t>昭和37年度</t>
    <rPh sb="0" eb="2">
      <t>ショウワ</t>
    </rPh>
    <rPh sb="4" eb="6">
      <t>ネンド</t>
    </rPh>
    <phoneticPr fontId="2"/>
  </si>
  <si>
    <t>6実績見込</t>
    <rPh sb="1" eb="3">
      <t>ジッセキ</t>
    </rPh>
    <rPh sb="3" eb="5">
      <t>ミコ</t>
    </rPh>
    <phoneticPr fontId="2"/>
  </si>
  <si>
    <t>7見　　込</t>
    <phoneticPr fontId="2"/>
  </si>
  <si>
    <t>(注) 1  国の歳出は令和5年度までは決算額、令和6年度実績見込は補正後予算額、令和7年度見込は当初予算額で一般会計の計数である。</t>
    <rPh sb="1" eb="2">
      <t>チュウ</t>
    </rPh>
    <rPh sb="7" eb="8">
      <t>クニ</t>
    </rPh>
    <rPh sb="9" eb="11">
      <t>サイシュツ</t>
    </rPh>
    <rPh sb="12" eb="14">
      <t>レイワ</t>
    </rPh>
    <rPh sb="15" eb="17">
      <t>ネンド</t>
    </rPh>
    <rPh sb="16" eb="17">
      <t>ド</t>
    </rPh>
    <rPh sb="17" eb="19">
      <t>ヘイネンド</t>
    </rPh>
    <rPh sb="20" eb="23">
      <t>ケッサンガク</t>
    </rPh>
    <rPh sb="24" eb="26">
      <t>レイワ</t>
    </rPh>
    <rPh sb="27" eb="29">
      <t>ヘイネンド</t>
    </rPh>
    <rPh sb="29" eb="31">
      <t>ジッセキ</t>
    </rPh>
    <rPh sb="31" eb="33">
      <t>ミコミ</t>
    </rPh>
    <rPh sb="34" eb="36">
      <t>ホセイ</t>
    </rPh>
    <rPh sb="36" eb="37">
      <t>ゴ</t>
    </rPh>
    <rPh sb="37" eb="40">
      <t>ヨサンガク</t>
    </rPh>
    <rPh sb="41" eb="43">
      <t>レイワ</t>
    </rPh>
    <rPh sb="44" eb="46">
      <t>ネンド</t>
    </rPh>
    <rPh sb="46" eb="48">
      <t>ミコミ</t>
    </rPh>
    <rPh sb="49" eb="51">
      <t>トウショ</t>
    </rPh>
    <rPh sb="51" eb="53">
      <t>ヨサン</t>
    </rPh>
    <rPh sb="53" eb="54">
      <t>ガク</t>
    </rPh>
    <rPh sb="55" eb="57">
      <t>イッパン</t>
    </rPh>
    <rPh sb="57" eb="59">
      <t>カイケイ</t>
    </rPh>
    <rPh sb="60" eb="62">
      <t>ケイスウ</t>
    </rPh>
    <phoneticPr fontId="2"/>
  </si>
  <si>
    <t xml:space="preserve"> 　   　　昭和22年度～昭和27年度　普通会計の合計      昭和28年度～令和５年度　普通会計の純計</t>
    <rPh sb="7" eb="9">
      <t>ショウワ</t>
    </rPh>
    <rPh sb="11" eb="13">
      <t>ネンド</t>
    </rPh>
    <rPh sb="14" eb="16">
      <t>ショウワ</t>
    </rPh>
    <rPh sb="18" eb="20">
      <t>ネンド</t>
    </rPh>
    <rPh sb="19" eb="20">
      <t>ガンネン</t>
    </rPh>
    <rPh sb="21" eb="23">
      <t>フツウ</t>
    </rPh>
    <rPh sb="23" eb="25">
      <t>カイケイ</t>
    </rPh>
    <rPh sb="26" eb="28">
      <t>ゴウケイ</t>
    </rPh>
    <rPh sb="34" eb="36">
      <t>ショウワ</t>
    </rPh>
    <rPh sb="38" eb="40">
      <t>ネンド</t>
    </rPh>
    <rPh sb="41" eb="43">
      <t>レイワ</t>
    </rPh>
    <rPh sb="44" eb="46">
      <t>ネンド</t>
    </rPh>
    <rPh sb="45" eb="46">
      <t>ド</t>
    </rPh>
    <rPh sb="46" eb="48">
      <t>ヘイネンド</t>
    </rPh>
    <rPh sb="47" eb="49">
      <t>フツウ</t>
    </rPh>
    <rPh sb="49" eb="51">
      <t>カイケイ</t>
    </rPh>
    <rPh sb="52" eb="54">
      <t>ジュンケイ</t>
    </rPh>
    <phoneticPr fontId="2"/>
  </si>
  <si>
    <t xml:space="preserve"> 　   　計画額であり、その会計区分は次のとおりである。</t>
    <rPh sb="6" eb="9">
      <t>ケイカクガク</t>
    </rPh>
    <rPh sb="15" eb="17">
      <t>カイケイ</t>
    </rPh>
    <rPh sb="17" eb="19">
      <t>クブン</t>
    </rPh>
    <rPh sb="20" eb="21">
      <t>ツギ</t>
    </rPh>
    <phoneticPr fontId="2"/>
  </si>
  <si>
    <t xml:space="preserve"> 　  2  地方の歳出は、令和5年度までは決算額（ただし、昭和19年度及び昭和20年度は予算額）、令和6年度実績見込及び令和7年度見込は地方財政</t>
    <rPh sb="7" eb="9">
      <t>チホウ</t>
    </rPh>
    <rPh sb="10" eb="12">
      <t>サイシュツ</t>
    </rPh>
    <rPh sb="14" eb="16">
      <t>レイワ</t>
    </rPh>
    <rPh sb="17" eb="19">
      <t>ネンド</t>
    </rPh>
    <rPh sb="18" eb="19">
      <t>ド</t>
    </rPh>
    <rPh sb="19" eb="21">
      <t>ヘイネンド</t>
    </rPh>
    <rPh sb="22" eb="25">
      <t>ケッサンガク</t>
    </rPh>
    <rPh sb="30" eb="32">
      <t>ショウワ</t>
    </rPh>
    <rPh sb="34" eb="36">
      <t>ネンド</t>
    </rPh>
    <rPh sb="36" eb="37">
      <t>オヨ</t>
    </rPh>
    <rPh sb="38" eb="40">
      <t>ショウワ</t>
    </rPh>
    <rPh sb="42" eb="44">
      <t>ネンド</t>
    </rPh>
    <rPh sb="45" eb="48">
      <t>ヨサンガク</t>
    </rPh>
    <rPh sb="50" eb="52">
      <t>レイワ</t>
    </rPh>
    <rPh sb="53" eb="55">
      <t>ネンド</t>
    </rPh>
    <rPh sb="54" eb="55">
      <t>ド</t>
    </rPh>
    <rPh sb="55" eb="57">
      <t>ジッセキ</t>
    </rPh>
    <rPh sb="57" eb="59">
      <t>ミコミ</t>
    </rPh>
    <rPh sb="59" eb="60">
      <t>オヨ</t>
    </rPh>
    <rPh sb="61" eb="63">
      <t>レイワ</t>
    </rPh>
    <rPh sb="71" eb="73">
      <t>ザイセイ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</si>
</sst>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;&quot;▲ &quot;0.0"/>
    <numFmt numFmtId="178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78" fontId="7" fillId="0" borderId="0" xfId="0" applyNumberFormat="1" applyFont="1" applyBorder="1" applyAlignment="1">
      <alignment vertical="center"/>
    </xf>
    <xf numFmtId="178" fontId="7" fillId="0" borderId="11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178" fontId="7" fillId="0" borderId="11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38" fontId="7" fillId="0" borderId="9" xfId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77" fontId="7" fillId="0" borderId="11" xfId="0" applyNumberFormat="1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178" fontId="7" fillId="0" borderId="12" xfId="0" applyNumberFormat="1" applyFont="1" applyBorder="1" applyAlignment="1">
      <alignment vertical="center"/>
    </xf>
    <xf numFmtId="178" fontId="7" fillId="0" borderId="6" xfId="0" applyNumberFormat="1" applyFont="1" applyBorder="1" applyAlignment="1">
      <alignment vertical="center"/>
    </xf>
    <xf numFmtId="177" fontId="7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7" fontId="7" fillId="0" borderId="12" xfId="0" applyNumberFormat="1" applyFont="1" applyFill="1" applyBorder="1" applyAlignment="1">
      <alignment vertical="center"/>
    </xf>
    <xf numFmtId="38" fontId="7" fillId="0" borderId="10" xfId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7" fillId="0" borderId="9" xfId="1" applyFont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1" fontId="4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81"/>
  <sheetViews>
    <sheetView tabSelected="1" view="pageBreakPreview" zoomScaleNormal="100" zoomScaleSheetLayoutView="100" workbookViewId="0">
      <selection activeCell="D13" sqref="D13"/>
    </sheetView>
  </sheetViews>
  <sheetFormatPr defaultColWidth="9" defaultRowHeight="13" x14ac:dyDescent="0.2"/>
  <cols>
    <col min="1" max="1" width="1.453125" style="52" customWidth="1"/>
    <col min="2" max="2" width="17.90625" style="52" customWidth="1"/>
    <col min="3" max="3" width="16" style="52" customWidth="1"/>
    <col min="4" max="4" width="8.453125" style="52" customWidth="1"/>
    <col min="5" max="5" width="16" style="52" customWidth="1"/>
    <col min="6" max="6" width="8.453125" style="52" customWidth="1"/>
    <col min="7" max="7" width="11.90625" style="52" customWidth="1"/>
    <col min="8" max="8" width="6.08984375" style="52" customWidth="1"/>
    <col min="9" max="10" width="1.453125" style="52" customWidth="1"/>
    <col min="11" max="11" width="18.90625" style="52" customWidth="1"/>
    <col min="12" max="12" width="16" style="52" customWidth="1"/>
    <col min="13" max="13" width="8.453125" style="52" customWidth="1"/>
    <col min="14" max="14" width="16" style="52" customWidth="1"/>
    <col min="15" max="15" width="8.453125" style="52" customWidth="1"/>
    <col min="16" max="16" width="11.90625" style="52" customWidth="1"/>
    <col min="17" max="17" width="6.08984375" style="52" customWidth="1"/>
    <col min="18" max="18" width="1.453125" style="52" customWidth="1"/>
    <col min="19" max="19" width="17.90625" style="52" bestFit="1" customWidth="1"/>
    <col min="20" max="20" width="9.453125" style="52" bestFit="1" customWidth="1"/>
    <col min="21" max="16384" width="9" style="52"/>
  </cols>
  <sheetData>
    <row r="1" spans="2:17" ht="16.5" customHeight="1" x14ac:dyDescent="0.2">
      <c r="B1" s="30" t="s">
        <v>2</v>
      </c>
      <c r="K1" s="3"/>
    </row>
    <row r="2" spans="2:17" ht="6" customHeight="1" x14ac:dyDescent="0.2"/>
    <row r="3" spans="2:17" x14ac:dyDescent="0.2">
      <c r="B3" s="53" t="s">
        <v>1</v>
      </c>
      <c r="C3" s="61" t="s">
        <v>3</v>
      </c>
      <c r="D3" s="61"/>
      <c r="E3" s="61" t="s">
        <v>4</v>
      </c>
      <c r="F3" s="61"/>
      <c r="G3" s="61" t="s">
        <v>10</v>
      </c>
      <c r="H3" s="61"/>
      <c r="I3" s="1"/>
      <c r="J3" s="2"/>
      <c r="K3" s="53" t="s">
        <v>1</v>
      </c>
      <c r="L3" s="61" t="s">
        <v>3</v>
      </c>
      <c r="M3" s="61"/>
      <c r="N3" s="61" t="s">
        <v>4</v>
      </c>
      <c r="O3" s="61"/>
      <c r="P3" s="61" t="s">
        <v>11</v>
      </c>
      <c r="Q3" s="61"/>
    </row>
    <row r="4" spans="2:17" ht="3" customHeight="1" x14ac:dyDescent="0.2">
      <c r="B4" s="16"/>
      <c r="C4" s="17"/>
      <c r="D4" s="18"/>
      <c r="E4" s="17"/>
      <c r="F4" s="19"/>
      <c r="G4" s="18"/>
      <c r="H4" s="19"/>
      <c r="I4" s="5"/>
      <c r="J4" s="6"/>
      <c r="K4" s="16"/>
      <c r="L4" s="17"/>
      <c r="M4" s="19"/>
      <c r="N4" s="18"/>
      <c r="O4" s="19"/>
      <c r="P4" s="18"/>
      <c r="Q4" s="19"/>
    </row>
    <row r="5" spans="2:17" s="40" customFormat="1" ht="9.65" customHeight="1" x14ac:dyDescent="0.2">
      <c r="B5" s="36"/>
      <c r="C5" s="37"/>
      <c r="D5" s="37" t="s">
        <v>9</v>
      </c>
      <c r="E5" s="38"/>
      <c r="F5" s="39" t="s">
        <v>9</v>
      </c>
      <c r="G5" s="38"/>
      <c r="H5" s="39" t="s">
        <v>12</v>
      </c>
      <c r="I5" s="38"/>
      <c r="J5" s="39"/>
      <c r="K5" s="36"/>
      <c r="L5" s="38"/>
      <c r="M5" s="39" t="s">
        <v>0</v>
      </c>
      <c r="N5" s="37"/>
      <c r="O5" s="39" t="s">
        <v>0</v>
      </c>
      <c r="P5" s="37"/>
      <c r="Q5" s="39" t="s">
        <v>12</v>
      </c>
    </row>
    <row r="6" spans="2:17" ht="11.5" customHeight="1" x14ac:dyDescent="0.2">
      <c r="B6" s="23" t="s">
        <v>5</v>
      </c>
      <c r="C6" s="24">
        <v>77</v>
      </c>
      <c r="D6" s="21"/>
      <c r="E6" s="25">
        <v>48</v>
      </c>
      <c r="F6" s="22"/>
      <c r="G6" s="26">
        <f>ROUND(E6/C6*100,1)</f>
        <v>62.3</v>
      </c>
      <c r="H6" s="22"/>
      <c r="I6" s="8"/>
      <c r="J6" s="9"/>
      <c r="K6" s="23" t="s">
        <v>19</v>
      </c>
      <c r="L6" s="25">
        <v>25566</v>
      </c>
      <c r="M6" s="22"/>
      <c r="N6" s="24">
        <v>28874</v>
      </c>
      <c r="O6" s="22"/>
      <c r="P6" s="26">
        <f t="shared" ref="P6:P60" si="0">ROUND(N6/L6*100,1)</f>
        <v>112.9</v>
      </c>
      <c r="Q6" s="22"/>
    </row>
    <row r="7" spans="2:17" ht="11.5" customHeight="1" x14ac:dyDescent="0.2">
      <c r="B7" s="23">
        <v>30</v>
      </c>
      <c r="C7" s="24">
        <v>224</v>
      </c>
      <c r="D7" s="21"/>
      <c r="E7" s="25">
        <v>91</v>
      </c>
      <c r="F7" s="22"/>
      <c r="G7" s="26">
        <f t="shared" ref="G7:G66" si="1">ROUND(E7/C7*100,1)</f>
        <v>40.6</v>
      </c>
      <c r="H7" s="22"/>
      <c r="I7" s="8"/>
      <c r="J7" s="9"/>
      <c r="K7" s="23">
        <v>38</v>
      </c>
      <c r="L7" s="25">
        <v>30443</v>
      </c>
      <c r="M7" s="22"/>
      <c r="N7" s="24">
        <v>33088</v>
      </c>
      <c r="O7" s="22"/>
      <c r="P7" s="26">
        <f t="shared" si="0"/>
        <v>108.7</v>
      </c>
      <c r="Q7" s="22"/>
    </row>
    <row r="8" spans="2:17" ht="11.5" customHeight="1" x14ac:dyDescent="0.2">
      <c r="B8" s="23">
        <v>31</v>
      </c>
      <c r="C8" s="24">
        <v>220</v>
      </c>
      <c r="D8" s="21"/>
      <c r="E8" s="25">
        <v>99</v>
      </c>
      <c r="F8" s="22"/>
      <c r="G8" s="26">
        <f t="shared" si="1"/>
        <v>45</v>
      </c>
      <c r="H8" s="22"/>
      <c r="I8" s="8"/>
      <c r="J8" s="9"/>
      <c r="K8" s="23">
        <v>39</v>
      </c>
      <c r="L8" s="25">
        <v>33110</v>
      </c>
      <c r="M8" s="22"/>
      <c r="N8" s="24">
        <v>38220</v>
      </c>
      <c r="O8" s="22"/>
      <c r="P8" s="26">
        <f t="shared" si="0"/>
        <v>115.4</v>
      </c>
      <c r="Q8" s="22"/>
    </row>
    <row r="9" spans="2:17" ht="11.5" customHeight="1" x14ac:dyDescent="0.2">
      <c r="B9" s="23">
        <v>32</v>
      </c>
      <c r="C9" s="24">
        <v>254</v>
      </c>
      <c r="D9" s="21"/>
      <c r="E9" s="25">
        <v>116</v>
      </c>
      <c r="F9" s="22"/>
      <c r="G9" s="26">
        <f t="shared" si="1"/>
        <v>45.7</v>
      </c>
      <c r="H9" s="22"/>
      <c r="I9" s="8"/>
      <c r="J9" s="9"/>
      <c r="K9" s="23">
        <v>40</v>
      </c>
      <c r="L9" s="25">
        <v>37230</v>
      </c>
      <c r="M9" s="22"/>
      <c r="N9" s="24">
        <v>43651</v>
      </c>
      <c r="O9" s="22"/>
      <c r="P9" s="26">
        <f t="shared" si="0"/>
        <v>117.2</v>
      </c>
      <c r="Q9" s="22"/>
    </row>
    <row r="10" spans="2:17" ht="11.5" customHeight="1" x14ac:dyDescent="0.2">
      <c r="B10" s="23">
        <v>33</v>
      </c>
      <c r="C10" s="24">
        <v>293</v>
      </c>
      <c r="D10" s="21"/>
      <c r="E10" s="25">
        <v>136</v>
      </c>
      <c r="F10" s="22"/>
      <c r="G10" s="26">
        <f t="shared" si="1"/>
        <v>46.4</v>
      </c>
      <c r="H10" s="22"/>
      <c r="I10" s="8"/>
      <c r="J10" s="9"/>
      <c r="K10" s="23">
        <v>41</v>
      </c>
      <c r="L10" s="25">
        <v>44592</v>
      </c>
      <c r="M10" s="22"/>
      <c r="N10" s="24">
        <v>50262</v>
      </c>
      <c r="O10" s="22"/>
      <c r="P10" s="26">
        <f t="shared" si="0"/>
        <v>112.7</v>
      </c>
      <c r="Q10" s="22"/>
    </row>
    <row r="11" spans="2:17" ht="11.5" customHeight="1" x14ac:dyDescent="0.2">
      <c r="B11" s="23">
        <v>34</v>
      </c>
      <c r="C11" s="24">
        <v>267</v>
      </c>
      <c r="D11" s="21"/>
      <c r="E11" s="25">
        <v>149</v>
      </c>
      <c r="F11" s="22"/>
      <c r="G11" s="26">
        <f t="shared" si="1"/>
        <v>55.8</v>
      </c>
      <c r="H11" s="22"/>
      <c r="I11" s="8"/>
      <c r="J11" s="9"/>
      <c r="K11" s="23">
        <v>42</v>
      </c>
      <c r="L11" s="25">
        <v>51130</v>
      </c>
      <c r="M11" s="22"/>
      <c r="N11" s="24">
        <v>57255</v>
      </c>
      <c r="O11" s="22"/>
      <c r="P11" s="26">
        <f t="shared" si="0"/>
        <v>112</v>
      </c>
      <c r="Q11" s="22"/>
    </row>
    <row r="12" spans="2:17" ht="11.5" customHeight="1" x14ac:dyDescent="0.2">
      <c r="B12" s="23">
        <v>35</v>
      </c>
      <c r="C12" s="24">
        <v>289</v>
      </c>
      <c r="D12" s="21"/>
      <c r="E12" s="25">
        <v>160</v>
      </c>
      <c r="F12" s="22"/>
      <c r="G12" s="26">
        <f t="shared" si="1"/>
        <v>55.4</v>
      </c>
      <c r="H12" s="22"/>
      <c r="I12" s="8"/>
      <c r="J12" s="9"/>
      <c r="K12" s="23">
        <v>43</v>
      </c>
      <c r="L12" s="25">
        <v>59371</v>
      </c>
      <c r="M12" s="22"/>
      <c r="N12" s="24">
        <v>67296</v>
      </c>
      <c r="O12" s="22"/>
      <c r="P12" s="26">
        <f t="shared" si="0"/>
        <v>113.3</v>
      </c>
      <c r="Q12" s="22"/>
    </row>
    <row r="13" spans="2:17" ht="11.5" customHeight="1" x14ac:dyDescent="0.2">
      <c r="B13" s="23">
        <v>36</v>
      </c>
      <c r="C13" s="24">
        <v>250</v>
      </c>
      <c r="D13" s="21"/>
      <c r="E13" s="25">
        <v>166</v>
      </c>
      <c r="F13" s="22"/>
      <c r="G13" s="26">
        <f t="shared" si="1"/>
        <v>66.400000000000006</v>
      </c>
      <c r="H13" s="22"/>
      <c r="I13" s="8"/>
      <c r="J13" s="9"/>
      <c r="K13" s="23">
        <v>44</v>
      </c>
      <c r="L13" s="25">
        <v>69178</v>
      </c>
      <c r="M13" s="22"/>
      <c r="N13" s="24">
        <v>80339</v>
      </c>
      <c r="O13" s="22"/>
      <c r="P13" s="26">
        <f t="shared" si="0"/>
        <v>116.1</v>
      </c>
      <c r="Q13" s="22"/>
    </row>
    <row r="14" spans="2:17" ht="11.5" customHeight="1" x14ac:dyDescent="0.2">
      <c r="B14" s="23">
        <v>37</v>
      </c>
      <c r="C14" s="24">
        <v>277</v>
      </c>
      <c r="D14" s="21"/>
      <c r="E14" s="25">
        <v>134</v>
      </c>
      <c r="F14" s="22"/>
      <c r="G14" s="26">
        <f t="shared" si="1"/>
        <v>48.4</v>
      </c>
      <c r="H14" s="22"/>
      <c r="I14" s="8"/>
      <c r="J14" s="9"/>
      <c r="K14" s="23">
        <v>45</v>
      </c>
      <c r="L14" s="25">
        <v>81877</v>
      </c>
      <c r="M14" s="22"/>
      <c r="N14" s="24">
        <v>98149</v>
      </c>
      <c r="O14" s="22"/>
      <c r="P14" s="26">
        <f t="shared" si="0"/>
        <v>119.9</v>
      </c>
      <c r="Q14" s="22"/>
    </row>
    <row r="15" spans="2:17" ht="11.5" customHeight="1" x14ac:dyDescent="0.2">
      <c r="B15" s="23">
        <v>38</v>
      </c>
      <c r="C15" s="24">
        <v>421</v>
      </c>
      <c r="D15" s="21"/>
      <c r="E15" s="25">
        <v>137</v>
      </c>
      <c r="F15" s="22"/>
      <c r="G15" s="26">
        <f t="shared" si="1"/>
        <v>32.5</v>
      </c>
      <c r="H15" s="22"/>
      <c r="I15" s="8"/>
      <c r="J15" s="9"/>
      <c r="K15" s="23">
        <v>46</v>
      </c>
      <c r="L15" s="25">
        <v>95611</v>
      </c>
      <c r="M15" s="22"/>
      <c r="N15" s="24">
        <v>119095</v>
      </c>
      <c r="O15" s="22"/>
      <c r="P15" s="26">
        <f t="shared" si="0"/>
        <v>124.6</v>
      </c>
      <c r="Q15" s="22"/>
    </row>
    <row r="16" spans="2:17" ht="11.5" customHeight="1" x14ac:dyDescent="0.2">
      <c r="B16" s="23">
        <v>39</v>
      </c>
      <c r="C16" s="24">
        <v>464</v>
      </c>
      <c r="D16" s="21"/>
      <c r="E16" s="25">
        <v>175</v>
      </c>
      <c r="F16" s="22"/>
      <c r="G16" s="26">
        <f t="shared" si="1"/>
        <v>37.700000000000003</v>
      </c>
      <c r="H16" s="22"/>
      <c r="I16" s="8"/>
      <c r="J16" s="9"/>
      <c r="K16" s="23">
        <v>47</v>
      </c>
      <c r="L16" s="25">
        <v>119322</v>
      </c>
      <c r="M16" s="22"/>
      <c r="N16" s="24">
        <v>146183</v>
      </c>
      <c r="O16" s="22"/>
      <c r="P16" s="26">
        <f t="shared" si="0"/>
        <v>122.5</v>
      </c>
      <c r="Q16" s="22"/>
    </row>
    <row r="17" spans="2:17" ht="11.5" customHeight="1" x14ac:dyDescent="0.2">
      <c r="B17" s="23">
        <v>40</v>
      </c>
      <c r="C17" s="24">
        <v>602</v>
      </c>
      <c r="D17" s="21"/>
      <c r="E17" s="25">
        <v>209</v>
      </c>
      <c r="F17" s="22"/>
      <c r="G17" s="26">
        <f t="shared" si="1"/>
        <v>34.700000000000003</v>
      </c>
      <c r="H17" s="22"/>
      <c r="I17" s="8"/>
      <c r="J17" s="9"/>
      <c r="K17" s="23">
        <v>48</v>
      </c>
      <c r="L17" s="25">
        <v>147783</v>
      </c>
      <c r="M17" s="22"/>
      <c r="N17" s="24">
        <v>174739</v>
      </c>
      <c r="O17" s="22"/>
      <c r="P17" s="26">
        <f t="shared" si="0"/>
        <v>118.2</v>
      </c>
      <c r="Q17" s="22"/>
    </row>
    <row r="18" spans="2:17" ht="11.5" customHeight="1" x14ac:dyDescent="0.2">
      <c r="B18" s="23">
        <v>41</v>
      </c>
      <c r="C18" s="24">
        <v>636</v>
      </c>
      <c r="D18" s="21"/>
      <c r="E18" s="25">
        <v>238</v>
      </c>
      <c r="F18" s="22"/>
      <c r="G18" s="26">
        <f t="shared" si="1"/>
        <v>37.4</v>
      </c>
      <c r="H18" s="22"/>
      <c r="I18" s="8"/>
      <c r="J18" s="9"/>
      <c r="K18" s="23">
        <v>49</v>
      </c>
      <c r="L18" s="25">
        <v>190998</v>
      </c>
      <c r="M18" s="22"/>
      <c r="N18" s="24">
        <v>228879</v>
      </c>
      <c r="O18" s="22"/>
      <c r="P18" s="26">
        <f t="shared" si="0"/>
        <v>119.8</v>
      </c>
      <c r="Q18" s="22"/>
    </row>
    <row r="19" spans="2:17" ht="11.5" customHeight="1" x14ac:dyDescent="0.2">
      <c r="B19" s="23">
        <v>42</v>
      </c>
      <c r="C19" s="24">
        <v>553</v>
      </c>
      <c r="D19" s="21"/>
      <c r="E19" s="25">
        <v>272</v>
      </c>
      <c r="F19" s="22"/>
      <c r="G19" s="26">
        <f t="shared" si="1"/>
        <v>49.2</v>
      </c>
      <c r="H19" s="22"/>
      <c r="I19" s="8"/>
      <c r="J19" s="9"/>
      <c r="K19" s="23">
        <v>50</v>
      </c>
      <c r="L19" s="25">
        <v>208609</v>
      </c>
      <c r="M19" s="22"/>
      <c r="N19" s="24">
        <v>256545</v>
      </c>
      <c r="O19" s="22"/>
      <c r="P19" s="26">
        <f t="shared" si="0"/>
        <v>123</v>
      </c>
      <c r="Q19" s="22"/>
    </row>
    <row r="20" spans="2:17" ht="11.5" customHeight="1" x14ac:dyDescent="0.2">
      <c r="B20" s="23">
        <v>43</v>
      </c>
      <c r="C20" s="24">
        <v>569</v>
      </c>
      <c r="D20" s="21"/>
      <c r="E20" s="25">
        <v>288</v>
      </c>
      <c r="F20" s="22"/>
      <c r="G20" s="26">
        <f t="shared" si="1"/>
        <v>50.6</v>
      </c>
      <c r="H20" s="22"/>
      <c r="I20" s="8"/>
      <c r="J20" s="9"/>
      <c r="K20" s="23">
        <v>51</v>
      </c>
      <c r="L20" s="25">
        <v>244676</v>
      </c>
      <c r="M20" s="22"/>
      <c r="N20" s="24">
        <v>289070</v>
      </c>
      <c r="O20" s="22"/>
      <c r="P20" s="26">
        <f t="shared" si="0"/>
        <v>118.1</v>
      </c>
      <c r="Q20" s="22"/>
    </row>
    <row r="21" spans="2:17" ht="11.5" customHeight="1" x14ac:dyDescent="0.2">
      <c r="B21" s="23">
        <v>44</v>
      </c>
      <c r="C21" s="24">
        <v>585</v>
      </c>
      <c r="D21" s="21"/>
      <c r="E21" s="25">
        <v>397</v>
      </c>
      <c r="F21" s="22"/>
      <c r="G21" s="26">
        <f t="shared" si="1"/>
        <v>67.900000000000006</v>
      </c>
      <c r="H21" s="22"/>
      <c r="I21" s="8"/>
      <c r="J21" s="9"/>
      <c r="K21" s="23">
        <v>52</v>
      </c>
      <c r="L21" s="25">
        <v>290598</v>
      </c>
      <c r="M21" s="22"/>
      <c r="N21" s="24">
        <v>333621</v>
      </c>
      <c r="O21" s="22"/>
      <c r="P21" s="26">
        <f t="shared" si="0"/>
        <v>114.8</v>
      </c>
      <c r="Q21" s="22"/>
    </row>
    <row r="22" spans="2:17" ht="11.5" customHeight="1" x14ac:dyDescent="0.2">
      <c r="B22" s="23" t="s">
        <v>6</v>
      </c>
      <c r="C22" s="24">
        <v>594</v>
      </c>
      <c r="D22" s="21"/>
      <c r="E22" s="25">
        <v>329</v>
      </c>
      <c r="F22" s="22"/>
      <c r="G22" s="26">
        <f t="shared" si="1"/>
        <v>55.4</v>
      </c>
      <c r="H22" s="22"/>
      <c r="I22" s="8"/>
      <c r="J22" s="9"/>
      <c r="K22" s="23">
        <v>53</v>
      </c>
      <c r="L22" s="25">
        <v>340960</v>
      </c>
      <c r="M22" s="22"/>
      <c r="N22" s="24">
        <v>383470</v>
      </c>
      <c r="O22" s="22"/>
      <c r="P22" s="26">
        <f t="shared" si="0"/>
        <v>112.5</v>
      </c>
      <c r="Q22" s="22"/>
    </row>
    <row r="23" spans="2:17" ht="11.5" customHeight="1" x14ac:dyDescent="0.2">
      <c r="B23" s="23">
        <v>2</v>
      </c>
      <c r="C23" s="24">
        <v>574</v>
      </c>
      <c r="D23" s="21"/>
      <c r="E23" s="25">
        <v>313</v>
      </c>
      <c r="F23" s="22"/>
      <c r="G23" s="26">
        <f t="shared" si="1"/>
        <v>54.5</v>
      </c>
      <c r="H23" s="22"/>
      <c r="I23" s="8"/>
      <c r="J23" s="9"/>
      <c r="K23" s="23">
        <v>54</v>
      </c>
      <c r="L23" s="25">
        <v>387898</v>
      </c>
      <c r="M23" s="22"/>
      <c r="N23" s="24">
        <v>420779</v>
      </c>
      <c r="O23" s="22"/>
      <c r="P23" s="26">
        <f t="shared" si="0"/>
        <v>108.5</v>
      </c>
      <c r="Q23" s="22"/>
    </row>
    <row r="24" spans="2:17" ht="11.5" customHeight="1" x14ac:dyDescent="0.2">
      <c r="B24" s="23">
        <v>3</v>
      </c>
      <c r="C24" s="24">
        <v>648</v>
      </c>
      <c r="D24" s="21"/>
      <c r="E24" s="25">
        <v>300</v>
      </c>
      <c r="F24" s="22"/>
      <c r="G24" s="26">
        <f t="shared" si="1"/>
        <v>46.3</v>
      </c>
      <c r="H24" s="22"/>
      <c r="I24" s="8"/>
      <c r="J24" s="9"/>
      <c r="K24" s="23">
        <v>55</v>
      </c>
      <c r="L24" s="25">
        <v>434050</v>
      </c>
      <c r="M24" s="22"/>
      <c r="N24" s="24">
        <v>457808</v>
      </c>
      <c r="O24" s="22"/>
      <c r="P24" s="26">
        <f t="shared" si="0"/>
        <v>105.5</v>
      </c>
      <c r="Q24" s="22"/>
    </row>
    <row r="25" spans="2:17" ht="11.5" customHeight="1" x14ac:dyDescent="0.2">
      <c r="B25" s="23">
        <v>4</v>
      </c>
      <c r="C25" s="24">
        <v>583</v>
      </c>
      <c r="D25" s="21"/>
      <c r="E25" s="25">
        <v>296</v>
      </c>
      <c r="F25" s="22"/>
      <c r="G25" s="26">
        <f t="shared" si="1"/>
        <v>50.8</v>
      </c>
      <c r="H25" s="22"/>
      <c r="I25" s="8"/>
      <c r="J25" s="9"/>
      <c r="K25" s="23">
        <v>56</v>
      </c>
      <c r="L25" s="25">
        <v>469212</v>
      </c>
      <c r="M25" s="22"/>
      <c r="N25" s="24">
        <v>491653</v>
      </c>
      <c r="O25" s="22"/>
      <c r="P25" s="26">
        <f t="shared" si="0"/>
        <v>104.8</v>
      </c>
      <c r="Q25" s="22"/>
    </row>
    <row r="26" spans="2:17" ht="11.5" customHeight="1" x14ac:dyDescent="0.2">
      <c r="B26" s="23">
        <v>5</v>
      </c>
      <c r="C26" s="24">
        <v>591</v>
      </c>
      <c r="D26" s="21"/>
      <c r="E26" s="25">
        <v>315</v>
      </c>
      <c r="F26" s="22"/>
      <c r="G26" s="26">
        <f t="shared" si="1"/>
        <v>53.3</v>
      </c>
      <c r="H26" s="22"/>
      <c r="I26" s="8"/>
      <c r="J26" s="9"/>
      <c r="K26" s="23">
        <v>57</v>
      </c>
      <c r="L26" s="25">
        <v>472451</v>
      </c>
      <c r="M26" s="22"/>
      <c r="N26" s="24">
        <v>511333</v>
      </c>
      <c r="O26" s="22"/>
      <c r="P26" s="26">
        <f t="shared" si="0"/>
        <v>108.2</v>
      </c>
      <c r="Q26" s="22"/>
    </row>
    <row r="27" spans="2:17" ht="11.5" customHeight="1" x14ac:dyDescent="0.2">
      <c r="B27" s="23">
        <v>6</v>
      </c>
      <c r="C27" s="24">
        <v>735</v>
      </c>
      <c r="D27" s="21"/>
      <c r="E27" s="25">
        <v>344</v>
      </c>
      <c r="F27" s="22"/>
      <c r="G27" s="26">
        <f t="shared" si="1"/>
        <v>46.8</v>
      </c>
      <c r="H27" s="22"/>
      <c r="I27" s="8"/>
      <c r="J27" s="9"/>
      <c r="K27" s="23">
        <v>58</v>
      </c>
      <c r="L27" s="25">
        <v>506353</v>
      </c>
      <c r="M27" s="22"/>
      <c r="N27" s="24">
        <v>523069</v>
      </c>
      <c r="O27" s="22"/>
      <c r="P27" s="26">
        <f t="shared" si="0"/>
        <v>103.3</v>
      </c>
      <c r="Q27" s="22"/>
    </row>
    <row r="28" spans="2:17" ht="11.5" customHeight="1" x14ac:dyDescent="0.2">
      <c r="B28" s="23">
        <v>7</v>
      </c>
      <c r="C28" s="24">
        <v>1017</v>
      </c>
      <c r="D28" s="21"/>
      <c r="E28" s="25">
        <v>469</v>
      </c>
      <c r="F28" s="22"/>
      <c r="G28" s="26">
        <f t="shared" si="1"/>
        <v>46.1</v>
      </c>
      <c r="H28" s="22"/>
      <c r="I28" s="8"/>
      <c r="J28" s="9"/>
      <c r="K28" s="23">
        <v>59</v>
      </c>
      <c r="L28" s="25">
        <v>514806</v>
      </c>
      <c r="M28" s="22"/>
      <c r="N28" s="24">
        <v>538700</v>
      </c>
      <c r="O28" s="22"/>
      <c r="P28" s="26">
        <f t="shared" si="0"/>
        <v>104.6</v>
      </c>
      <c r="Q28" s="22"/>
    </row>
    <row r="29" spans="2:17" ht="11.5" customHeight="1" x14ac:dyDescent="0.2">
      <c r="B29" s="23">
        <v>8</v>
      </c>
      <c r="C29" s="24">
        <v>1172</v>
      </c>
      <c r="D29" s="21"/>
      <c r="E29" s="25">
        <v>611</v>
      </c>
      <c r="F29" s="22"/>
      <c r="G29" s="26">
        <f t="shared" si="1"/>
        <v>52.1</v>
      </c>
      <c r="H29" s="22"/>
      <c r="I29" s="8"/>
      <c r="J29" s="9"/>
      <c r="K29" s="23">
        <v>60</v>
      </c>
      <c r="L29" s="25">
        <v>530045</v>
      </c>
      <c r="M29" s="22"/>
      <c r="N29" s="24">
        <v>562935</v>
      </c>
      <c r="O29" s="22"/>
      <c r="P29" s="26">
        <f t="shared" si="0"/>
        <v>106.2</v>
      </c>
      <c r="Q29" s="22"/>
    </row>
    <row r="30" spans="2:17" ht="11.5" customHeight="1" x14ac:dyDescent="0.2">
      <c r="B30" s="23">
        <v>9</v>
      </c>
      <c r="C30" s="24">
        <v>1360</v>
      </c>
      <c r="D30" s="21"/>
      <c r="E30" s="25">
        <v>883</v>
      </c>
      <c r="F30" s="22"/>
      <c r="G30" s="26">
        <f t="shared" si="1"/>
        <v>64.900000000000006</v>
      </c>
      <c r="H30" s="22"/>
      <c r="I30" s="8"/>
      <c r="J30" s="9"/>
      <c r="K30" s="23">
        <v>61</v>
      </c>
      <c r="L30" s="25">
        <v>536404</v>
      </c>
      <c r="M30" s="22"/>
      <c r="N30" s="24">
        <v>587171</v>
      </c>
      <c r="O30" s="22"/>
      <c r="P30" s="26">
        <f t="shared" si="0"/>
        <v>109.5</v>
      </c>
      <c r="Q30" s="22"/>
    </row>
    <row r="31" spans="2:17" ht="11.5" customHeight="1" x14ac:dyDescent="0.2">
      <c r="B31" s="23">
        <v>10</v>
      </c>
      <c r="C31" s="24">
        <v>1490</v>
      </c>
      <c r="D31" s="21"/>
      <c r="E31" s="25">
        <v>999</v>
      </c>
      <c r="F31" s="22"/>
      <c r="G31" s="26">
        <f t="shared" si="1"/>
        <v>67</v>
      </c>
      <c r="H31" s="22"/>
      <c r="I31" s="8"/>
      <c r="J31" s="9"/>
      <c r="K31" s="23">
        <v>62</v>
      </c>
      <c r="L31" s="25">
        <v>577311</v>
      </c>
      <c r="M31" s="22"/>
      <c r="N31" s="24">
        <v>632201</v>
      </c>
      <c r="O31" s="22"/>
      <c r="P31" s="26">
        <f t="shared" si="0"/>
        <v>109.5</v>
      </c>
      <c r="Q31" s="22"/>
    </row>
    <row r="32" spans="2:17" ht="11.5" customHeight="1" x14ac:dyDescent="0.2">
      <c r="B32" s="23">
        <v>11</v>
      </c>
      <c r="C32" s="24">
        <v>1430</v>
      </c>
      <c r="D32" s="21"/>
      <c r="E32" s="25">
        <v>1191</v>
      </c>
      <c r="F32" s="22"/>
      <c r="G32" s="26">
        <f t="shared" si="1"/>
        <v>83.3</v>
      </c>
      <c r="H32" s="22"/>
      <c r="I32" s="8"/>
      <c r="J32" s="9"/>
      <c r="K32" s="23">
        <v>63</v>
      </c>
      <c r="L32" s="25">
        <v>614711</v>
      </c>
      <c r="M32" s="22"/>
      <c r="N32" s="24">
        <v>664016</v>
      </c>
      <c r="O32" s="22"/>
      <c r="P32" s="26">
        <f t="shared" si="0"/>
        <v>108</v>
      </c>
      <c r="Q32" s="22"/>
    </row>
    <row r="33" spans="2:17" ht="11.5" customHeight="1" x14ac:dyDescent="0.2">
      <c r="B33" s="23">
        <v>12</v>
      </c>
      <c r="C33" s="24">
        <v>1521</v>
      </c>
      <c r="D33" s="21"/>
      <c r="E33" s="25">
        <v>1135</v>
      </c>
      <c r="F33" s="22"/>
      <c r="G33" s="26">
        <f t="shared" si="1"/>
        <v>74.599999999999994</v>
      </c>
      <c r="H33" s="22"/>
      <c r="I33" s="8"/>
      <c r="J33" s="9"/>
      <c r="K33" s="23" t="s">
        <v>8</v>
      </c>
      <c r="L33" s="25">
        <v>658589</v>
      </c>
      <c r="M33" s="22"/>
      <c r="N33" s="24">
        <v>727290</v>
      </c>
      <c r="O33" s="22"/>
      <c r="P33" s="26">
        <f t="shared" si="0"/>
        <v>110.4</v>
      </c>
      <c r="Q33" s="22"/>
    </row>
    <row r="34" spans="2:17" ht="11.5" customHeight="1" x14ac:dyDescent="0.2">
      <c r="B34" s="23">
        <v>13</v>
      </c>
      <c r="C34" s="24">
        <v>1625</v>
      </c>
      <c r="D34" s="21"/>
      <c r="E34" s="25">
        <v>1198</v>
      </c>
      <c r="F34" s="22"/>
      <c r="G34" s="26">
        <f t="shared" si="1"/>
        <v>73.7</v>
      </c>
      <c r="H34" s="22"/>
      <c r="I34" s="8"/>
      <c r="J34" s="9"/>
      <c r="K34" s="23">
        <v>2</v>
      </c>
      <c r="L34" s="25">
        <v>692687</v>
      </c>
      <c r="M34" s="22"/>
      <c r="N34" s="24">
        <v>784732</v>
      </c>
      <c r="O34" s="22"/>
      <c r="P34" s="26">
        <f t="shared" si="0"/>
        <v>113.3</v>
      </c>
      <c r="Q34" s="22"/>
    </row>
    <row r="35" spans="2:17" ht="11.5" customHeight="1" x14ac:dyDescent="0.2">
      <c r="B35" s="23">
        <v>14</v>
      </c>
      <c r="C35" s="24">
        <v>1525</v>
      </c>
      <c r="D35" s="21"/>
      <c r="E35" s="25">
        <v>1300</v>
      </c>
      <c r="F35" s="22"/>
      <c r="G35" s="26">
        <f t="shared" si="1"/>
        <v>85.2</v>
      </c>
      <c r="H35" s="22"/>
      <c r="I35" s="8"/>
      <c r="J35" s="9"/>
      <c r="K35" s="23">
        <v>3</v>
      </c>
      <c r="L35" s="25">
        <v>705472</v>
      </c>
      <c r="M35" s="22"/>
      <c r="N35" s="24">
        <v>838065</v>
      </c>
      <c r="O35" s="22"/>
      <c r="P35" s="26">
        <f t="shared" si="0"/>
        <v>118.8</v>
      </c>
      <c r="Q35" s="22"/>
    </row>
    <row r="36" spans="2:17" ht="11.5" customHeight="1" x14ac:dyDescent="0.2">
      <c r="B36" s="23" t="s">
        <v>7</v>
      </c>
      <c r="C36" s="24">
        <v>1579</v>
      </c>
      <c r="D36" s="21"/>
      <c r="E36" s="25">
        <v>1491</v>
      </c>
      <c r="F36" s="22"/>
      <c r="G36" s="26">
        <f t="shared" si="1"/>
        <v>94.4</v>
      </c>
      <c r="H36" s="22"/>
      <c r="I36" s="8"/>
      <c r="J36" s="9"/>
      <c r="K36" s="23">
        <v>4</v>
      </c>
      <c r="L36" s="25">
        <v>704974</v>
      </c>
      <c r="M36" s="22"/>
      <c r="N36" s="24">
        <v>895597</v>
      </c>
      <c r="O36" s="22"/>
      <c r="P36" s="26">
        <f t="shared" si="0"/>
        <v>127</v>
      </c>
      <c r="Q36" s="22"/>
    </row>
    <row r="37" spans="2:17" ht="11.5" customHeight="1" x14ac:dyDescent="0.2">
      <c r="B37" s="23">
        <v>2</v>
      </c>
      <c r="C37" s="24">
        <v>1766</v>
      </c>
      <c r="D37" s="21"/>
      <c r="E37" s="25">
        <v>1961</v>
      </c>
      <c r="F37" s="22"/>
      <c r="G37" s="26">
        <f t="shared" si="1"/>
        <v>111</v>
      </c>
      <c r="H37" s="22"/>
      <c r="I37" s="8"/>
      <c r="J37" s="9"/>
      <c r="K37" s="23">
        <v>5</v>
      </c>
      <c r="L37" s="25">
        <v>751025</v>
      </c>
      <c r="M37" s="22"/>
      <c r="N37" s="24">
        <v>930764</v>
      </c>
      <c r="O37" s="22"/>
      <c r="P37" s="26">
        <f t="shared" si="0"/>
        <v>123.9</v>
      </c>
      <c r="Q37" s="22"/>
    </row>
    <row r="38" spans="2:17" ht="11.5" customHeight="1" x14ac:dyDescent="0.2">
      <c r="B38" s="23">
        <v>3</v>
      </c>
      <c r="C38" s="24">
        <v>1815</v>
      </c>
      <c r="D38" s="21"/>
      <c r="E38" s="25">
        <v>1773</v>
      </c>
      <c r="F38" s="22"/>
      <c r="G38" s="26">
        <f t="shared" si="1"/>
        <v>97.7</v>
      </c>
      <c r="H38" s="22"/>
      <c r="I38" s="8"/>
      <c r="J38" s="9"/>
      <c r="K38" s="23">
        <v>6</v>
      </c>
      <c r="L38" s="25">
        <v>736136</v>
      </c>
      <c r="M38" s="22"/>
      <c r="N38" s="24">
        <v>938178</v>
      </c>
      <c r="O38" s="22"/>
      <c r="P38" s="26">
        <f t="shared" si="0"/>
        <v>127.4</v>
      </c>
      <c r="Q38" s="22"/>
    </row>
    <row r="39" spans="2:17" ht="11.5" customHeight="1" x14ac:dyDescent="0.2">
      <c r="B39" s="23">
        <v>4</v>
      </c>
      <c r="C39" s="24">
        <v>1736</v>
      </c>
      <c r="D39" s="21"/>
      <c r="E39" s="25">
        <v>1597</v>
      </c>
      <c r="F39" s="22"/>
      <c r="G39" s="26">
        <f t="shared" si="1"/>
        <v>92</v>
      </c>
      <c r="H39" s="22"/>
      <c r="I39" s="8"/>
      <c r="J39" s="9"/>
      <c r="K39" s="23">
        <v>7</v>
      </c>
      <c r="L39" s="25">
        <v>759385</v>
      </c>
      <c r="M39" s="22"/>
      <c r="N39" s="24">
        <v>989445</v>
      </c>
      <c r="O39" s="22"/>
      <c r="P39" s="26">
        <f t="shared" si="0"/>
        <v>130.30000000000001</v>
      </c>
      <c r="Q39" s="22"/>
    </row>
    <row r="40" spans="2:17" ht="11.5" customHeight="1" x14ac:dyDescent="0.2">
      <c r="B40" s="23">
        <v>5</v>
      </c>
      <c r="C40" s="24">
        <v>1558</v>
      </c>
      <c r="D40" s="21"/>
      <c r="E40" s="25">
        <v>1647</v>
      </c>
      <c r="F40" s="22"/>
      <c r="G40" s="26">
        <f t="shared" si="1"/>
        <v>105.7</v>
      </c>
      <c r="H40" s="22"/>
      <c r="I40" s="8"/>
      <c r="J40" s="9"/>
      <c r="K40" s="23">
        <v>8</v>
      </c>
      <c r="L40" s="25">
        <v>788479</v>
      </c>
      <c r="M40" s="22"/>
      <c r="N40" s="24">
        <v>990261</v>
      </c>
      <c r="O40" s="22"/>
      <c r="P40" s="26">
        <f t="shared" si="0"/>
        <v>125.6</v>
      </c>
      <c r="Q40" s="22"/>
    </row>
    <row r="41" spans="2:17" ht="11.5" customHeight="1" x14ac:dyDescent="0.2">
      <c r="B41" s="23">
        <v>6</v>
      </c>
      <c r="C41" s="24">
        <v>1477</v>
      </c>
      <c r="D41" s="21"/>
      <c r="E41" s="25">
        <v>1594</v>
      </c>
      <c r="F41" s="22"/>
      <c r="G41" s="26">
        <f t="shared" si="1"/>
        <v>107.9</v>
      </c>
      <c r="H41" s="22"/>
      <c r="I41" s="8"/>
      <c r="J41" s="9"/>
      <c r="K41" s="23">
        <v>9</v>
      </c>
      <c r="L41" s="25">
        <v>784703</v>
      </c>
      <c r="M41" s="22"/>
      <c r="N41" s="24">
        <v>976738</v>
      </c>
      <c r="O41" s="22"/>
      <c r="P41" s="26">
        <f t="shared" si="0"/>
        <v>124.5</v>
      </c>
      <c r="Q41" s="22"/>
    </row>
    <row r="42" spans="2:17" ht="11.5" customHeight="1" x14ac:dyDescent="0.2">
      <c r="B42" s="23">
        <v>7</v>
      </c>
      <c r="C42" s="24">
        <v>1950</v>
      </c>
      <c r="D42" s="21"/>
      <c r="E42" s="25">
        <v>1819</v>
      </c>
      <c r="F42" s="22"/>
      <c r="G42" s="26">
        <f t="shared" si="1"/>
        <v>93.3</v>
      </c>
      <c r="H42" s="22"/>
      <c r="I42" s="8"/>
      <c r="J42" s="9"/>
      <c r="K42" s="23">
        <v>10</v>
      </c>
      <c r="L42" s="25">
        <v>843918</v>
      </c>
      <c r="M42" s="22"/>
      <c r="N42" s="24">
        <v>1001975</v>
      </c>
      <c r="O42" s="22"/>
      <c r="P42" s="26">
        <f t="shared" si="0"/>
        <v>118.7</v>
      </c>
      <c r="Q42" s="22"/>
    </row>
    <row r="43" spans="2:17" ht="11.5" customHeight="1" x14ac:dyDescent="0.2">
      <c r="B43" s="23">
        <v>8</v>
      </c>
      <c r="C43" s="24">
        <v>2255</v>
      </c>
      <c r="D43" s="21"/>
      <c r="E43" s="25">
        <v>2543</v>
      </c>
      <c r="F43" s="22"/>
      <c r="G43" s="26">
        <f t="shared" si="1"/>
        <v>112.8</v>
      </c>
      <c r="H43" s="22"/>
      <c r="I43" s="8"/>
      <c r="J43" s="9"/>
      <c r="K43" s="23">
        <v>11</v>
      </c>
      <c r="L43" s="25">
        <v>890374</v>
      </c>
      <c r="M43" s="22"/>
      <c r="N43" s="24">
        <v>1016291</v>
      </c>
      <c r="O43" s="22"/>
      <c r="P43" s="26">
        <f t="shared" si="0"/>
        <v>114.1</v>
      </c>
      <c r="Q43" s="22"/>
    </row>
    <row r="44" spans="2:17" ht="11.5" customHeight="1" x14ac:dyDescent="0.2">
      <c r="B44" s="23">
        <v>9</v>
      </c>
      <c r="C44" s="24">
        <v>2163</v>
      </c>
      <c r="D44" s="21"/>
      <c r="E44" s="25">
        <v>2163</v>
      </c>
      <c r="F44" s="22"/>
      <c r="G44" s="26">
        <f t="shared" si="1"/>
        <v>100</v>
      </c>
      <c r="H44" s="22"/>
      <c r="I44" s="8"/>
      <c r="J44" s="9"/>
      <c r="K44" s="23">
        <v>12</v>
      </c>
      <c r="L44" s="25">
        <v>893210</v>
      </c>
      <c r="M44" s="22"/>
      <c r="N44" s="24">
        <v>976164</v>
      </c>
      <c r="O44" s="22"/>
      <c r="P44" s="26">
        <f t="shared" si="0"/>
        <v>109.3</v>
      </c>
      <c r="Q44" s="22"/>
    </row>
    <row r="45" spans="2:17" ht="11.5" customHeight="1" x14ac:dyDescent="0.2">
      <c r="B45" s="23">
        <v>10</v>
      </c>
      <c r="C45" s="24">
        <v>2206</v>
      </c>
      <c r="D45" s="21"/>
      <c r="E45" s="25">
        <v>2117</v>
      </c>
      <c r="F45" s="22"/>
      <c r="G45" s="26">
        <f t="shared" si="1"/>
        <v>96</v>
      </c>
      <c r="H45" s="22"/>
      <c r="I45" s="8"/>
      <c r="J45" s="9"/>
      <c r="K45" s="23">
        <v>13</v>
      </c>
      <c r="L45" s="25">
        <v>848111</v>
      </c>
      <c r="M45" s="22"/>
      <c r="N45" s="24">
        <v>974317</v>
      </c>
      <c r="O45" s="22"/>
      <c r="P45" s="26">
        <f t="shared" si="0"/>
        <v>114.9</v>
      </c>
      <c r="Q45" s="22"/>
    </row>
    <row r="46" spans="2:17" ht="11.5" customHeight="1" x14ac:dyDescent="0.2">
      <c r="B46" s="23">
        <v>11</v>
      </c>
      <c r="C46" s="24">
        <v>2282</v>
      </c>
      <c r="D46" s="21"/>
      <c r="E46" s="25">
        <v>2717</v>
      </c>
      <c r="F46" s="22"/>
      <c r="G46" s="26">
        <f t="shared" si="1"/>
        <v>119.1</v>
      </c>
      <c r="H46" s="22"/>
      <c r="I46" s="8"/>
      <c r="J46" s="9"/>
      <c r="K46" s="23">
        <v>14</v>
      </c>
      <c r="L46" s="25">
        <v>836743</v>
      </c>
      <c r="M46" s="22"/>
      <c r="N46" s="24">
        <v>948394</v>
      </c>
      <c r="O46" s="22"/>
      <c r="P46" s="26">
        <f t="shared" si="0"/>
        <v>113.3</v>
      </c>
      <c r="Q46" s="22"/>
    </row>
    <row r="47" spans="2:17" ht="11.5" customHeight="1" x14ac:dyDescent="0.2">
      <c r="B47" s="23">
        <v>12</v>
      </c>
      <c r="C47" s="24">
        <v>2709</v>
      </c>
      <c r="D47" s="21"/>
      <c r="E47" s="25">
        <v>2050</v>
      </c>
      <c r="F47" s="22"/>
      <c r="G47" s="26">
        <f t="shared" si="1"/>
        <v>75.7</v>
      </c>
      <c r="H47" s="22"/>
      <c r="I47" s="8"/>
      <c r="J47" s="9"/>
      <c r="K47" s="23">
        <v>15</v>
      </c>
      <c r="L47" s="25">
        <v>824160</v>
      </c>
      <c r="M47" s="22"/>
      <c r="N47" s="24">
        <v>925818</v>
      </c>
      <c r="O47" s="22"/>
      <c r="P47" s="26">
        <f t="shared" si="0"/>
        <v>112.3</v>
      </c>
      <c r="Q47" s="22"/>
    </row>
    <row r="48" spans="2:17" ht="11.5" customHeight="1" x14ac:dyDescent="0.2">
      <c r="B48" s="23">
        <v>13</v>
      </c>
      <c r="C48" s="24">
        <v>3288</v>
      </c>
      <c r="D48" s="21"/>
      <c r="E48" s="25">
        <v>2130</v>
      </c>
      <c r="F48" s="22"/>
      <c r="G48" s="26">
        <f t="shared" si="1"/>
        <v>64.8</v>
      </c>
      <c r="H48" s="22"/>
      <c r="I48" s="8"/>
      <c r="J48" s="9"/>
      <c r="K48" s="23">
        <v>16</v>
      </c>
      <c r="L48" s="25">
        <v>848968</v>
      </c>
      <c r="M48" s="22"/>
      <c r="N48" s="24">
        <v>912479</v>
      </c>
      <c r="O48" s="22"/>
      <c r="P48" s="26">
        <f t="shared" si="0"/>
        <v>107.5</v>
      </c>
      <c r="Q48" s="22"/>
    </row>
    <row r="49" spans="2:20" ht="11.5" customHeight="1" x14ac:dyDescent="0.2">
      <c r="B49" s="23">
        <v>14</v>
      </c>
      <c r="C49" s="24">
        <v>4494</v>
      </c>
      <c r="D49" s="21"/>
      <c r="E49" s="25">
        <v>2363</v>
      </c>
      <c r="F49" s="22"/>
      <c r="G49" s="26">
        <f t="shared" si="1"/>
        <v>52.6</v>
      </c>
      <c r="H49" s="22"/>
      <c r="I49" s="8"/>
      <c r="J49" s="9"/>
      <c r="K49" s="23">
        <v>17</v>
      </c>
      <c r="L49" s="25">
        <v>855196</v>
      </c>
      <c r="M49" s="22"/>
      <c r="N49" s="24">
        <v>906973</v>
      </c>
      <c r="O49" s="22"/>
      <c r="P49" s="26">
        <f t="shared" si="0"/>
        <v>106.1</v>
      </c>
      <c r="Q49" s="22"/>
    </row>
    <row r="50" spans="2:20" ht="11.5" customHeight="1" x14ac:dyDescent="0.2">
      <c r="B50" s="23">
        <v>15</v>
      </c>
      <c r="C50" s="24">
        <v>5860</v>
      </c>
      <c r="D50" s="21"/>
      <c r="E50" s="25">
        <v>2786</v>
      </c>
      <c r="F50" s="22"/>
      <c r="G50" s="26">
        <f t="shared" si="1"/>
        <v>47.5</v>
      </c>
      <c r="H50" s="22"/>
      <c r="I50" s="8"/>
      <c r="J50" s="9"/>
      <c r="K50" s="23">
        <v>18</v>
      </c>
      <c r="L50" s="25">
        <v>814455</v>
      </c>
      <c r="M50" s="22"/>
      <c r="N50" s="24">
        <v>892106</v>
      </c>
      <c r="O50" s="22"/>
      <c r="P50" s="26">
        <f t="shared" si="0"/>
        <v>109.5</v>
      </c>
      <c r="Q50" s="22"/>
    </row>
    <row r="51" spans="2:20" ht="11.5" customHeight="1" x14ac:dyDescent="0.2">
      <c r="B51" s="23">
        <v>16</v>
      </c>
      <c r="C51" s="24">
        <v>8123</v>
      </c>
      <c r="D51" s="21"/>
      <c r="E51" s="25">
        <v>3089</v>
      </c>
      <c r="F51" s="22"/>
      <c r="G51" s="26">
        <f t="shared" si="1"/>
        <v>38</v>
      </c>
      <c r="H51" s="22"/>
      <c r="I51" s="8"/>
      <c r="J51" s="9"/>
      <c r="K51" s="23">
        <v>19</v>
      </c>
      <c r="L51" s="31">
        <v>818426</v>
      </c>
      <c r="M51" s="32"/>
      <c r="N51" s="33">
        <v>891476</v>
      </c>
      <c r="O51" s="32"/>
      <c r="P51" s="34">
        <f t="shared" si="0"/>
        <v>108.9</v>
      </c>
      <c r="Q51" s="22"/>
    </row>
    <row r="52" spans="2:20" ht="11.5" customHeight="1" x14ac:dyDescent="0.2">
      <c r="B52" s="23">
        <v>17</v>
      </c>
      <c r="C52" s="24">
        <v>8276</v>
      </c>
      <c r="D52" s="21"/>
      <c r="E52" s="25">
        <v>3426</v>
      </c>
      <c r="F52" s="22"/>
      <c r="G52" s="26">
        <f t="shared" si="1"/>
        <v>41.4</v>
      </c>
      <c r="H52" s="22"/>
      <c r="I52" s="8"/>
      <c r="J52" s="9"/>
      <c r="K52" s="23">
        <v>20</v>
      </c>
      <c r="L52" s="31">
        <v>846974</v>
      </c>
      <c r="M52" s="32"/>
      <c r="N52" s="33">
        <v>896915</v>
      </c>
      <c r="O52" s="32"/>
      <c r="P52" s="34">
        <f t="shared" si="0"/>
        <v>105.9</v>
      </c>
      <c r="Q52" s="32"/>
    </row>
    <row r="53" spans="2:20" ht="11.5" customHeight="1" x14ac:dyDescent="0.2">
      <c r="B53" s="23">
        <v>18</v>
      </c>
      <c r="C53" s="24">
        <v>12552</v>
      </c>
      <c r="D53" s="21"/>
      <c r="E53" s="25">
        <v>4318</v>
      </c>
      <c r="F53" s="22"/>
      <c r="G53" s="26">
        <f t="shared" si="1"/>
        <v>34.4</v>
      </c>
      <c r="H53" s="22"/>
      <c r="I53" s="8"/>
      <c r="J53" s="9"/>
      <c r="K53" s="23">
        <v>21</v>
      </c>
      <c r="L53" s="31">
        <v>1009734</v>
      </c>
      <c r="M53" s="32"/>
      <c r="N53" s="33">
        <v>961064</v>
      </c>
      <c r="O53" s="32"/>
      <c r="P53" s="34">
        <f t="shared" si="0"/>
        <v>95.2</v>
      </c>
      <c r="Q53" s="32"/>
    </row>
    <row r="54" spans="2:20" ht="11.5" customHeight="1" x14ac:dyDescent="0.2">
      <c r="B54" s="23">
        <v>19</v>
      </c>
      <c r="C54" s="24">
        <v>19872</v>
      </c>
      <c r="D54" s="21"/>
      <c r="E54" s="25">
        <v>3802</v>
      </c>
      <c r="F54" s="22"/>
      <c r="G54" s="26">
        <f t="shared" si="1"/>
        <v>19.100000000000001</v>
      </c>
      <c r="H54" s="22"/>
      <c r="I54" s="8"/>
      <c r="J54" s="9"/>
      <c r="K54" s="35">
        <v>22</v>
      </c>
      <c r="L54" s="31">
        <v>953123</v>
      </c>
      <c r="M54" s="32"/>
      <c r="N54" s="33">
        <v>947750</v>
      </c>
      <c r="O54" s="32"/>
      <c r="P54" s="34">
        <f t="shared" si="0"/>
        <v>99.4</v>
      </c>
      <c r="Q54" s="32"/>
    </row>
    <row r="55" spans="2:20" ht="11.5" customHeight="1" x14ac:dyDescent="0.2">
      <c r="B55" s="23">
        <v>20</v>
      </c>
      <c r="C55" s="24">
        <v>21496</v>
      </c>
      <c r="D55" s="21"/>
      <c r="E55" s="25">
        <v>4996</v>
      </c>
      <c r="F55" s="22"/>
      <c r="G55" s="26">
        <f t="shared" si="1"/>
        <v>23.2</v>
      </c>
      <c r="H55" s="22"/>
      <c r="I55" s="8"/>
      <c r="J55" s="9"/>
      <c r="K55" s="35">
        <v>23</v>
      </c>
      <c r="L55" s="31">
        <v>1007154</v>
      </c>
      <c r="M55" s="32"/>
      <c r="N55" s="33">
        <v>970026</v>
      </c>
      <c r="O55" s="32"/>
      <c r="P55" s="34">
        <f t="shared" si="0"/>
        <v>96.3</v>
      </c>
      <c r="Q55" s="32"/>
    </row>
    <row r="56" spans="2:20" ht="11.5" customHeight="1" x14ac:dyDescent="0.2">
      <c r="B56" s="20"/>
      <c r="C56" s="24"/>
      <c r="D56" s="37" t="s">
        <v>0</v>
      </c>
      <c r="E56" s="25"/>
      <c r="F56" s="39" t="s">
        <v>0</v>
      </c>
      <c r="G56" s="26"/>
      <c r="H56" s="22"/>
      <c r="I56" s="8"/>
      <c r="J56" s="9"/>
      <c r="K56" s="35">
        <v>24</v>
      </c>
      <c r="L56" s="31">
        <v>970872</v>
      </c>
      <c r="M56" s="32"/>
      <c r="N56" s="33">
        <v>964186</v>
      </c>
      <c r="O56" s="32"/>
      <c r="P56" s="34">
        <f t="shared" si="0"/>
        <v>99.3</v>
      </c>
      <c r="Q56" s="32"/>
    </row>
    <row r="57" spans="2:20" ht="11.5" customHeight="1" x14ac:dyDescent="0.2">
      <c r="B57" s="23">
        <v>21</v>
      </c>
      <c r="C57" s="24">
        <v>1152</v>
      </c>
      <c r="D57" s="21"/>
      <c r="E57" s="25">
        <v>278</v>
      </c>
      <c r="F57" s="22"/>
      <c r="G57" s="26">
        <f t="shared" si="1"/>
        <v>24.1</v>
      </c>
      <c r="H57" s="22"/>
      <c r="I57" s="8"/>
      <c r="J57" s="9"/>
      <c r="K57" s="35">
        <v>25</v>
      </c>
      <c r="L57" s="41">
        <v>1001889</v>
      </c>
      <c r="M57" s="22"/>
      <c r="N57" s="42">
        <v>974120</v>
      </c>
      <c r="O57" s="22"/>
      <c r="P57" s="43">
        <f t="shared" si="0"/>
        <v>97.2</v>
      </c>
      <c r="Q57" s="22"/>
    </row>
    <row r="58" spans="2:20" ht="11.5" customHeight="1" x14ac:dyDescent="0.2">
      <c r="B58" s="23">
        <v>22</v>
      </c>
      <c r="C58" s="24">
        <v>2058</v>
      </c>
      <c r="D58" s="21"/>
      <c r="E58" s="25">
        <v>935</v>
      </c>
      <c r="F58" s="22"/>
      <c r="G58" s="26">
        <f t="shared" si="1"/>
        <v>45.4</v>
      </c>
      <c r="H58" s="22"/>
      <c r="I58" s="8"/>
      <c r="J58" s="7"/>
      <c r="K58" s="35">
        <v>26</v>
      </c>
      <c r="L58" s="41">
        <v>988135</v>
      </c>
      <c r="M58" s="22"/>
      <c r="N58" s="42">
        <v>985228</v>
      </c>
      <c r="O58" s="22"/>
      <c r="P58" s="43">
        <f t="shared" si="0"/>
        <v>99.7</v>
      </c>
      <c r="Q58" s="22"/>
    </row>
    <row r="59" spans="2:20" ht="11.5" customHeight="1" x14ac:dyDescent="0.2">
      <c r="B59" s="23">
        <v>23</v>
      </c>
      <c r="C59" s="24">
        <v>4620</v>
      </c>
      <c r="D59" s="21"/>
      <c r="E59" s="25">
        <v>2591</v>
      </c>
      <c r="F59" s="22"/>
      <c r="G59" s="26">
        <f t="shared" si="1"/>
        <v>56.1</v>
      </c>
      <c r="H59" s="22"/>
      <c r="I59" s="8"/>
      <c r="J59" s="7"/>
      <c r="K59" s="35">
        <v>27</v>
      </c>
      <c r="L59" s="41">
        <v>982303</v>
      </c>
      <c r="M59" s="22"/>
      <c r="N59" s="42">
        <v>984052</v>
      </c>
      <c r="O59" s="22"/>
      <c r="P59" s="43">
        <f t="shared" si="0"/>
        <v>100.2</v>
      </c>
      <c r="Q59" s="22"/>
    </row>
    <row r="60" spans="2:20" ht="11.5" customHeight="1" x14ac:dyDescent="0.2">
      <c r="B60" s="23">
        <v>24</v>
      </c>
      <c r="C60" s="24">
        <v>6994</v>
      </c>
      <c r="D60" s="21"/>
      <c r="E60" s="25">
        <v>3795</v>
      </c>
      <c r="F60" s="22"/>
      <c r="G60" s="26">
        <f t="shared" si="1"/>
        <v>54.3</v>
      </c>
      <c r="H60" s="22"/>
      <c r="I60" s="8"/>
      <c r="J60" s="7"/>
      <c r="K60" s="35">
        <v>28</v>
      </c>
      <c r="L60" s="41">
        <v>975418</v>
      </c>
      <c r="M60" s="22"/>
      <c r="N60" s="42">
        <v>981415</v>
      </c>
      <c r="O60" s="22"/>
      <c r="P60" s="43">
        <f t="shared" si="0"/>
        <v>100.6</v>
      </c>
      <c r="Q60" s="22"/>
    </row>
    <row r="61" spans="2:20" ht="11.5" customHeight="1" x14ac:dyDescent="0.2">
      <c r="B61" s="23">
        <v>25</v>
      </c>
      <c r="C61" s="24">
        <v>6333</v>
      </c>
      <c r="D61" s="21"/>
      <c r="E61" s="25">
        <v>5098</v>
      </c>
      <c r="F61" s="22"/>
      <c r="G61" s="26">
        <f t="shared" si="1"/>
        <v>80.5</v>
      </c>
      <c r="H61" s="22"/>
      <c r="I61" s="8"/>
      <c r="J61" s="7"/>
      <c r="K61" s="35">
        <v>29</v>
      </c>
      <c r="L61" s="41">
        <v>981156</v>
      </c>
      <c r="M61" s="22"/>
      <c r="N61" s="42">
        <v>979984</v>
      </c>
      <c r="O61" s="22"/>
      <c r="P61" s="43">
        <f t="shared" ref="P61:P66" si="2">ROUND(N61/L61*100,1)</f>
        <v>99.9</v>
      </c>
      <c r="Q61" s="22"/>
    </row>
    <row r="62" spans="2:20" ht="11.5" customHeight="1" x14ac:dyDescent="0.2">
      <c r="B62" s="23">
        <v>26</v>
      </c>
      <c r="C62" s="24">
        <v>7498</v>
      </c>
      <c r="D62" s="21"/>
      <c r="E62" s="25">
        <v>6559</v>
      </c>
      <c r="F62" s="22"/>
      <c r="G62" s="26">
        <f t="shared" si="1"/>
        <v>87.5</v>
      </c>
      <c r="H62" s="22"/>
      <c r="I62" s="8"/>
      <c r="J62" s="7"/>
      <c r="K62" s="35">
        <v>30</v>
      </c>
      <c r="L62" s="41">
        <v>989747</v>
      </c>
      <c r="M62" s="22"/>
      <c r="N62" s="42">
        <v>980206</v>
      </c>
      <c r="O62" s="22"/>
      <c r="P62" s="43">
        <f t="shared" si="2"/>
        <v>99</v>
      </c>
      <c r="Q62" s="22"/>
      <c r="S62" s="4"/>
      <c r="T62" s="4"/>
    </row>
    <row r="63" spans="2:20" ht="11.5" customHeight="1" x14ac:dyDescent="0.2">
      <c r="B63" s="23">
        <v>27</v>
      </c>
      <c r="C63" s="24">
        <v>8739</v>
      </c>
      <c r="D63" s="21"/>
      <c r="E63" s="25">
        <v>8289</v>
      </c>
      <c r="F63" s="22"/>
      <c r="G63" s="26">
        <f t="shared" si="1"/>
        <v>94.9</v>
      </c>
      <c r="H63" s="22"/>
      <c r="I63" s="8"/>
      <c r="J63" s="7"/>
      <c r="K63" s="55" t="s">
        <v>18</v>
      </c>
      <c r="L63" s="41">
        <v>1013665</v>
      </c>
      <c r="M63" s="56"/>
      <c r="N63" s="41">
        <v>997022</v>
      </c>
      <c r="O63" s="56"/>
      <c r="P63" s="43">
        <f t="shared" si="2"/>
        <v>98.4</v>
      </c>
      <c r="Q63" s="9"/>
      <c r="R63" s="54"/>
      <c r="S63" s="4"/>
      <c r="T63" s="4"/>
    </row>
    <row r="64" spans="2:20" ht="11.5" customHeight="1" x14ac:dyDescent="0.2">
      <c r="B64" s="23">
        <v>28</v>
      </c>
      <c r="C64" s="27">
        <v>10172</v>
      </c>
      <c r="D64" s="21"/>
      <c r="E64" s="28">
        <v>10362</v>
      </c>
      <c r="F64" s="22"/>
      <c r="G64" s="26">
        <f t="shared" si="1"/>
        <v>101.9</v>
      </c>
      <c r="H64" s="22"/>
      <c r="I64" s="8"/>
      <c r="J64" s="7"/>
      <c r="K64" s="55">
        <v>2</v>
      </c>
      <c r="L64" s="41">
        <v>1475974</v>
      </c>
      <c r="M64" s="56"/>
      <c r="N64" s="41">
        <v>1254588</v>
      </c>
      <c r="O64" s="56"/>
      <c r="P64" s="43">
        <f t="shared" si="2"/>
        <v>85</v>
      </c>
      <c r="Q64" s="9"/>
      <c r="R64" s="54"/>
      <c r="S64" s="51"/>
      <c r="T64" s="4"/>
    </row>
    <row r="65" spans="2:19" ht="11.5" customHeight="1" x14ac:dyDescent="0.2">
      <c r="B65" s="23">
        <v>29</v>
      </c>
      <c r="C65" s="27">
        <v>10408</v>
      </c>
      <c r="D65" s="21"/>
      <c r="E65" s="28">
        <v>11290</v>
      </c>
      <c r="F65" s="22"/>
      <c r="G65" s="26">
        <f t="shared" si="1"/>
        <v>108.5</v>
      </c>
      <c r="H65" s="22"/>
      <c r="I65" s="8"/>
      <c r="J65" s="7"/>
      <c r="K65" s="55">
        <v>3</v>
      </c>
      <c r="L65" s="41">
        <v>1446495</v>
      </c>
      <c r="M65" s="56"/>
      <c r="N65" s="41">
        <v>1233677</v>
      </c>
      <c r="O65" s="56"/>
      <c r="P65" s="43">
        <f t="shared" si="2"/>
        <v>85.3</v>
      </c>
      <c r="Q65" s="9"/>
      <c r="R65" s="54"/>
      <c r="S65" s="51"/>
    </row>
    <row r="66" spans="2:19" ht="11.5" customHeight="1" x14ac:dyDescent="0.2">
      <c r="B66" s="23">
        <v>30</v>
      </c>
      <c r="C66" s="27">
        <v>10182</v>
      </c>
      <c r="D66" s="21"/>
      <c r="E66" s="28">
        <v>11369</v>
      </c>
      <c r="F66" s="22"/>
      <c r="G66" s="26">
        <f t="shared" si="1"/>
        <v>111.7</v>
      </c>
      <c r="H66" s="22"/>
      <c r="I66" s="8"/>
      <c r="J66" s="7"/>
      <c r="K66" s="55">
        <v>4</v>
      </c>
      <c r="L66" s="58">
        <v>1323855</v>
      </c>
      <c r="M66" s="56"/>
      <c r="N66" s="41">
        <v>1173557</v>
      </c>
      <c r="O66" s="56"/>
      <c r="P66" s="43">
        <f t="shared" si="2"/>
        <v>88.6</v>
      </c>
      <c r="Q66" s="9"/>
      <c r="R66" s="54"/>
    </row>
    <row r="67" spans="2:19" s="54" customFormat="1" ht="11.5" customHeight="1" x14ac:dyDescent="0.2">
      <c r="B67" s="23">
        <v>31</v>
      </c>
      <c r="C67" s="27">
        <v>10692</v>
      </c>
      <c r="D67" s="21"/>
      <c r="E67" s="28">
        <v>12061</v>
      </c>
      <c r="F67" s="22"/>
      <c r="G67" s="26">
        <f>ROUND(E67/C67*100,1)</f>
        <v>112.8</v>
      </c>
      <c r="H67" s="22"/>
      <c r="I67" s="8"/>
      <c r="J67" s="7"/>
      <c r="K67" s="55">
        <v>5</v>
      </c>
      <c r="L67" s="58">
        <v>1275788</v>
      </c>
      <c r="M67" s="56"/>
      <c r="N67" s="58">
        <v>1124220</v>
      </c>
      <c r="O67" s="56"/>
      <c r="P67" s="43">
        <f>ROUND(N67/L67*100,1)</f>
        <v>88.1</v>
      </c>
      <c r="Q67" s="9"/>
    </row>
    <row r="68" spans="2:19" ht="11.5" customHeight="1" x14ac:dyDescent="0.2">
      <c r="B68" s="23">
        <v>32</v>
      </c>
      <c r="C68" s="27">
        <v>11877</v>
      </c>
      <c r="D68" s="21"/>
      <c r="E68" s="28">
        <v>13425</v>
      </c>
      <c r="F68" s="22"/>
      <c r="G68" s="26">
        <f>ROUND(E68/C68*100,1)</f>
        <v>113</v>
      </c>
      <c r="H68" s="22"/>
      <c r="I68" s="8"/>
      <c r="J68" s="7"/>
      <c r="K68" s="55" t="s">
        <v>20</v>
      </c>
      <c r="L68" s="58">
        <v>1265150</v>
      </c>
      <c r="M68" s="56"/>
      <c r="N68" s="58">
        <v>939269</v>
      </c>
      <c r="O68" s="56"/>
      <c r="P68" s="43">
        <f t="shared" ref="P68" si="3">ROUND(N68/L68*100,1)</f>
        <v>74.2</v>
      </c>
      <c r="Q68" s="9"/>
      <c r="R68" s="54"/>
    </row>
    <row r="69" spans="2:19" ht="11.5" customHeight="1" x14ac:dyDescent="0.2">
      <c r="B69" s="23">
        <v>33</v>
      </c>
      <c r="C69" s="25">
        <v>13316</v>
      </c>
      <c r="D69" s="22"/>
      <c r="E69" s="24">
        <v>14556</v>
      </c>
      <c r="F69" s="22"/>
      <c r="G69" s="26">
        <f>ROUND(E69/C69*100,1)</f>
        <v>109.3</v>
      </c>
      <c r="H69" s="22"/>
      <c r="I69" s="8"/>
      <c r="J69" s="7"/>
      <c r="K69" s="50" t="s">
        <v>21</v>
      </c>
      <c r="L69" s="59">
        <v>1155415</v>
      </c>
      <c r="M69" s="57"/>
      <c r="N69" s="59">
        <v>973016</v>
      </c>
      <c r="O69" s="57"/>
      <c r="P69" s="49">
        <f>ROUND(N69/L69*100,1)</f>
        <v>84.2</v>
      </c>
      <c r="Q69" s="48"/>
      <c r="R69" s="54"/>
    </row>
    <row r="70" spans="2:19" ht="11.5" customHeight="1" x14ac:dyDescent="0.2">
      <c r="B70" s="23">
        <v>34</v>
      </c>
      <c r="C70" s="25">
        <v>14950</v>
      </c>
      <c r="D70" s="22"/>
      <c r="E70" s="24">
        <v>16239</v>
      </c>
      <c r="F70" s="22"/>
      <c r="G70" s="26">
        <v>108.6</v>
      </c>
      <c r="H70" s="22"/>
      <c r="I70" s="8"/>
      <c r="J70" s="7"/>
      <c r="K70" s="14" t="s">
        <v>22</v>
      </c>
      <c r="L70" s="10"/>
      <c r="M70" s="7"/>
      <c r="N70" s="10"/>
      <c r="O70" s="7"/>
      <c r="P70" s="11"/>
      <c r="Q70" s="7"/>
      <c r="R70" s="54"/>
    </row>
    <row r="71" spans="2:19" ht="12" customHeight="1" x14ac:dyDescent="0.2">
      <c r="B71" s="23">
        <v>35</v>
      </c>
      <c r="C71" s="25">
        <v>17431</v>
      </c>
      <c r="D71" s="22"/>
      <c r="E71" s="24">
        <v>19249</v>
      </c>
      <c r="F71" s="22"/>
      <c r="G71" s="26">
        <v>110.4</v>
      </c>
      <c r="H71" s="22"/>
      <c r="I71" s="7"/>
      <c r="J71" s="7"/>
      <c r="K71" s="14" t="s">
        <v>25</v>
      </c>
      <c r="L71" s="13"/>
      <c r="M71" s="12"/>
      <c r="N71" s="12"/>
      <c r="O71" s="12"/>
      <c r="P71" s="12"/>
      <c r="Q71" s="12"/>
      <c r="R71" s="54"/>
    </row>
    <row r="72" spans="2:19" ht="12" customHeight="1" x14ac:dyDescent="0.2">
      <c r="B72" s="44">
        <v>36</v>
      </c>
      <c r="C72" s="45">
        <v>20635</v>
      </c>
      <c r="D72" s="29"/>
      <c r="E72" s="46">
        <v>23911</v>
      </c>
      <c r="F72" s="29"/>
      <c r="G72" s="47">
        <f>ROUND(E72/C72*100,1)</f>
        <v>115.9</v>
      </c>
      <c r="H72" s="29"/>
      <c r="K72" s="14" t="s">
        <v>24</v>
      </c>
      <c r="L72" s="12"/>
      <c r="M72" s="12"/>
      <c r="N72" s="12"/>
      <c r="O72" s="12"/>
      <c r="P72" s="12"/>
      <c r="Q72" s="12"/>
      <c r="R72" s="54"/>
    </row>
    <row r="73" spans="2:19" ht="11.25" customHeight="1" x14ac:dyDescent="0.2">
      <c r="K73" s="14" t="s">
        <v>14</v>
      </c>
      <c r="L73" s="54"/>
      <c r="M73" s="54"/>
      <c r="N73" s="54"/>
      <c r="O73" s="54"/>
      <c r="P73" s="54"/>
      <c r="Q73" s="54"/>
      <c r="R73" s="54"/>
    </row>
    <row r="74" spans="2:19" ht="11.25" customHeight="1" x14ac:dyDescent="0.2">
      <c r="K74" s="14" t="s">
        <v>15</v>
      </c>
      <c r="L74" s="54"/>
      <c r="M74" s="54"/>
      <c r="N74" s="54"/>
      <c r="O74" s="54"/>
      <c r="P74" s="54"/>
      <c r="Q74" s="54"/>
      <c r="R74" s="54"/>
    </row>
    <row r="75" spans="2:19" ht="11.25" customHeight="1" x14ac:dyDescent="0.2">
      <c r="K75" s="14" t="s">
        <v>16</v>
      </c>
      <c r="L75" s="15"/>
      <c r="M75" s="54"/>
      <c r="N75" s="54"/>
      <c r="O75" s="54"/>
      <c r="P75" s="54"/>
      <c r="Q75" s="54"/>
      <c r="R75" s="54"/>
    </row>
    <row r="76" spans="2:19" s="54" customFormat="1" ht="11.25" customHeight="1" x14ac:dyDescent="0.2">
      <c r="K76" s="14" t="s">
        <v>23</v>
      </c>
      <c r="L76" s="15"/>
    </row>
    <row r="77" spans="2:19" ht="11.25" customHeight="1" x14ac:dyDescent="0.2">
      <c r="K77" s="14" t="s">
        <v>17</v>
      </c>
      <c r="L77" s="54"/>
      <c r="M77" s="54"/>
      <c r="N77" s="54"/>
      <c r="O77" s="54"/>
      <c r="P77" s="54"/>
      <c r="Q77" s="54"/>
    </row>
    <row r="78" spans="2:19" ht="11.25" customHeight="1" x14ac:dyDescent="0.2">
      <c r="K78" s="14" t="s">
        <v>13</v>
      </c>
      <c r="L78" s="54"/>
      <c r="M78" s="54"/>
      <c r="N78" s="54"/>
      <c r="O78" s="54"/>
      <c r="P78" s="54"/>
      <c r="Q78" s="54"/>
    </row>
    <row r="81" spans="12:12" x14ac:dyDescent="0.2">
      <c r="L81" s="60"/>
    </row>
  </sheetData>
  <mergeCells count="6">
    <mergeCell ref="P3:Q3"/>
    <mergeCell ref="C3:D3"/>
    <mergeCell ref="E3:F3"/>
    <mergeCell ref="G3:H3"/>
    <mergeCell ref="L3:M3"/>
    <mergeCell ref="N3:O3"/>
  </mergeCells>
  <phoneticPr fontId="2"/>
  <printOptions horizontalCentered="1"/>
  <pageMargins left="0.70866141732283472" right="0.70866141732283472" top="0.59055118110236227" bottom="0.59055118110236227" header="0.39370078740157483" footer="0.39370078740157483"/>
  <pageSetup paperSize="9" scale="90" fitToWidth="0" orientation="portrait" r:id="rId1"/>
  <headerFooter alignWithMargins="0"/>
  <colBreaks count="1" manualBreakCount="1">
    <brk id="9" max="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</vt:lpstr>
      <vt:lpstr>'05'!Print_Area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2025-02-13T09:38:34Z</dcterms:created>
  <dcterms:modified xsi:type="dcterms:W3CDTF">2025-02-13T09:41:38Z</dcterms:modified>
</cp:coreProperties>
</file>